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7.xml" ContentType="application/vnd.openxmlformats-officedocument.drawing+xml"/>
  <Override PartName="/xl/charts/chart4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Adults/RIG (daf-2)/Fed adults/"/>
    </mc:Choice>
  </mc:AlternateContent>
  <xr:revisionPtr revIDLastSave="0" documentId="13_ncr:1_{167C0940-0B08-B74C-BF2E-60E43688D604}" xr6:coauthVersionLast="47" xr6:coauthVersionMax="47" xr10:uidLastSave="{00000000-0000-0000-0000-000000000000}"/>
  <bookViews>
    <workbookView xWindow="23640" yWindow="2240" windowWidth="34000" windowHeight="19180" tabRatio="926" activeTab="17" xr2:uid="{00000000-000D-0000-FFFF-FFFF00000000}"/>
  </bookViews>
  <sheets>
    <sheet name="info" sheetId="113" r:id="rId1"/>
    <sheet name="6664" sheetId="105" r:id="rId2"/>
    <sheet name="6665" sheetId="111" r:id="rId3"/>
    <sheet name="6666" sheetId="93" r:id="rId4"/>
    <sheet name="6667" sheetId="116" r:id="rId5"/>
    <sheet name="6668" sheetId="120" r:id="rId6"/>
    <sheet name="6669" sheetId="94" r:id="rId7"/>
    <sheet name="6670" sheetId="95" r:id="rId8"/>
    <sheet name="6671" sheetId="96" r:id="rId9"/>
    <sheet name="6672" sheetId="121" r:id="rId10"/>
    <sheet name="6674" sheetId="122" r:id="rId11"/>
    <sheet name="6675" sheetId="131" r:id="rId12"/>
    <sheet name="6676" sheetId="132" r:id="rId13"/>
    <sheet name="6677" sheetId="134" r:id="rId14"/>
    <sheet name="6678" sheetId="135" r:id="rId15"/>
    <sheet name="6679" sheetId="152" r:id="rId16"/>
    <sheet name="summary" sheetId="39" r:id="rId17"/>
    <sheet name="graph" sheetId="150" r:id="rId18"/>
    <sheet name="analysis" sheetId="149" r:id="rId19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2" i="39" l="1"/>
  <c r="I152" i="152"/>
  <c r="J152" i="152"/>
  <c r="K152" i="152"/>
  <c r="L152" i="152" s="1"/>
  <c r="I26" i="152"/>
  <c r="K26" i="152" s="1"/>
  <c r="J26" i="152"/>
  <c r="L26" i="152"/>
  <c r="V64" i="152" s="1"/>
  <c r="I27" i="152"/>
  <c r="J27" i="152"/>
  <c r="K27" i="152"/>
  <c r="L27" i="152" s="1"/>
  <c r="I28" i="152"/>
  <c r="J28" i="152"/>
  <c r="K28" i="152" s="1"/>
  <c r="L28" i="152" s="1"/>
  <c r="V66" i="152"/>
  <c r="I29" i="152"/>
  <c r="J29" i="152"/>
  <c r="K29" i="152"/>
  <c r="L29" i="152" s="1"/>
  <c r="V67" i="152" s="1"/>
  <c r="I30" i="152"/>
  <c r="J30" i="152"/>
  <c r="K30" i="152"/>
  <c r="L30" i="152"/>
  <c r="V68" i="152"/>
  <c r="I31" i="152"/>
  <c r="K31" i="152" s="1"/>
  <c r="L31" i="152" s="1"/>
  <c r="J31" i="152"/>
  <c r="I32" i="152"/>
  <c r="K32" i="152" s="1"/>
  <c r="L32" i="152" s="1"/>
  <c r="J32" i="152"/>
  <c r="I33" i="152"/>
  <c r="K33" i="152" s="1"/>
  <c r="J33" i="152"/>
  <c r="L33" i="152"/>
  <c r="V71" i="152" s="1"/>
  <c r="I34" i="152"/>
  <c r="K34" i="152" s="1"/>
  <c r="L34" i="152" s="1"/>
  <c r="V72" i="152" s="1"/>
  <c r="J34" i="152"/>
  <c r="I35" i="152"/>
  <c r="J35" i="152"/>
  <c r="K35" i="152" s="1"/>
  <c r="L35" i="152"/>
  <c r="I36" i="152"/>
  <c r="J36" i="152"/>
  <c r="K36" i="152" s="1"/>
  <c r="L36" i="152" s="1"/>
  <c r="V74" i="152" s="1"/>
  <c r="I37" i="152"/>
  <c r="J37" i="152"/>
  <c r="K37" i="152" s="1"/>
  <c r="L37" i="152" s="1"/>
  <c r="V75" i="152"/>
  <c r="I38" i="152"/>
  <c r="J38" i="152"/>
  <c r="K38" i="152"/>
  <c r="L38" i="152" s="1"/>
  <c r="I39" i="152"/>
  <c r="J39" i="152"/>
  <c r="K39" i="152"/>
  <c r="L39" i="152" s="1"/>
  <c r="I40" i="152"/>
  <c r="K40" i="152" s="1"/>
  <c r="L40" i="152" s="1"/>
  <c r="J40" i="152"/>
  <c r="I41" i="152"/>
  <c r="K41" i="152" s="1"/>
  <c r="J41" i="152"/>
  <c r="L41" i="152"/>
  <c r="V79" i="152"/>
  <c r="I42" i="152"/>
  <c r="K42" i="152" s="1"/>
  <c r="L42" i="152" s="1"/>
  <c r="J42" i="152"/>
  <c r="I43" i="152"/>
  <c r="J43" i="152"/>
  <c r="K43" i="152"/>
  <c r="L43" i="152" s="1"/>
  <c r="I44" i="152"/>
  <c r="J44" i="152"/>
  <c r="K44" i="152" s="1"/>
  <c r="L44" i="152" s="1"/>
  <c r="V82" i="152" s="1"/>
  <c r="I45" i="152"/>
  <c r="J45" i="152"/>
  <c r="K45" i="152"/>
  <c r="L45" i="152" s="1"/>
  <c r="V83" i="152" s="1"/>
  <c r="I131" i="152"/>
  <c r="J131" i="152"/>
  <c r="K131" i="152"/>
  <c r="L131" i="152" s="1"/>
  <c r="I132" i="152"/>
  <c r="J132" i="152"/>
  <c r="K132" i="152"/>
  <c r="L132" i="152" s="1"/>
  <c r="V85" i="152" s="1"/>
  <c r="I133" i="152"/>
  <c r="K133" i="152" s="1"/>
  <c r="L133" i="152" s="1"/>
  <c r="J133" i="152"/>
  <c r="I134" i="152"/>
  <c r="K134" i="152" s="1"/>
  <c r="J134" i="152"/>
  <c r="L134" i="152"/>
  <c r="V87" i="152"/>
  <c r="I135" i="152"/>
  <c r="K135" i="152" s="1"/>
  <c r="L135" i="152" s="1"/>
  <c r="J135" i="152"/>
  <c r="I136" i="152"/>
  <c r="J136" i="152"/>
  <c r="K136" i="152"/>
  <c r="L136" i="152"/>
  <c r="I137" i="152"/>
  <c r="J137" i="152"/>
  <c r="K137" i="152" s="1"/>
  <c r="L137" i="152" s="1"/>
  <c r="V90" i="152" s="1"/>
  <c r="I138" i="152"/>
  <c r="J138" i="152"/>
  <c r="K138" i="152"/>
  <c r="L138" i="152" s="1"/>
  <c r="V91" i="152"/>
  <c r="I139" i="152"/>
  <c r="J139" i="152"/>
  <c r="K139" i="152"/>
  <c r="L139" i="152" s="1"/>
  <c r="V92" i="152" s="1"/>
  <c r="I140" i="152"/>
  <c r="J140" i="152"/>
  <c r="K140" i="152"/>
  <c r="L140" i="152" s="1"/>
  <c r="V93" i="152" s="1"/>
  <c r="I141" i="152"/>
  <c r="K141" i="152" s="1"/>
  <c r="L141" i="152" s="1"/>
  <c r="J141" i="152"/>
  <c r="I142" i="152"/>
  <c r="K142" i="152" s="1"/>
  <c r="J142" i="152"/>
  <c r="L142" i="152"/>
  <c r="V95" i="152"/>
  <c r="I143" i="152"/>
  <c r="J143" i="152"/>
  <c r="I144" i="152"/>
  <c r="J144" i="152"/>
  <c r="K144" i="152" s="1"/>
  <c r="L144" i="152" s="1"/>
  <c r="I145" i="152"/>
  <c r="J145" i="152"/>
  <c r="K145" i="152" s="1"/>
  <c r="L145" i="152" s="1"/>
  <c r="I146" i="152"/>
  <c r="K146" i="152" s="1"/>
  <c r="L146" i="152" s="1"/>
  <c r="J146" i="152"/>
  <c r="I147" i="152"/>
  <c r="J147" i="152"/>
  <c r="K147" i="152"/>
  <c r="L147" i="152" s="1"/>
  <c r="I148" i="152"/>
  <c r="J148" i="152"/>
  <c r="K148" i="152"/>
  <c r="L148" i="152" s="1"/>
  <c r="V101" i="152" s="1"/>
  <c r="I149" i="152"/>
  <c r="J149" i="152"/>
  <c r="K149" i="152"/>
  <c r="L149" i="152" s="1"/>
  <c r="I150" i="152"/>
  <c r="K150" i="152" s="1"/>
  <c r="L150" i="152" s="1"/>
  <c r="J150" i="152"/>
  <c r="I151" i="152"/>
  <c r="K151" i="152" s="1"/>
  <c r="J151" i="152"/>
  <c r="L151" i="152"/>
  <c r="I130" i="152"/>
  <c r="K130" i="152" s="1"/>
  <c r="J130" i="152"/>
  <c r="L130" i="152"/>
  <c r="I129" i="152"/>
  <c r="K129" i="152" s="1"/>
  <c r="L129" i="152" s="1"/>
  <c r="J129" i="152"/>
  <c r="I128" i="152"/>
  <c r="J128" i="152"/>
  <c r="K128" i="152"/>
  <c r="L128" i="152" s="1"/>
  <c r="I127" i="152"/>
  <c r="J127" i="152"/>
  <c r="K127" i="152" s="1"/>
  <c r="L127" i="152" s="1"/>
  <c r="I126" i="152"/>
  <c r="K126" i="152" s="1"/>
  <c r="J126" i="152"/>
  <c r="L126" i="152"/>
  <c r="I125" i="152"/>
  <c r="K125" i="152" s="1"/>
  <c r="L125" i="152" s="1"/>
  <c r="J125" i="152"/>
  <c r="I124" i="152"/>
  <c r="J124" i="152"/>
  <c r="K124" i="152"/>
  <c r="L124" i="152" s="1"/>
  <c r="I123" i="152"/>
  <c r="J123" i="152"/>
  <c r="K123" i="152" s="1"/>
  <c r="L123" i="152" s="1"/>
  <c r="I122" i="152"/>
  <c r="K122" i="152" s="1"/>
  <c r="L122" i="152" s="1"/>
  <c r="J122" i="152"/>
  <c r="I121" i="152"/>
  <c r="J121" i="152"/>
  <c r="K121" i="152"/>
  <c r="L121" i="152" s="1"/>
  <c r="I120" i="152"/>
  <c r="K120" i="152" s="1"/>
  <c r="L120" i="152" s="1"/>
  <c r="J120" i="152"/>
  <c r="I119" i="152"/>
  <c r="J119" i="152"/>
  <c r="K119" i="152"/>
  <c r="L119" i="152"/>
  <c r="I118" i="152"/>
  <c r="K118" i="152" s="1"/>
  <c r="L118" i="152" s="1"/>
  <c r="J118" i="152"/>
  <c r="I117" i="152"/>
  <c r="K117" i="152" s="1"/>
  <c r="L117" i="152" s="1"/>
  <c r="J117" i="152"/>
  <c r="I116" i="152"/>
  <c r="J116" i="152"/>
  <c r="K116" i="152"/>
  <c r="L116" i="152" s="1"/>
  <c r="I115" i="152"/>
  <c r="K115" i="152" s="1"/>
  <c r="L115" i="152" s="1"/>
  <c r="J115" i="152"/>
  <c r="I114" i="152"/>
  <c r="J114" i="152"/>
  <c r="K114" i="152"/>
  <c r="L114" i="152"/>
  <c r="I113" i="152"/>
  <c r="J113" i="152"/>
  <c r="K113" i="152"/>
  <c r="L113" i="152" s="1"/>
  <c r="I112" i="152"/>
  <c r="K112" i="152" s="1"/>
  <c r="L112" i="152" s="1"/>
  <c r="J112" i="152"/>
  <c r="I111" i="152"/>
  <c r="J111" i="152"/>
  <c r="K111" i="152"/>
  <c r="L111" i="152"/>
  <c r="I110" i="152"/>
  <c r="K110" i="152" s="1"/>
  <c r="L110" i="152" s="1"/>
  <c r="J110" i="152"/>
  <c r="I109" i="152"/>
  <c r="K109" i="152" s="1"/>
  <c r="L109" i="152" s="1"/>
  <c r="J109" i="152"/>
  <c r="I108" i="152"/>
  <c r="J108" i="152"/>
  <c r="K108" i="152"/>
  <c r="L108" i="152" s="1"/>
  <c r="I107" i="152"/>
  <c r="K107" i="152" s="1"/>
  <c r="L107" i="152" s="1"/>
  <c r="J107" i="152"/>
  <c r="I106" i="152"/>
  <c r="J106" i="152"/>
  <c r="K106" i="152"/>
  <c r="L106" i="152"/>
  <c r="I105" i="152"/>
  <c r="J105" i="152"/>
  <c r="K105" i="152"/>
  <c r="L105" i="152" s="1"/>
  <c r="I104" i="152"/>
  <c r="K104" i="152" s="1"/>
  <c r="L104" i="152" s="1"/>
  <c r="J104" i="152"/>
  <c r="I103" i="152"/>
  <c r="J103" i="152"/>
  <c r="K103" i="152"/>
  <c r="L103" i="152"/>
  <c r="I102" i="152"/>
  <c r="K102" i="152" s="1"/>
  <c r="L102" i="152" s="1"/>
  <c r="J102" i="152"/>
  <c r="I101" i="152"/>
  <c r="K101" i="152" s="1"/>
  <c r="L101" i="152" s="1"/>
  <c r="J101" i="152"/>
  <c r="I100" i="152"/>
  <c r="J100" i="152"/>
  <c r="K100" i="152"/>
  <c r="L100" i="152" s="1"/>
  <c r="I99" i="152"/>
  <c r="K99" i="152" s="1"/>
  <c r="L99" i="152" s="1"/>
  <c r="J99" i="152"/>
  <c r="I98" i="152"/>
  <c r="J98" i="152"/>
  <c r="K98" i="152"/>
  <c r="L98" i="152"/>
  <c r="I97" i="152"/>
  <c r="J97" i="152"/>
  <c r="K97" i="152"/>
  <c r="L97" i="152" s="1"/>
  <c r="I96" i="152"/>
  <c r="K96" i="152" s="1"/>
  <c r="L96" i="152" s="1"/>
  <c r="J96" i="152"/>
  <c r="I95" i="152"/>
  <c r="J95" i="152"/>
  <c r="K95" i="152"/>
  <c r="L95" i="152" s="1"/>
  <c r="I94" i="152"/>
  <c r="K94" i="152" s="1"/>
  <c r="L94" i="152" s="1"/>
  <c r="J94" i="152"/>
  <c r="I93" i="152"/>
  <c r="K93" i="152" s="1"/>
  <c r="L93" i="152" s="1"/>
  <c r="J93" i="152"/>
  <c r="I92" i="152"/>
  <c r="J92" i="152"/>
  <c r="K92" i="152"/>
  <c r="L92" i="152" s="1"/>
  <c r="I91" i="152"/>
  <c r="J91" i="152"/>
  <c r="K91" i="152"/>
  <c r="L91" i="152" s="1"/>
  <c r="I90" i="152"/>
  <c r="K90" i="152" s="1"/>
  <c r="L90" i="152" s="1"/>
  <c r="J90" i="152"/>
  <c r="I89" i="152"/>
  <c r="K89" i="152" s="1"/>
  <c r="L89" i="152" s="1"/>
  <c r="J89" i="152"/>
  <c r="I88" i="152"/>
  <c r="J88" i="152"/>
  <c r="K88" i="152"/>
  <c r="L88" i="152" s="1"/>
  <c r="I87" i="152"/>
  <c r="J87" i="152"/>
  <c r="K87" i="152"/>
  <c r="L87" i="152" s="1"/>
  <c r="I86" i="152"/>
  <c r="K86" i="152" s="1"/>
  <c r="L86" i="152" s="1"/>
  <c r="J86" i="152"/>
  <c r="I85" i="152"/>
  <c r="K85" i="152" s="1"/>
  <c r="L85" i="152" s="1"/>
  <c r="J85" i="152"/>
  <c r="I84" i="152"/>
  <c r="J84" i="152"/>
  <c r="K84" i="152"/>
  <c r="L84" i="152" s="1"/>
  <c r="I83" i="152"/>
  <c r="J83" i="152"/>
  <c r="K83" i="152"/>
  <c r="L83" i="152" s="1"/>
  <c r="I82" i="152"/>
  <c r="K82" i="152" s="1"/>
  <c r="L82" i="152" s="1"/>
  <c r="J82" i="152"/>
  <c r="I81" i="152"/>
  <c r="K81" i="152" s="1"/>
  <c r="L81" i="152" s="1"/>
  <c r="J81" i="152"/>
  <c r="I80" i="152"/>
  <c r="J80" i="152"/>
  <c r="K80" i="152"/>
  <c r="L80" i="152" s="1"/>
  <c r="I79" i="152"/>
  <c r="J79" i="152"/>
  <c r="K79" i="152"/>
  <c r="L79" i="152" s="1"/>
  <c r="I78" i="152"/>
  <c r="K78" i="152" s="1"/>
  <c r="L78" i="152" s="1"/>
  <c r="J78" i="152"/>
  <c r="I77" i="152"/>
  <c r="K77" i="152" s="1"/>
  <c r="L77" i="152" s="1"/>
  <c r="J77" i="152"/>
  <c r="I76" i="152"/>
  <c r="J76" i="152"/>
  <c r="K76" i="152"/>
  <c r="L76" i="152" s="1"/>
  <c r="I75" i="152"/>
  <c r="J75" i="152"/>
  <c r="K75" i="152"/>
  <c r="L75" i="152" s="1"/>
  <c r="I74" i="152"/>
  <c r="K74" i="152" s="1"/>
  <c r="L74" i="152" s="1"/>
  <c r="J74" i="152"/>
  <c r="I73" i="152"/>
  <c r="K73" i="152" s="1"/>
  <c r="L73" i="152" s="1"/>
  <c r="J73" i="152"/>
  <c r="I72" i="152"/>
  <c r="J72" i="152"/>
  <c r="K72" i="152"/>
  <c r="L72" i="152" s="1"/>
  <c r="I71" i="152"/>
  <c r="J71" i="152"/>
  <c r="K71" i="152"/>
  <c r="L71" i="152" s="1"/>
  <c r="I70" i="152"/>
  <c r="K70" i="152" s="1"/>
  <c r="L70" i="152" s="1"/>
  <c r="J70" i="152"/>
  <c r="I69" i="152"/>
  <c r="K69" i="152" s="1"/>
  <c r="L69" i="152" s="1"/>
  <c r="J69" i="152"/>
  <c r="I68" i="152"/>
  <c r="J68" i="152"/>
  <c r="K68" i="152"/>
  <c r="L68" i="152" s="1"/>
  <c r="I67" i="152"/>
  <c r="J67" i="152"/>
  <c r="K67" i="152"/>
  <c r="L67" i="152" s="1"/>
  <c r="I66" i="152"/>
  <c r="K66" i="152" s="1"/>
  <c r="L66" i="152" s="1"/>
  <c r="J66" i="152"/>
  <c r="I65" i="152"/>
  <c r="K65" i="152" s="1"/>
  <c r="L65" i="152" s="1"/>
  <c r="J65" i="152"/>
  <c r="I64" i="152"/>
  <c r="K64" i="152" s="1"/>
  <c r="L64" i="152" s="1"/>
  <c r="J64" i="152"/>
  <c r="I63" i="152"/>
  <c r="J63" i="152"/>
  <c r="K63" i="152"/>
  <c r="L63" i="152" s="1"/>
  <c r="I62" i="152"/>
  <c r="K62" i="152" s="1"/>
  <c r="L62" i="152" s="1"/>
  <c r="J62" i="152"/>
  <c r="I61" i="152"/>
  <c r="K61" i="152" s="1"/>
  <c r="L61" i="152" s="1"/>
  <c r="J61" i="152"/>
  <c r="I60" i="152"/>
  <c r="J60" i="152"/>
  <c r="K60" i="152"/>
  <c r="L60" i="152" s="1"/>
  <c r="I59" i="152"/>
  <c r="J59" i="152"/>
  <c r="K59" i="152"/>
  <c r="L59" i="152"/>
  <c r="I58" i="152"/>
  <c r="K58" i="152" s="1"/>
  <c r="L58" i="152" s="1"/>
  <c r="J58" i="152"/>
  <c r="I57" i="152"/>
  <c r="K57" i="152" s="1"/>
  <c r="L57" i="152" s="1"/>
  <c r="J57" i="152"/>
  <c r="I56" i="152"/>
  <c r="K56" i="152" s="1"/>
  <c r="L56" i="152" s="1"/>
  <c r="J56" i="152"/>
  <c r="I55" i="152"/>
  <c r="J55" i="152"/>
  <c r="K55" i="152"/>
  <c r="L55" i="152"/>
  <c r="I54" i="152"/>
  <c r="K54" i="152" s="1"/>
  <c r="L54" i="152" s="1"/>
  <c r="J54" i="152"/>
  <c r="I53" i="152"/>
  <c r="K53" i="152" s="1"/>
  <c r="L53" i="152" s="1"/>
  <c r="J53" i="152"/>
  <c r="I52" i="152"/>
  <c r="J52" i="152"/>
  <c r="K52" i="152"/>
  <c r="L52" i="152" s="1"/>
  <c r="I51" i="152"/>
  <c r="J51" i="152"/>
  <c r="K51" i="152"/>
  <c r="L51" i="152"/>
  <c r="I50" i="152"/>
  <c r="K50" i="152" s="1"/>
  <c r="L50" i="152" s="1"/>
  <c r="J50" i="152"/>
  <c r="I49" i="152"/>
  <c r="K49" i="152" s="1"/>
  <c r="L49" i="152" s="1"/>
  <c r="J49" i="152"/>
  <c r="I48" i="152"/>
  <c r="K48" i="152" s="1"/>
  <c r="L48" i="152" s="1"/>
  <c r="J48" i="152"/>
  <c r="I47" i="152"/>
  <c r="J47" i="152"/>
  <c r="K47" i="152"/>
  <c r="L47" i="152" s="1"/>
  <c r="I46" i="152"/>
  <c r="K46" i="152" s="1"/>
  <c r="L46" i="152" s="1"/>
  <c r="J46" i="152"/>
  <c r="I25" i="152"/>
  <c r="K25" i="152" s="1"/>
  <c r="L25" i="152" s="1"/>
  <c r="J25" i="152"/>
  <c r="I24" i="152"/>
  <c r="J24" i="152"/>
  <c r="K24" i="152"/>
  <c r="L24" i="152" s="1"/>
  <c r="I23" i="152"/>
  <c r="J23" i="152"/>
  <c r="K23" i="152"/>
  <c r="L23" i="152"/>
  <c r="I22" i="152"/>
  <c r="K22" i="152" s="1"/>
  <c r="L22" i="152" s="1"/>
  <c r="J22" i="152"/>
  <c r="I21" i="152"/>
  <c r="K21" i="152" s="1"/>
  <c r="L21" i="152" s="1"/>
  <c r="J21" i="152"/>
  <c r="I20" i="152"/>
  <c r="K20" i="152" s="1"/>
  <c r="L20" i="152" s="1"/>
  <c r="J20" i="152"/>
  <c r="I19" i="152"/>
  <c r="J19" i="152"/>
  <c r="K19" i="152"/>
  <c r="L19" i="152" s="1"/>
  <c r="I18" i="152"/>
  <c r="K18" i="152" s="1"/>
  <c r="L18" i="152" s="1"/>
  <c r="J18" i="152"/>
  <c r="I17" i="152"/>
  <c r="K17" i="152" s="1"/>
  <c r="L17" i="152" s="1"/>
  <c r="J17" i="152"/>
  <c r="I16" i="152"/>
  <c r="J16" i="152"/>
  <c r="K16" i="152"/>
  <c r="L16" i="152" s="1"/>
  <c r="I15" i="152"/>
  <c r="J15" i="152"/>
  <c r="K15" i="152"/>
  <c r="L15" i="152"/>
  <c r="I14" i="152"/>
  <c r="K14" i="152" s="1"/>
  <c r="L14" i="152" s="1"/>
  <c r="J14" i="152"/>
  <c r="I13" i="152"/>
  <c r="K13" i="152" s="1"/>
  <c r="L13" i="152" s="1"/>
  <c r="J13" i="152"/>
  <c r="I12" i="152"/>
  <c r="J12" i="152"/>
  <c r="I11" i="152"/>
  <c r="J11" i="152"/>
  <c r="K11" i="152"/>
  <c r="L11" i="152"/>
  <c r="I10" i="152"/>
  <c r="K10" i="152" s="1"/>
  <c r="L10" i="152" s="1"/>
  <c r="J10" i="152"/>
  <c r="I9" i="152"/>
  <c r="K9" i="152" s="1"/>
  <c r="L9" i="152" s="1"/>
  <c r="J9" i="152"/>
  <c r="I8" i="152"/>
  <c r="J8" i="152"/>
  <c r="K8" i="152"/>
  <c r="L8" i="152" s="1"/>
  <c r="I7" i="152"/>
  <c r="J7" i="152"/>
  <c r="K7" i="152"/>
  <c r="L7" i="152"/>
  <c r="I6" i="152"/>
  <c r="K6" i="152" s="1"/>
  <c r="L6" i="152" s="1"/>
  <c r="J6" i="152"/>
  <c r="I5" i="152"/>
  <c r="K5" i="152" s="1"/>
  <c r="L5" i="152" s="1"/>
  <c r="J5" i="152"/>
  <c r="I4" i="152"/>
  <c r="J4" i="152"/>
  <c r="K4" i="152" s="1"/>
  <c r="L4" i="152" s="1"/>
  <c r="I3" i="152"/>
  <c r="K3" i="152" s="1"/>
  <c r="L3" i="152" s="1"/>
  <c r="J3" i="152"/>
  <c r="I2" i="152"/>
  <c r="J2" i="152"/>
  <c r="K2" i="152" s="1"/>
  <c r="L2" i="152" s="1"/>
  <c r="I37" i="105"/>
  <c r="K37" i="105" s="1"/>
  <c r="L37" i="105" s="1"/>
  <c r="V75" i="105" s="1"/>
  <c r="J37" i="105"/>
  <c r="I26" i="105"/>
  <c r="J26" i="105"/>
  <c r="K26" i="105" s="1"/>
  <c r="L26" i="105" s="1"/>
  <c r="V64" i="105" s="1"/>
  <c r="I27" i="105"/>
  <c r="K27" i="105" s="1"/>
  <c r="L27" i="105" s="1"/>
  <c r="V65" i="105" s="1"/>
  <c r="J27" i="105"/>
  <c r="I28" i="105"/>
  <c r="J28" i="105"/>
  <c r="I29" i="105"/>
  <c r="J29" i="105"/>
  <c r="K29" i="105"/>
  <c r="L29" i="105" s="1"/>
  <c r="V67" i="105" s="1"/>
  <c r="I30" i="105"/>
  <c r="K30" i="105" s="1"/>
  <c r="L30" i="105" s="1"/>
  <c r="V68" i="105" s="1"/>
  <c r="J30" i="105"/>
  <c r="I31" i="105"/>
  <c r="K31" i="105" s="1"/>
  <c r="L31" i="105" s="1"/>
  <c r="V69" i="105" s="1"/>
  <c r="J31" i="105"/>
  <c r="I32" i="105"/>
  <c r="J32" i="105"/>
  <c r="K32" i="105"/>
  <c r="L32" i="105"/>
  <c r="V70" i="105"/>
  <c r="I33" i="105"/>
  <c r="K33" i="105" s="1"/>
  <c r="L33" i="105" s="1"/>
  <c r="V71" i="105" s="1"/>
  <c r="J33" i="105"/>
  <c r="I34" i="105"/>
  <c r="J34" i="105"/>
  <c r="K34" i="105" s="1"/>
  <c r="L34" i="105" s="1"/>
  <c r="V72" i="105" s="1"/>
  <c r="I35" i="105"/>
  <c r="K35" i="105" s="1"/>
  <c r="L35" i="105" s="1"/>
  <c r="J35" i="105"/>
  <c r="V73" i="105"/>
  <c r="I36" i="105"/>
  <c r="K36" i="105" s="1"/>
  <c r="L36" i="105" s="1"/>
  <c r="V74" i="105" s="1"/>
  <c r="J36" i="105"/>
  <c r="I38" i="105"/>
  <c r="J38" i="105"/>
  <c r="K38" i="105"/>
  <c r="L38" i="105" s="1"/>
  <c r="I39" i="105"/>
  <c r="K39" i="105" s="1"/>
  <c r="L39" i="105" s="1"/>
  <c r="J39" i="105"/>
  <c r="I40" i="105"/>
  <c r="J40" i="105"/>
  <c r="I41" i="105"/>
  <c r="J41" i="105"/>
  <c r="K41" i="105"/>
  <c r="L41" i="105"/>
  <c r="V79" i="105"/>
  <c r="I42" i="105"/>
  <c r="K42" i="105" s="1"/>
  <c r="L42" i="105" s="1"/>
  <c r="J42" i="105"/>
  <c r="I43" i="105"/>
  <c r="K43" i="105" s="1"/>
  <c r="L43" i="105" s="1"/>
  <c r="J43" i="105"/>
  <c r="I44" i="105"/>
  <c r="J44" i="105"/>
  <c r="K44" i="105"/>
  <c r="L44" i="105"/>
  <c r="V82" i="105" s="1"/>
  <c r="I45" i="105"/>
  <c r="K45" i="105" s="1"/>
  <c r="L45" i="105" s="1"/>
  <c r="V83" i="105" s="1"/>
  <c r="J45" i="105"/>
  <c r="I131" i="105"/>
  <c r="J131" i="105"/>
  <c r="K131" i="105"/>
  <c r="L131" i="105"/>
  <c r="V84" i="105" s="1"/>
  <c r="I132" i="105"/>
  <c r="K132" i="105" s="1"/>
  <c r="L132" i="105" s="1"/>
  <c r="J132" i="105"/>
  <c r="V85" i="105"/>
  <c r="I133" i="105"/>
  <c r="J133" i="105"/>
  <c r="I134" i="105"/>
  <c r="J134" i="105"/>
  <c r="K134" i="105"/>
  <c r="L134" i="105" s="1"/>
  <c r="I135" i="105"/>
  <c r="K135" i="105" s="1"/>
  <c r="L135" i="105" s="1"/>
  <c r="V88" i="105" s="1"/>
  <c r="J135" i="105"/>
  <c r="I136" i="105"/>
  <c r="J136" i="105"/>
  <c r="K136" i="105"/>
  <c r="L136" i="105" s="1"/>
  <c r="V89" i="105" s="1"/>
  <c r="I137" i="105"/>
  <c r="J137" i="105"/>
  <c r="K137" i="105"/>
  <c r="L137" i="105"/>
  <c r="V90" i="105" s="1"/>
  <c r="I138" i="105"/>
  <c r="K138" i="105" s="1"/>
  <c r="L138" i="105" s="1"/>
  <c r="V91" i="105" s="1"/>
  <c r="J138" i="105"/>
  <c r="I139" i="105"/>
  <c r="J139" i="105"/>
  <c r="K139" i="105" s="1"/>
  <c r="L139" i="105" s="1"/>
  <c r="I140" i="105"/>
  <c r="K140" i="105" s="1"/>
  <c r="L140" i="105" s="1"/>
  <c r="V93" i="105" s="1"/>
  <c r="J140" i="105"/>
  <c r="I141" i="105"/>
  <c r="J141" i="105"/>
  <c r="I142" i="105"/>
  <c r="J142" i="105"/>
  <c r="K142" i="105"/>
  <c r="L142" i="105"/>
  <c r="V95" i="105" s="1"/>
  <c r="I143" i="105"/>
  <c r="K143" i="105" s="1"/>
  <c r="L143" i="105" s="1"/>
  <c r="V96" i="105" s="1"/>
  <c r="J143" i="105"/>
  <c r="I144" i="105"/>
  <c r="K144" i="105" s="1"/>
  <c r="L144" i="105" s="1"/>
  <c r="J144" i="105"/>
  <c r="I145" i="105"/>
  <c r="J145" i="105"/>
  <c r="K145" i="105"/>
  <c r="L145" i="105"/>
  <c r="V98" i="105" s="1"/>
  <c r="I146" i="105"/>
  <c r="K146" i="105" s="1"/>
  <c r="L146" i="105" s="1"/>
  <c r="V99" i="105" s="1"/>
  <c r="J146" i="105"/>
  <c r="I147" i="105"/>
  <c r="J147" i="105"/>
  <c r="K147" i="105"/>
  <c r="L147" i="105" s="1"/>
  <c r="V100" i="105" s="1"/>
  <c r="I148" i="105"/>
  <c r="K148" i="105" s="1"/>
  <c r="L148" i="105" s="1"/>
  <c r="J148" i="105"/>
  <c r="V101" i="105"/>
  <c r="I149" i="105"/>
  <c r="K149" i="105" s="1"/>
  <c r="L149" i="105" s="1"/>
  <c r="V102" i="105" s="1"/>
  <c r="J149" i="105"/>
  <c r="I150" i="105"/>
  <c r="J150" i="105"/>
  <c r="K150" i="105"/>
  <c r="L150" i="105"/>
  <c r="V103" i="105" s="1"/>
  <c r="I151" i="105"/>
  <c r="K151" i="105" s="1"/>
  <c r="L151" i="105" s="1"/>
  <c r="V104" i="105" s="1"/>
  <c r="J151" i="105"/>
  <c r="I46" i="105"/>
  <c r="K46" i="105" s="1"/>
  <c r="L46" i="105" s="1"/>
  <c r="J46" i="105"/>
  <c r="I47" i="105"/>
  <c r="K47" i="105" s="1"/>
  <c r="L47" i="105" s="1"/>
  <c r="J47" i="105"/>
  <c r="I48" i="105"/>
  <c r="K48" i="105" s="1"/>
  <c r="L48" i="105" s="1"/>
  <c r="J48" i="105"/>
  <c r="I49" i="105"/>
  <c r="J49" i="105"/>
  <c r="K49" i="105"/>
  <c r="L49" i="105" s="1"/>
  <c r="I50" i="105"/>
  <c r="K50" i="105" s="1"/>
  <c r="L50" i="105" s="1"/>
  <c r="J50" i="105"/>
  <c r="I51" i="105"/>
  <c r="K51" i="105" s="1"/>
  <c r="L51" i="105" s="1"/>
  <c r="J51" i="105"/>
  <c r="I52" i="105"/>
  <c r="K52" i="105" s="1"/>
  <c r="L52" i="105" s="1"/>
  <c r="J52" i="105"/>
  <c r="I53" i="105"/>
  <c r="J53" i="105"/>
  <c r="K53" i="105" s="1"/>
  <c r="L53" i="105" s="1"/>
  <c r="I54" i="105"/>
  <c r="K54" i="105" s="1"/>
  <c r="L54" i="105" s="1"/>
  <c r="J54" i="105"/>
  <c r="I55" i="105"/>
  <c r="K55" i="105" s="1"/>
  <c r="L55" i="105" s="1"/>
  <c r="J55" i="105"/>
  <c r="I56" i="105"/>
  <c r="K56" i="105" s="1"/>
  <c r="L56" i="105" s="1"/>
  <c r="J56" i="105"/>
  <c r="I57" i="105"/>
  <c r="J57" i="105"/>
  <c r="K57" i="105" s="1"/>
  <c r="L57" i="105" s="1"/>
  <c r="I58" i="105"/>
  <c r="K58" i="105" s="1"/>
  <c r="L58" i="105" s="1"/>
  <c r="J58" i="105"/>
  <c r="I59" i="105"/>
  <c r="K59" i="105" s="1"/>
  <c r="L59" i="105" s="1"/>
  <c r="J59" i="105"/>
  <c r="I60" i="105"/>
  <c r="K60" i="105" s="1"/>
  <c r="L60" i="105" s="1"/>
  <c r="J60" i="105"/>
  <c r="I61" i="105"/>
  <c r="J61" i="105"/>
  <c r="K61" i="105" s="1"/>
  <c r="L61" i="105" s="1"/>
  <c r="I62" i="105"/>
  <c r="K62" i="105" s="1"/>
  <c r="L62" i="105" s="1"/>
  <c r="J62" i="105"/>
  <c r="I63" i="105"/>
  <c r="K63" i="105" s="1"/>
  <c r="L63" i="105" s="1"/>
  <c r="J63" i="105"/>
  <c r="I64" i="105"/>
  <c r="K64" i="105" s="1"/>
  <c r="L64" i="105" s="1"/>
  <c r="J64" i="105"/>
  <c r="I65" i="105"/>
  <c r="J65" i="105"/>
  <c r="K65" i="105"/>
  <c r="L65" i="105" s="1"/>
  <c r="I66" i="105"/>
  <c r="K66" i="105" s="1"/>
  <c r="J66" i="105"/>
  <c r="L66" i="105"/>
  <c r="I67" i="105"/>
  <c r="J67" i="105"/>
  <c r="I68" i="105"/>
  <c r="J68" i="105"/>
  <c r="K68" i="105"/>
  <c r="L68" i="105" s="1"/>
  <c r="I69" i="105"/>
  <c r="J69" i="105"/>
  <c r="K69" i="105"/>
  <c r="L69" i="105"/>
  <c r="I70" i="105"/>
  <c r="K70" i="105" s="1"/>
  <c r="L70" i="105" s="1"/>
  <c r="J70" i="105"/>
  <c r="I71" i="105"/>
  <c r="K71" i="105" s="1"/>
  <c r="L71" i="105" s="1"/>
  <c r="J71" i="105"/>
  <c r="I72" i="105"/>
  <c r="K72" i="105" s="1"/>
  <c r="L72" i="105" s="1"/>
  <c r="J72" i="105"/>
  <c r="I73" i="105"/>
  <c r="J73" i="105"/>
  <c r="K73" i="105" s="1"/>
  <c r="L73" i="105" s="1"/>
  <c r="I74" i="105"/>
  <c r="K74" i="105" s="1"/>
  <c r="J74" i="105"/>
  <c r="L74" i="105"/>
  <c r="I75" i="105"/>
  <c r="J75" i="105"/>
  <c r="I76" i="105"/>
  <c r="J76" i="105"/>
  <c r="K76" i="105"/>
  <c r="L76" i="105"/>
  <c r="I77" i="105"/>
  <c r="J77" i="105"/>
  <c r="K77" i="105"/>
  <c r="L77" i="105" s="1"/>
  <c r="I78" i="105"/>
  <c r="K78" i="105" s="1"/>
  <c r="L78" i="105" s="1"/>
  <c r="J78" i="105"/>
  <c r="I79" i="105"/>
  <c r="J79" i="105"/>
  <c r="I80" i="105"/>
  <c r="K80" i="105" s="1"/>
  <c r="L80" i="105" s="1"/>
  <c r="J80" i="105"/>
  <c r="I81" i="105"/>
  <c r="J81" i="105"/>
  <c r="K81" i="105"/>
  <c r="L81" i="105" s="1"/>
  <c r="I82" i="105"/>
  <c r="K82" i="105" s="1"/>
  <c r="J82" i="105"/>
  <c r="L82" i="105"/>
  <c r="I83" i="105"/>
  <c r="J83" i="105"/>
  <c r="I84" i="105"/>
  <c r="J84" i="105"/>
  <c r="K84" i="105"/>
  <c r="L84" i="105" s="1"/>
  <c r="I85" i="105"/>
  <c r="J85" i="105"/>
  <c r="K85" i="105"/>
  <c r="L85" i="105"/>
  <c r="I86" i="105"/>
  <c r="K86" i="105" s="1"/>
  <c r="L86" i="105" s="1"/>
  <c r="J86" i="105"/>
  <c r="I87" i="105"/>
  <c r="K87" i="105" s="1"/>
  <c r="L87" i="105" s="1"/>
  <c r="J87" i="105"/>
  <c r="I88" i="105"/>
  <c r="K88" i="105" s="1"/>
  <c r="L88" i="105" s="1"/>
  <c r="J88" i="105"/>
  <c r="I89" i="105"/>
  <c r="J89" i="105"/>
  <c r="K89" i="105" s="1"/>
  <c r="L89" i="105" s="1"/>
  <c r="I90" i="105"/>
  <c r="K90" i="105" s="1"/>
  <c r="J90" i="105"/>
  <c r="L90" i="105"/>
  <c r="I91" i="105"/>
  <c r="J91" i="105"/>
  <c r="I92" i="105"/>
  <c r="J92" i="105"/>
  <c r="K92" i="105"/>
  <c r="L92" i="105"/>
  <c r="I93" i="105"/>
  <c r="J93" i="105"/>
  <c r="K93" i="105"/>
  <c r="L93" i="105" s="1"/>
  <c r="I94" i="105"/>
  <c r="K94" i="105" s="1"/>
  <c r="L94" i="105" s="1"/>
  <c r="J94" i="105"/>
  <c r="I95" i="105"/>
  <c r="K95" i="105" s="1"/>
  <c r="L95" i="105" s="1"/>
  <c r="J95" i="105"/>
  <c r="I96" i="105"/>
  <c r="K96" i="105" s="1"/>
  <c r="L96" i="105" s="1"/>
  <c r="J96" i="105"/>
  <c r="I97" i="105"/>
  <c r="J97" i="105"/>
  <c r="K97" i="105"/>
  <c r="L97" i="105"/>
  <c r="I98" i="105"/>
  <c r="K98" i="105" s="1"/>
  <c r="L98" i="105" s="1"/>
  <c r="J98" i="105"/>
  <c r="I99" i="105"/>
  <c r="K99" i="105" s="1"/>
  <c r="L99" i="105" s="1"/>
  <c r="J99" i="105"/>
  <c r="I100" i="105"/>
  <c r="J100" i="105"/>
  <c r="K100" i="105" s="1"/>
  <c r="L100" i="105" s="1"/>
  <c r="I101" i="105"/>
  <c r="J101" i="105"/>
  <c r="K101" i="105"/>
  <c r="L101" i="105" s="1"/>
  <c r="I102" i="105"/>
  <c r="K102" i="105" s="1"/>
  <c r="L102" i="105" s="1"/>
  <c r="J102" i="105"/>
  <c r="I103" i="105"/>
  <c r="J103" i="105"/>
  <c r="K103" i="105" s="1"/>
  <c r="L103" i="105" s="1"/>
  <c r="I104" i="105"/>
  <c r="K104" i="105" s="1"/>
  <c r="J104" i="105"/>
  <c r="L104" i="105"/>
  <c r="I105" i="105"/>
  <c r="J105" i="105"/>
  <c r="K105" i="105"/>
  <c r="L105" i="105"/>
  <c r="I106" i="105"/>
  <c r="K106" i="105" s="1"/>
  <c r="L106" i="105" s="1"/>
  <c r="J106" i="105"/>
  <c r="I107" i="105"/>
  <c r="K107" i="105" s="1"/>
  <c r="L107" i="105" s="1"/>
  <c r="J107" i="105"/>
  <c r="I108" i="105"/>
  <c r="J108" i="105"/>
  <c r="K108" i="105" s="1"/>
  <c r="L108" i="105"/>
  <c r="I109" i="105"/>
  <c r="J109" i="105"/>
  <c r="K109" i="105"/>
  <c r="L109" i="105" s="1"/>
  <c r="I110" i="105"/>
  <c r="K110" i="105" s="1"/>
  <c r="L110" i="105" s="1"/>
  <c r="J110" i="105"/>
  <c r="I111" i="105"/>
  <c r="J111" i="105"/>
  <c r="K111" i="105" s="1"/>
  <c r="L111" i="105" s="1"/>
  <c r="I112" i="105"/>
  <c r="K112" i="105" s="1"/>
  <c r="J112" i="105"/>
  <c r="L112" i="105"/>
  <c r="I113" i="105"/>
  <c r="J113" i="105"/>
  <c r="K113" i="105"/>
  <c r="L113" i="105" s="1"/>
  <c r="I114" i="105"/>
  <c r="K114" i="105" s="1"/>
  <c r="L114" i="105" s="1"/>
  <c r="J114" i="105"/>
  <c r="I115" i="105"/>
  <c r="K115" i="105" s="1"/>
  <c r="L115" i="105" s="1"/>
  <c r="J115" i="105"/>
  <c r="I116" i="105"/>
  <c r="J116" i="105"/>
  <c r="K116" i="105" s="1"/>
  <c r="L116" i="105" s="1"/>
  <c r="I117" i="105"/>
  <c r="J117" i="105"/>
  <c r="K117" i="105"/>
  <c r="L117" i="105" s="1"/>
  <c r="I118" i="105"/>
  <c r="K118" i="105" s="1"/>
  <c r="L118" i="105" s="1"/>
  <c r="J118" i="105"/>
  <c r="I119" i="105"/>
  <c r="J119" i="105"/>
  <c r="K119" i="105" s="1"/>
  <c r="L119" i="105" s="1"/>
  <c r="I120" i="105"/>
  <c r="K120" i="105" s="1"/>
  <c r="L120" i="105" s="1"/>
  <c r="J120" i="105"/>
  <c r="I121" i="105"/>
  <c r="J121" i="105"/>
  <c r="K121" i="105"/>
  <c r="L121" i="105"/>
  <c r="I122" i="105"/>
  <c r="K122" i="105" s="1"/>
  <c r="L122" i="105" s="1"/>
  <c r="J122" i="105"/>
  <c r="I123" i="105"/>
  <c r="K123" i="105" s="1"/>
  <c r="L123" i="105" s="1"/>
  <c r="J123" i="105"/>
  <c r="I124" i="105"/>
  <c r="J124" i="105"/>
  <c r="K124" i="105" s="1"/>
  <c r="L124" i="105" s="1"/>
  <c r="I125" i="105"/>
  <c r="J125" i="105"/>
  <c r="K125" i="105"/>
  <c r="L125" i="105" s="1"/>
  <c r="I126" i="105"/>
  <c r="K126" i="105" s="1"/>
  <c r="L126" i="105" s="1"/>
  <c r="J126" i="105"/>
  <c r="I127" i="105"/>
  <c r="J127" i="105"/>
  <c r="K127" i="105" s="1"/>
  <c r="L127" i="105" s="1"/>
  <c r="I128" i="105"/>
  <c r="K128" i="105" s="1"/>
  <c r="L128" i="105" s="1"/>
  <c r="J128" i="105"/>
  <c r="I129" i="105"/>
  <c r="J129" i="105"/>
  <c r="K129" i="105"/>
  <c r="L129" i="105"/>
  <c r="I130" i="105"/>
  <c r="K130" i="105" s="1"/>
  <c r="L130" i="105" s="1"/>
  <c r="J130" i="105"/>
  <c r="I37" i="95"/>
  <c r="J37" i="95"/>
  <c r="I26" i="95"/>
  <c r="J26" i="95"/>
  <c r="K26" i="95"/>
  <c r="L26" i="95" s="1"/>
  <c r="V64" i="95" s="1"/>
  <c r="I27" i="95"/>
  <c r="J27" i="95"/>
  <c r="K27" i="95"/>
  <c r="L27" i="95"/>
  <c r="V65" i="95" s="1"/>
  <c r="I28" i="95"/>
  <c r="K28" i="95" s="1"/>
  <c r="L28" i="95" s="1"/>
  <c r="V66" i="95" s="1"/>
  <c r="J28" i="95"/>
  <c r="I29" i="95"/>
  <c r="K29" i="95" s="1"/>
  <c r="L29" i="95" s="1"/>
  <c r="V67" i="95" s="1"/>
  <c r="J29" i="95"/>
  <c r="I30" i="95"/>
  <c r="K30" i="95" s="1"/>
  <c r="L30" i="95" s="1"/>
  <c r="J30" i="95"/>
  <c r="V68" i="95"/>
  <c r="I31" i="95"/>
  <c r="J31" i="95"/>
  <c r="K31" i="95" s="1"/>
  <c r="L31" i="95"/>
  <c r="V69" i="95" s="1"/>
  <c r="I32" i="95"/>
  <c r="J32" i="95"/>
  <c r="K32" i="95"/>
  <c r="L32" i="95" s="1"/>
  <c r="V70" i="95" s="1"/>
  <c r="I33" i="95"/>
  <c r="J33" i="95"/>
  <c r="K33" i="95" s="1"/>
  <c r="L33" i="95" s="1"/>
  <c r="V71" i="95" s="1"/>
  <c r="I34" i="95"/>
  <c r="J34" i="95"/>
  <c r="K34" i="95" s="1"/>
  <c r="L34" i="95" s="1"/>
  <c r="V72" i="95" s="1"/>
  <c r="I35" i="95"/>
  <c r="K35" i="95" s="1"/>
  <c r="L35" i="95" s="1"/>
  <c r="J35" i="95"/>
  <c r="V73" i="95"/>
  <c r="I36" i="95"/>
  <c r="J36" i="95"/>
  <c r="K36" i="95" s="1"/>
  <c r="L36" i="95" s="1"/>
  <c r="I38" i="95"/>
  <c r="J38" i="95"/>
  <c r="K38" i="95"/>
  <c r="L38" i="95" s="1"/>
  <c r="I39" i="95"/>
  <c r="J39" i="95"/>
  <c r="K39" i="95"/>
  <c r="L39" i="95" s="1"/>
  <c r="I40" i="95"/>
  <c r="K40" i="95" s="1"/>
  <c r="L40" i="95" s="1"/>
  <c r="J40" i="95"/>
  <c r="I41" i="95"/>
  <c r="K41" i="95" s="1"/>
  <c r="L41" i="95" s="1"/>
  <c r="V79" i="95" s="1"/>
  <c r="J41" i="95"/>
  <c r="I42" i="95"/>
  <c r="J42" i="95"/>
  <c r="I43" i="95"/>
  <c r="K43" i="95" s="1"/>
  <c r="J43" i="95"/>
  <c r="L43" i="95"/>
  <c r="V81" i="95" s="1"/>
  <c r="I44" i="95"/>
  <c r="J44" i="95"/>
  <c r="K44" i="95"/>
  <c r="L44" i="95" s="1"/>
  <c r="I45" i="95"/>
  <c r="J45" i="95"/>
  <c r="K45" i="95" s="1"/>
  <c r="L45" i="95" s="1"/>
  <c r="I131" i="95"/>
  <c r="J131" i="95"/>
  <c r="K131" i="95" s="1"/>
  <c r="L131" i="95" s="1"/>
  <c r="I132" i="95"/>
  <c r="K132" i="95" s="1"/>
  <c r="L132" i="95" s="1"/>
  <c r="J132" i="95"/>
  <c r="V85" i="95"/>
  <c r="I133" i="95"/>
  <c r="K133" i="95" s="1"/>
  <c r="L133" i="95" s="1"/>
  <c r="J133" i="95"/>
  <c r="I134" i="95"/>
  <c r="J134" i="95"/>
  <c r="K134" i="95" s="1"/>
  <c r="L134" i="95" s="1"/>
  <c r="I135" i="95"/>
  <c r="K135" i="95" s="1"/>
  <c r="J135" i="95"/>
  <c r="L135" i="95"/>
  <c r="I136" i="95"/>
  <c r="J136" i="95"/>
  <c r="K136" i="95"/>
  <c r="L136" i="95" s="1"/>
  <c r="I137" i="95"/>
  <c r="J137" i="95"/>
  <c r="K137" i="95" s="1"/>
  <c r="L137" i="95" s="1"/>
  <c r="I138" i="95"/>
  <c r="K138" i="95" s="1"/>
  <c r="L138" i="95" s="1"/>
  <c r="V91" i="95" s="1"/>
  <c r="J138" i="95"/>
  <c r="I139" i="95"/>
  <c r="K139" i="95" s="1"/>
  <c r="L139" i="95" s="1"/>
  <c r="V92" i="95" s="1"/>
  <c r="J139" i="95"/>
  <c r="I140" i="95"/>
  <c r="K140" i="95" s="1"/>
  <c r="J140" i="95"/>
  <c r="L140" i="95"/>
  <c r="I141" i="95"/>
  <c r="J141" i="95"/>
  <c r="K141" i="95"/>
  <c r="L141" i="95" s="1"/>
  <c r="I142" i="95"/>
  <c r="J142" i="95"/>
  <c r="K142" i="95"/>
  <c r="L142" i="95" s="1"/>
  <c r="V95" i="95" s="1"/>
  <c r="I143" i="95"/>
  <c r="J143" i="95"/>
  <c r="I144" i="95"/>
  <c r="J144" i="95"/>
  <c r="K144" i="95" s="1"/>
  <c r="L144" i="95" s="1"/>
  <c r="I145" i="95"/>
  <c r="J145" i="95"/>
  <c r="K145" i="95" s="1"/>
  <c r="L145" i="95" s="1"/>
  <c r="V98" i="95"/>
  <c r="I146" i="95"/>
  <c r="J146" i="95"/>
  <c r="K146" i="95" s="1"/>
  <c r="L146" i="95" s="1"/>
  <c r="I147" i="95"/>
  <c r="K147" i="95" s="1"/>
  <c r="L147" i="95" s="1"/>
  <c r="V100" i="95" s="1"/>
  <c r="J147" i="95"/>
  <c r="I148" i="95"/>
  <c r="J148" i="95"/>
  <c r="K148" i="95"/>
  <c r="L148" i="95"/>
  <c r="V101" i="95" s="1"/>
  <c r="I149" i="95"/>
  <c r="J149" i="95"/>
  <c r="K149" i="95" s="1"/>
  <c r="L149" i="95" s="1"/>
  <c r="V102" i="95" s="1"/>
  <c r="I150" i="95"/>
  <c r="J150" i="95"/>
  <c r="K150" i="95" s="1"/>
  <c r="L150" i="95" s="1"/>
  <c r="V103" i="95" s="1"/>
  <c r="I151" i="95"/>
  <c r="K151" i="95" s="1"/>
  <c r="L151" i="95" s="1"/>
  <c r="J151" i="95"/>
  <c r="V104" i="95"/>
  <c r="I46" i="95"/>
  <c r="J46" i="95"/>
  <c r="K46" i="95" s="1"/>
  <c r="L46" i="95" s="1"/>
  <c r="I47" i="95"/>
  <c r="J47" i="95"/>
  <c r="I48" i="95"/>
  <c r="K48" i="95" s="1"/>
  <c r="L48" i="95" s="1"/>
  <c r="J48" i="95"/>
  <c r="I49" i="95"/>
  <c r="J49" i="95"/>
  <c r="K49" i="95" s="1"/>
  <c r="L49" i="95" s="1"/>
  <c r="I50" i="95"/>
  <c r="J50" i="95"/>
  <c r="K50" i="95" s="1"/>
  <c r="L50" i="95" s="1"/>
  <c r="I51" i="95"/>
  <c r="K51" i="95" s="1"/>
  <c r="L51" i="95" s="1"/>
  <c r="J51" i="95"/>
  <c r="I52" i="95"/>
  <c r="K52" i="95" s="1"/>
  <c r="J52" i="95"/>
  <c r="L52" i="95"/>
  <c r="I53" i="95"/>
  <c r="J53" i="95"/>
  <c r="K53" i="95" s="1"/>
  <c r="L53" i="95" s="1"/>
  <c r="I54" i="95"/>
  <c r="J54" i="95"/>
  <c r="K54" i="95" s="1"/>
  <c r="L54" i="95" s="1"/>
  <c r="I55" i="95"/>
  <c r="J55" i="95"/>
  <c r="I56" i="95"/>
  <c r="K56" i="95" s="1"/>
  <c r="J56" i="95"/>
  <c r="L56" i="95"/>
  <c r="I57" i="95"/>
  <c r="J57" i="95"/>
  <c r="K57" i="95" s="1"/>
  <c r="L57" i="95" s="1"/>
  <c r="I58" i="95"/>
  <c r="J58" i="95"/>
  <c r="K58" i="95" s="1"/>
  <c r="L58" i="95" s="1"/>
  <c r="I59" i="95"/>
  <c r="J59" i="95"/>
  <c r="I60" i="95"/>
  <c r="K60" i="95" s="1"/>
  <c r="L60" i="95" s="1"/>
  <c r="J60" i="95"/>
  <c r="I61" i="95"/>
  <c r="J61" i="95"/>
  <c r="K61" i="95" s="1"/>
  <c r="L61" i="95" s="1"/>
  <c r="I62" i="95"/>
  <c r="J62" i="95"/>
  <c r="K62" i="95" s="1"/>
  <c r="L62" i="95" s="1"/>
  <c r="I63" i="95"/>
  <c r="J63" i="95"/>
  <c r="I64" i="95"/>
  <c r="K64" i="95" s="1"/>
  <c r="L64" i="95" s="1"/>
  <c r="J64" i="95"/>
  <c r="I65" i="95"/>
  <c r="J65" i="95"/>
  <c r="K65" i="95" s="1"/>
  <c r="L65" i="95" s="1"/>
  <c r="I66" i="95"/>
  <c r="J66" i="95"/>
  <c r="K66" i="95" s="1"/>
  <c r="L66" i="95" s="1"/>
  <c r="I67" i="95"/>
  <c r="J67" i="95"/>
  <c r="I68" i="95"/>
  <c r="K68" i="95" s="1"/>
  <c r="J68" i="95"/>
  <c r="L68" i="95"/>
  <c r="I69" i="95"/>
  <c r="J69" i="95"/>
  <c r="K69" i="95" s="1"/>
  <c r="L69" i="95" s="1"/>
  <c r="I70" i="95"/>
  <c r="J70" i="95"/>
  <c r="K70" i="95" s="1"/>
  <c r="L70" i="95" s="1"/>
  <c r="I71" i="95"/>
  <c r="J71" i="95"/>
  <c r="I72" i="95"/>
  <c r="K72" i="95" s="1"/>
  <c r="J72" i="95"/>
  <c r="L72" i="95"/>
  <c r="I73" i="95"/>
  <c r="J73" i="95"/>
  <c r="K73" i="95" s="1"/>
  <c r="L73" i="95" s="1"/>
  <c r="I74" i="95"/>
  <c r="J74" i="95"/>
  <c r="K74" i="95" s="1"/>
  <c r="L74" i="95" s="1"/>
  <c r="I75" i="95"/>
  <c r="J75" i="95"/>
  <c r="I76" i="95"/>
  <c r="K76" i="95" s="1"/>
  <c r="L76" i="95" s="1"/>
  <c r="J76" i="95"/>
  <c r="I77" i="95"/>
  <c r="J77" i="95"/>
  <c r="K77" i="95" s="1"/>
  <c r="L77" i="95" s="1"/>
  <c r="I78" i="95"/>
  <c r="J78" i="95"/>
  <c r="K78" i="95" s="1"/>
  <c r="L78" i="95" s="1"/>
  <c r="I79" i="95"/>
  <c r="J79" i="95"/>
  <c r="I80" i="95"/>
  <c r="K80" i="95" s="1"/>
  <c r="L80" i="95" s="1"/>
  <c r="J80" i="95"/>
  <c r="I81" i="95"/>
  <c r="J81" i="95"/>
  <c r="K81" i="95" s="1"/>
  <c r="L81" i="95" s="1"/>
  <c r="I82" i="95"/>
  <c r="J82" i="95"/>
  <c r="K82" i="95" s="1"/>
  <c r="L82" i="95" s="1"/>
  <c r="I83" i="95"/>
  <c r="J83" i="95"/>
  <c r="I84" i="95"/>
  <c r="K84" i="95" s="1"/>
  <c r="J84" i="95"/>
  <c r="L84" i="95"/>
  <c r="I85" i="95"/>
  <c r="J85" i="95"/>
  <c r="K85" i="95" s="1"/>
  <c r="L85" i="95" s="1"/>
  <c r="I86" i="95"/>
  <c r="J86" i="95"/>
  <c r="K86" i="95" s="1"/>
  <c r="L86" i="95" s="1"/>
  <c r="I87" i="95"/>
  <c r="J87" i="95"/>
  <c r="I88" i="95"/>
  <c r="K88" i="95" s="1"/>
  <c r="J88" i="95"/>
  <c r="L88" i="95"/>
  <c r="I89" i="95"/>
  <c r="J89" i="95"/>
  <c r="K89" i="95" s="1"/>
  <c r="L89" i="95" s="1"/>
  <c r="I90" i="95"/>
  <c r="J90" i="95"/>
  <c r="K90" i="95" s="1"/>
  <c r="L90" i="95" s="1"/>
  <c r="I91" i="95"/>
  <c r="J91" i="95"/>
  <c r="I92" i="95"/>
  <c r="K92" i="95" s="1"/>
  <c r="L92" i="95" s="1"/>
  <c r="J92" i="95"/>
  <c r="I93" i="95"/>
  <c r="J93" i="95"/>
  <c r="K93" i="95" s="1"/>
  <c r="L93" i="95" s="1"/>
  <c r="I94" i="95"/>
  <c r="J94" i="95"/>
  <c r="K94" i="95" s="1"/>
  <c r="L94" i="95" s="1"/>
  <c r="I95" i="95"/>
  <c r="J95" i="95"/>
  <c r="I96" i="95"/>
  <c r="K96" i="95" s="1"/>
  <c r="L96" i="95" s="1"/>
  <c r="J96" i="95"/>
  <c r="I97" i="95"/>
  <c r="J97" i="95"/>
  <c r="K97" i="95" s="1"/>
  <c r="L97" i="95" s="1"/>
  <c r="I98" i="95"/>
  <c r="J98" i="95"/>
  <c r="K98" i="95" s="1"/>
  <c r="L98" i="95" s="1"/>
  <c r="I99" i="95"/>
  <c r="J99" i="95"/>
  <c r="I100" i="95"/>
  <c r="K100" i="95" s="1"/>
  <c r="J100" i="95"/>
  <c r="L100" i="95"/>
  <c r="I101" i="95"/>
  <c r="J101" i="95"/>
  <c r="K101" i="95" s="1"/>
  <c r="L101" i="95" s="1"/>
  <c r="I102" i="95"/>
  <c r="J102" i="95"/>
  <c r="K102" i="95" s="1"/>
  <c r="L102" i="95" s="1"/>
  <c r="I103" i="95"/>
  <c r="J103" i="95"/>
  <c r="I104" i="95"/>
  <c r="K104" i="95" s="1"/>
  <c r="J104" i="95"/>
  <c r="L104" i="95"/>
  <c r="I105" i="95"/>
  <c r="J105" i="95"/>
  <c r="K105" i="95" s="1"/>
  <c r="L105" i="95" s="1"/>
  <c r="I106" i="95"/>
  <c r="J106" i="95"/>
  <c r="K106" i="95" s="1"/>
  <c r="L106" i="95" s="1"/>
  <c r="I107" i="95"/>
  <c r="J107" i="95"/>
  <c r="I108" i="95"/>
  <c r="K108" i="95" s="1"/>
  <c r="L108" i="95" s="1"/>
  <c r="J108" i="95"/>
  <c r="I109" i="95"/>
  <c r="J109" i="95"/>
  <c r="K109" i="95" s="1"/>
  <c r="L109" i="95" s="1"/>
  <c r="I110" i="95"/>
  <c r="J110" i="95"/>
  <c r="K110" i="95" s="1"/>
  <c r="L110" i="95" s="1"/>
  <c r="I111" i="95"/>
  <c r="J111" i="95"/>
  <c r="I112" i="95"/>
  <c r="K112" i="95" s="1"/>
  <c r="L112" i="95" s="1"/>
  <c r="J112" i="95"/>
  <c r="I113" i="95"/>
  <c r="J113" i="95"/>
  <c r="K113" i="95" s="1"/>
  <c r="L113" i="95" s="1"/>
  <c r="I114" i="95"/>
  <c r="J114" i="95"/>
  <c r="K114" i="95" s="1"/>
  <c r="L114" i="95" s="1"/>
  <c r="I115" i="95"/>
  <c r="J115" i="95"/>
  <c r="I116" i="95"/>
  <c r="K116" i="95" s="1"/>
  <c r="J116" i="95"/>
  <c r="L116" i="95"/>
  <c r="I117" i="95"/>
  <c r="J117" i="95"/>
  <c r="K117" i="95" s="1"/>
  <c r="L117" i="95" s="1"/>
  <c r="I118" i="95"/>
  <c r="J118" i="95"/>
  <c r="K118" i="95" s="1"/>
  <c r="L118" i="95" s="1"/>
  <c r="I119" i="95"/>
  <c r="J119" i="95"/>
  <c r="I120" i="95"/>
  <c r="K120" i="95" s="1"/>
  <c r="J120" i="95"/>
  <c r="L120" i="95"/>
  <c r="I121" i="95"/>
  <c r="J121" i="95"/>
  <c r="K121" i="95" s="1"/>
  <c r="L121" i="95" s="1"/>
  <c r="I122" i="95"/>
  <c r="J122" i="95"/>
  <c r="K122" i="95" s="1"/>
  <c r="L122" i="95" s="1"/>
  <c r="I123" i="95"/>
  <c r="J123" i="95"/>
  <c r="I124" i="95"/>
  <c r="K124" i="95" s="1"/>
  <c r="L124" i="95" s="1"/>
  <c r="J124" i="95"/>
  <c r="I125" i="95"/>
  <c r="J125" i="95"/>
  <c r="K125" i="95" s="1"/>
  <c r="L125" i="95" s="1"/>
  <c r="I126" i="95"/>
  <c r="J126" i="95"/>
  <c r="K126" i="95" s="1"/>
  <c r="L126" i="95" s="1"/>
  <c r="I127" i="95"/>
  <c r="J127" i="95"/>
  <c r="I128" i="95"/>
  <c r="K128" i="95" s="1"/>
  <c r="L128" i="95" s="1"/>
  <c r="J128" i="95"/>
  <c r="I129" i="95"/>
  <c r="J129" i="95"/>
  <c r="K129" i="95" s="1"/>
  <c r="L129" i="95" s="1"/>
  <c r="I130" i="95"/>
  <c r="J130" i="95"/>
  <c r="K130" i="95" s="1"/>
  <c r="L130" i="95" s="1"/>
  <c r="I37" i="94"/>
  <c r="J37" i="94"/>
  <c r="K37" i="94" s="1"/>
  <c r="L37" i="94"/>
  <c r="V75" i="94" s="1"/>
  <c r="I26" i="94"/>
  <c r="K26" i="94" s="1"/>
  <c r="L26" i="94" s="1"/>
  <c r="V64" i="94" s="1"/>
  <c r="J26" i="94"/>
  <c r="I27" i="94"/>
  <c r="J27" i="94"/>
  <c r="K27" i="94"/>
  <c r="L27" i="94" s="1"/>
  <c r="V65" i="94" s="1"/>
  <c r="I28" i="94"/>
  <c r="J28" i="94"/>
  <c r="K28" i="94" s="1"/>
  <c r="L28" i="94" s="1"/>
  <c r="V66" i="94" s="1"/>
  <c r="I29" i="94"/>
  <c r="K29" i="94" s="1"/>
  <c r="L29" i="94" s="1"/>
  <c r="J29" i="94"/>
  <c r="V67" i="94"/>
  <c r="I30" i="94"/>
  <c r="J30" i="94"/>
  <c r="K30" i="94" s="1"/>
  <c r="L30" i="94" s="1"/>
  <c r="V68" i="94" s="1"/>
  <c r="I31" i="94"/>
  <c r="J31" i="94"/>
  <c r="K31" i="94"/>
  <c r="L31" i="94" s="1"/>
  <c r="V69" i="94" s="1"/>
  <c r="I32" i="94"/>
  <c r="J32" i="94"/>
  <c r="K32" i="94"/>
  <c r="L32" i="94" s="1"/>
  <c r="V70" i="94" s="1"/>
  <c r="I33" i="94"/>
  <c r="K33" i="94" s="1"/>
  <c r="L33" i="94" s="1"/>
  <c r="J33" i="94"/>
  <c r="V71" i="94"/>
  <c r="I34" i="94"/>
  <c r="K34" i="94" s="1"/>
  <c r="J34" i="94"/>
  <c r="L34" i="94"/>
  <c r="V72" i="94" s="1"/>
  <c r="I35" i="94"/>
  <c r="J35" i="94"/>
  <c r="K35" i="94"/>
  <c r="L35" i="94"/>
  <c r="V73" i="94" s="1"/>
  <c r="I36" i="94"/>
  <c r="J36" i="94"/>
  <c r="I38" i="94"/>
  <c r="K38" i="94" s="1"/>
  <c r="J38" i="94"/>
  <c r="L38" i="94"/>
  <c r="I39" i="94"/>
  <c r="J39" i="94"/>
  <c r="K39" i="94"/>
  <c r="L39" i="94"/>
  <c r="I40" i="94"/>
  <c r="J40" i="94"/>
  <c r="I41" i="94"/>
  <c r="J41" i="94"/>
  <c r="I42" i="94"/>
  <c r="J42" i="94"/>
  <c r="K42" i="94" s="1"/>
  <c r="L42" i="94"/>
  <c r="V80" i="94" s="1"/>
  <c r="I43" i="94"/>
  <c r="J43" i="94"/>
  <c r="K43" i="94"/>
  <c r="L43" i="94" s="1"/>
  <c r="I44" i="94"/>
  <c r="J44" i="94"/>
  <c r="K44" i="94" s="1"/>
  <c r="L44" i="94" s="1"/>
  <c r="I45" i="94"/>
  <c r="K45" i="94" s="1"/>
  <c r="L45" i="94" s="1"/>
  <c r="J45" i="94"/>
  <c r="V83" i="94"/>
  <c r="I131" i="94"/>
  <c r="K131" i="94" s="1"/>
  <c r="L131" i="94" s="1"/>
  <c r="J131" i="94"/>
  <c r="I132" i="94"/>
  <c r="J132" i="94"/>
  <c r="K132" i="94"/>
  <c r="L132" i="94" s="1"/>
  <c r="I133" i="94"/>
  <c r="K133" i="94" s="1"/>
  <c r="L133" i="94" s="1"/>
  <c r="V86" i="94" s="1"/>
  <c r="J133" i="94"/>
  <c r="I134" i="94"/>
  <c r="K134" i="94" s="1"/>
  <c r="L134" i="94" s="1"/>
  <c r="J134" i="94"/>
  <c r="I135" i="94"/>
  <c r="J135" i="94"/>
  <c r="K135" i="94" s="1"/>
  <c r="L135" i="94" s="1"/>
  <c r="I136" i="94"/>
  <c r="J136" i="94"/>
  <c r="K136" i="94"/>
  <c r="L136" i="94" s="1"/>
  <c r="V89" i="94" s="1"/>
  <c r="I137" i="94"/>
  <c r="J137" i="94"/>
  <c r="K137" i="94"/>
  <c r="L137" i="94" s="1"/>
  <c r="V90" i="94" s="1"/>
  <c r="I138" i="94"/>
  <c r="K138" i="94" s="1"/>
  <c r="L138" i="94" s="1"/>
  <c r="J138" i="94"/>
  <c r="V91" i="94"/>
  <c r="I139" i="94"/>
  <c r="K139" i="94" s="1"/>
  <c r="L139" i="94" s="1"/>
  <c r="J139" i="94"/>
  <c r="I140" i="94"/>
  <c r="J140" i="94"/>
  <c r="K140" i="94"/>
  <c r="L140" i="94"/>
  <c r="V93" i="94" s="1"/>
  <c r="I141" i="94"/>
  <c r="J141" i="94"/>
  <c r="I142" i="94"/>
  <c r="J142" i="94"/>
  <c r="I143" i="94"/>
  <c r="J143" i="94"/>
  <c r="K143" i="94" s="1"/>
  <c r="L143" i="94"/>
  <c r="I144" i="94"/>
  <c r="J144" i="94"/>
  <c r="K144" i="94"/>
  <c r="L144" i="94" s="1"/>
  <c r="V97" i="94" s="1"/>
  <c r="I145" i="94"/>
  <c r="J145" i="94"/>
  <c r="K145" i="94" s="1"/>
  <c r="L145" i="94" s="1"/>
  <c r="I146" i="94"/>
  <c r="K146" i="94" s="1"/>
  <c r="L146" i="94" s="1"/>
  <c r="J146" i="94"/>
  <c r="V99" i="94"/>
  <c r="I147" i="94"/>
  <c r="J147" i="94"/>
  <c r="I148" i="94"/>
  <c r="J148" i="94"/>
  <c r="K148" i="94"/>
  <c r="L148" i="94" s="1"/>
  <c r="V101" i="94" s="1"/>
  <c r="I149" i="94"/>
  <c r="J149" i="94"/>
  <c r="I150" i="94"/>
  <c r="K150" i="94" s="1"/>
  <c r="L150" i="94" s="1"/>
  <c r="V103" i="94" s="1"/>
  <c r="J150" i="94"/>
  <c r="I151" i="94"/>
  <c r="J151" i="94"/>
  <c r="K151" i="94" s="1"/>
  <c r="L151" i="94" s="1"/>
  <c r="V104" i="94" s="1"/>
  <c r="I46" i="94"/>
  <c r="J46" i="94"/>
  <c r="K46" i="94"/>
  <c r="L46" i="94"/>
  <c r="I47" i="94"/>
  <c r="K47" i="94" s="1"/>
  <c r="L47" i="94" s="1"/>
  <c r="J47" i="94"/>
  <c r="I48" i="94"/>
  <c r="J48" i="94"/>
  <c r="K48" i="94"/>
  <c r="L48" i="94" s="1"/>
  <c r="I49" i="94"/>
  <c r="J49" i="94"/>
  <c r="K49" i="94" s="1"/>
  <c r="L49" i="94" s="1"/>
  <c r="I50" i="94"/>
  <c r="J50" i="94"/>
  <c r="K50" i="94"/>
  <c r="L50" i="94"/>
  <c r="I51" i="94"/>
  <c r="K51" i="94" s="1"/>
  <c r="L51" i="94" s="1"/>
  <c r="J51" i="94"/>
  <c r="I52" i="94"/>
  <c r="J52" i="94"/>
  <c r="K52" i="94"/>
  <c r="L52" i="94" s="1"/>
  <c r="I53" i="94"/>
  <c r="J53" i="94"/>
  <c r="K53" i="94" s="1"/>
  <c r="L53" i="94" s="1"/>
  <c r="I54" i="94"/>
  <c r="J54" i="94"/>
  <c r="K54" i="94"/>
  <c r="L54" i="94"/>
  <c r="I55" i="94"/>
  <c r="K55" i="94" s="1"/>
  <c r="L55" i="94" s="1"/>
  <c r="J55" i="94"/>
  <c r="I56" i="94"/>
  <c r="J56" i="94"/>
  <c r="K56" i="94"/>
  <c r="L56" i="94" s="1"/>
  <c r="I57" i="94"/>
  <c r="J57" i="94"/>
  <c r="K57" i="94" s="1"/>
  <c r="L57" i="94" s="1"/>
  <c r="I58" i="94"/>
  <c r="J58" i="94"/>
  <c r="K58" i="94"/>
  <c r="L58" i="94"/>
  <c r="I59" i="94"/>
  <c r="K59" i="94" s="1"/>
  <c r="L59" i="94" s="1"/>
  <c r="J59" i="94"/>
  <c r="I60" i="94"/>
  <c r="K60" i="94" s="1"/>
  <c r="L60" i="94" s="1"/>
  <c r="J60" i="94"/>
  <c r="I61" i="94"/>
  <c r="K61" i="94" s="1"/>
  <c r="L61" i="94" s="1"/>
  <c r="J61" i="94"/>
  <c r="I62" i="94"/>
  <c r="K62" i="94" s="1"/>
  <c r="L62" i="94" s="1"/>
  <c r="J62" i="94"/>
  <c r="I63" i="94"/>
  <c r="J63" i="94"/>
  <c r="K63" i="94"/>
  <c r="L63" i="94" s="1"/>
  <c r="I64" i="94"/>
  <c r="J64" i="94"/>
  <c r="K64" i="94"/>
  <c r="L64" i="94" s="1"/>
  <c r="I65" i="94"/>
  <c r="J65" i="94"/>
  <c r="K65" i="94" s="1"/>
  <c r="L65" i="94" s="1"/>
  <c r="I66" i="94"/>
  <c r="J66" i="94"/>
  <c r="K66" i="94"/>
  <c r="L66" i="94"/>
  <c r="I67" i="94"/>
  <c r="J67" i="94"/>
  <c r="K67" i="94"/>
  <c r="L67" i="94" s="1"/>
  <c r="I68" i="94"/>
  <c r="K68" i="94" s="1"/>
  <c r="L68" i="94" s="1"/>
  <c r="J68" i="94"/>
  <c r="I69" i="94"/>
  <c r="J69" i="94"/>
  <c r="I70" i="94"/>
  <c r="K70" i="94" s="1"/>
  <c r="L70" i="94" s="1"/>
  <c r="J70" i="94"/>
  <c r="I71" i="94"/>
  <c r="K71" i="94" s="1"/>
  <c r="L71" i="94" s="1"/>
  <c r="J71" i="94"/>
  <c r="I72" i="94"/>
  <c r="J72" i="94"/>
  <c r="K72" i="94"/>
  <c r="L72" i="94" s="1"/>
  <c r="I73" i="94"/>
  <c r="J73" i="94"/>
  <c r="K73" i="94" s="1"/>
  <c r="L73" i="94" s="1"/>
  <c r="I74" i="94"/>
  <c r="J74" i="94"/>
  <c r="K74" i="94"/>
  <c r="L74" i="94"/>
  <c r="I75" i="94"/>
  <c r="K75" i="94" s="1"/>
  <c r="L75" i="94" s="1"/>
  <c r="J75" i="94"/>
  <c r="I76" i="94"/>
  <c r="K76" i="94" s="1"/>
  <c r="L76" i="94" s="1"/>
  <c r="J76" i="94"/>
  <c r="I77" i="94"/>
  <c r="K77" i="94" s="1"/>
  <c r="L77" i="94" s="1"/>
  <c r="J77" i="94"/>
  <c r="I78" i="94"/>
  <c r="K78" i="94" s="1"/>
  <c r="L78" i="94" s="1"/>
  <c r="J78" i="94"/>
  <c r="I79" i="94"/>
  <c r="J79" i="94"/>
  <c r="K79" i="94"/>
  <c r="L79" i="94" s="1"/>
  <c r="I80" i="94"/>
  <c r="J80" i="94"/>
  <c r="K80" i="94"/>
  <c r="L80" i="94" s="1"/>
  <c r="I81" i="94"/>
  <c r="J81" i="94"/>
  <c r="K81" i="94" s="1"/>
  <c r="L81" i="94" s="1"/>
  <c r="I82" i="94"/>
  <c r="J82" i="94"/>
  <c r="K82" i="94" s="1"/>
  <c r="L82" i="94" s="1"/>
  <c r="I83" i="94"/>
  <c r="J83" i="94"/>
  <c r="K83" i="94"/>
  <c r="L83" i="94" s="1"/>
  <c r="I84" i="94"/>
  <c r="J84" i="94"/>
  <c r="K84" i="94"/>
  <c r="L84" i="94" s="1"/>
  <c r="I85" i="94"/>
  <c r="J85" i="94"/>
  <c r="K85" i="94" s="1"/>
  <c r="L85" i="94" s="1"/>
  <c r="I86" i="94"/>
  <c r="J86" i="94"/>
  <c r="K86" i="94" s="1"/>
  <c r="L86" i="94" s="1"/>
  <c r="I87" i="94"/>
  <c r="K87" i="94" s="1"/>
  <c r="L87" i="94" s="1"/>
  <c r="J87" i="94"/>
  <c r="I88" i="94"/>
  <c r="K88" i="94" s="1"/>
  <c r="L88" i="94" s="1"/>
  <c r="J88" i="94"/>
  <c r="I89" i="94"/>
  <c r="J89" i="94"/>
  <c r="K89" i="94" s="1"/>
  <c r="L89" i="94" s="1"/>
  <c r="I90" i="94"/>
  <c r="J90" i="94"/>
  <c r="K90" i="94" s="1"/>
  <c r="L90" i="94" s="1"/>
  <c r="I91" i="94"/>
  <c r="J91" i="94"/>
  <c r="K91" i="94"/>
  <c r="L91" i="94" s="1"/>
  <c r="I92" i="94"/>
  <c r="J92" i="94"/>
  <c r="K92" i="94"/>
  <c r="L92" i="94" s="1"/>
  <c r="I93" i="94"/>
  <c r="J93" i="94"/>
  <c r="K93" i="94" s="1"/>
  <c r="L93" i="94" s="1"/>
  <c r="I94" i="94"/>
  <c r="J94" i="94"/>
  <c r="K94" i="94" s="1"/>
  <c r="L94" i="94" s="1"/>
  <c r="I95" i="94"/>
  <c r="K95" i="94" s="1"/>
  <c r="L95" i="94" s="1"/>
  <c r="J95" i="94"/>
  <c r="I96" i="94"/>
  <c r="J96" i="94"/>
  <c r="K96" i="94" s="1"/>
  <c r="L96" i="94" s="1"/>
  <c r="I97" i="94"/>
  <c r="K97" i="94" s="1"/>
  <c r="L97" i="94" s="1"/>
  <c r="J97" i="94"/>
  <c r="I98" i="94"/>
  <c r="J98" i="94"/>
  <c r="K98" i="94" s="1"/>
  <c r="L98" i="94"/>
  <c r="I99" i="94"/>
  <c r="K99" i="94" s="1"/>
  <c r="L99" i="94" s="1"/>
  <c r="J99" i="94"/>
  <c r="I100" i="94"/>
  <c r="J100" i="94"/>
  <c r="K100" i="94" s="1"/>
  <c r="L100" i="94" s="1"/>
  <c r="I101" i="94"/>
  <c r="J101" i="94"/>
  <c r="I102" i="94"/>
  <c r="J102" i="94"/>
  <c r="K102" i="94" s="1"/>
  <c r="L102" i="94" s="1"/>
  <c r="I103" i="94"/>
  <c r="K103" i="94" s="1"/>
  <c r="L103" i="94" s="1"/>
  <c r="J103" i="94"/>
  <c r="I104" i="94"/>
  <c r="J104" i="94"/>
  <c r="K104" i="94" s="1"/>
  <c r="L104" i="94" s="1"/>
  <c r="I105" i="94"/>
  <c r="K105" i="94" s="1"/>
  <c r="L105" i="94" s="1"/>
  <c r="J105" i="94"/>
  <c r="I106" i="94"/>
  <c r="J106" i="94"/>
  <c r="K106" i="94" s="1"/>
  <c r="L106" i="94" s="1"/>
  <c r="I107" i="94"/>
  <c r="K107" i="94" s="1"/>
  <c r="L107" i="94" s="1"/>
  <c r="J107" i="94"/>
  <c r="I108" i="94"/>
  <c r="J108" i="94"/>
  <c r="K108" i="94" s="1"/>
  <c r="L108" i="94" s="1"/>
  <c r="I109" i="94"/>
  <c r="J109" i="94"/>
  <c r="I110" i="94"/>
  <c r="J110" i="94"/>
  <c r="K110" i="94" s="1"/>
  <c r="L110" i="94" s="1"/>
  <c r="I111" i="94"/>
  <c r="K111" i="94" s="1"/>
  <c r="L111" i="94" s="1"/>
  <c r="J111" i="94"/>
  <c r="I112" i="94"/>
  <c r="J112" i="94"/>
  <c r="K112" i="94" s="1"/>
  <c r="L112" i="94" s="1"/>
  <c r="I113" i="94"/>
  <c r="K113" i="94" s="1"/>
  <c r="L113" i="94" s="1"/>
  <c r="J113" i="94"/>
  <c r="I114" i="94"/>
  <c r="J114" i="94"/>
  <c r="K114" i="94" s="1"/>
  <c r="L114" i="94"/>
  <c r="I115" i="94"/>
  <c r="K115" i="94" s="1"/>
  <c r="L115" i="94" s="1"/>
  <c r="J115" i="94"/>
  <c r="I116" i="94"/>
  <c r="J116" i="94"/>
  <c r="K116" i="94" s="1"/>
  <c r="L116" i="94" s="1"/>
  <c r="I117" i="94"/>
  <c r="J117" i="94"/>
  <c r="I118" i="94"/>
  <c r="J118" i="94"/>
  <c r="K118" i="94" s="1"/>
  <c r="L118" i="94" s="1"/>
  <c r="I119" i="94"/>
  <c r="K119" i="94" s="1"/>
  <c r="L119" i="94" s="1"/>
  <c r="J119" i="94"/>
  <c r="I120" i="94"/>
  <c r="J120" i="94"/>
  <c r="K120" i="94" s="1"/>
  <c r="L120" i="94" s="1"/>
  <c r="I121" i="94"/>
  <c r="K121" i="94" s="1"/>
  <c r="L121" i="94" s="1"/>
  <c r="J121" i="94"/>
  <c r="I122" i="94"/>
  <c r="J122" i="94"/>
  <c r="K122" i="94" s="1"/>
  <c r="L122" i="94" s="1"/>
  <c r="I123" i="94"/>
  <c r="K123" i="94" s="1"/>
  <c r="L123" i="94" s="1"/>
  <c r="J123" i="94"/>
  <c r="I124" i="94"/>
  <c r="J124" i="94"/>
  <c r="K124" i="94" s="1"/>
  <c r="L124" i="94" s="1"/>
  <c r="I125" i="94"/>
  <c r="J125" i="94"/>
  <c r="I126" i="94"/>
  <c r="J126" i="94"/>
  <c r="K126" i="94" s="1"/>
  <c r="L126" i="94" s="1"/>
  <c r="I127" i="94"/>
  <c r="K127" i="94" s="1"/>
  <c r="L127" i="94" s="1"/>
  <c r="J127" i="94"/>
  <c r="I128" i="94"/>
  <c r="J128" i="94"/>
  <c r="K128" i="94" s="1"/>
  <c r="L128" i="94" s="1"/>
  <c r="I129" i="94"/>
  <c r="J129" i="94"/>
  <c r="I130" i="94"/>
  <c r="J130" i="94"/>
  <c r="K130" i="94" s="1"/>
  <c r="L130" i="94"/>
  <c r="I37" i="93"/>
  <c r="J37" i="93"/>
  <c r="K37" i="93" s="1"/>
  <c r="L37" i="93"/>
  <c r="I26" i="93"/>
  <c r="J26" i="93"/>
  <c r="K26" i="93" s="1"/>
  <c r="L26" i="93" s="1"/>
  <c r="V64" i="93" s="1"/>
  <c r="I27" i="93"/>
  <c r="J27" i="93"/>
  <c r="K27" i="93"/>
  <c r="L27" i="93" s="1"/>
  <c r="V65" i="93" s="1"/>
  <c r="I28" i="93"/>
  <c r="K28" i="93" s="1"/>
  <c r="L28" i="93" s="1"/>
  <c r="V66" i="93" s="1"/>
  <c r="J28" i="93"/>
  <c r="I29" i="93"/>
  <c r="K29" i="93" s="1"/>
  <c r="L29" i="93" s="1"/>
  <c r="V67" i="93" s="1"/>
  <c r="J29" i="93"/>
  <c r="I30" i="93"/>
  <c r="J30" i="93"/>
  <c r="K30" i="93" s="1"/>
  <c r="L30" i="93"/>
  <c r="V68" i="93" s="1"/>
  <c r="I31" i="93"/>
  <c r="J31" i="93"/>
  <c r="K31" i="93"/>
  <c r="L31" i="93" s="1"/>
  <c r="V69" i="93" s="1"/>
  <c r="I32" i="93"/>
  <c r="J32" i="93"/>
  <c r="I33" i="93"/>
  <c r="J33" i="93"/>
  <c r="K33" i="93"/>
  <c r="L33" i="93" s="1"/>
  <c r="V71" i="93" s="1"/>
  <c r="I34" i="93"/>
  <c r="J34" i="93"/>
  <c r="K34" i="93" s="1"/>
  <c r="L34" i="93" s="1"/>
  <c r="V72" i="93" s="1"/>
  <c r="I35" i="93"/>
  <c r="J35" i="93"/>
  <c r="K35" i="93"/>
  <c r="L35" i="93" s="1"/>
  <c r="V73" i="93" s="1"/>
  <c r="I36" i="93"/>
  <c r="K36" i="93" s="1"/>
  <c r="L36" i="93" s="1"/>
  <c r="V74" i="93" s="1"/>
  <c r="J36" i="93"/>
  <c r="I38" i="93"/>
  <c r="J38" i="93"/>
  <c r="K38" i="93" s="1"/>
  <c r="L38" i="93" s="1"/>
  <c r="I39" i="93"/>
  <c r="J39" i="93"/>
  <c r="K39" i="93"/>
  <c r="L39" i="93" s="1"/>
  <c r="I40" i="93"/>
  <c r="K40" i="93" s="1"/>
  <c r="L40" i="93" s="1"/>
  <c r="J40" i="93"/>
  <c r="I41" i="93"/>
  <c r="K41" i="93" s="1"/>
  <c r="L41" i="93" s="1"/>
  <c r="J41" i="93"/>
  <c r="I42" i="93"/>
  <c r="J42" i="93"/>
  <c r="K42" i="93" s="1"/>
  <c r="L42" i="93" s="1"/>
  <c r="V80" i="93" s="1"/>
  <c r="I43" i="93"/>
  <c r="J43" i="93"/>
  <c r="K43" i="93"/>
  <c r="L43" i="93" s="1"/>
  <c r="V81" i="93"/>
  <c r="I44" i="93"/>
  <c r="J44" i="93"/>
  <c r="I45" i="93"/>
  <c r="J45" i="93"/>
  <c r="K45" i="93"/>
  <c r="L45" i="93" s="1"/>
  <c r="V83" i="93"/>
  <c r="I131" i="93"/>
  <c r="J131" i="93"/>
  <c r="K131" i="93" s="1"/>
  <c r="L131" i="93" s="1"/>
  <c r="V84" i="93" s="1"/>
  <c r="I132" i="93"/>
  <c r="J132" i="93"/>
  <c r="K132" i="93"/>
  <c r="L132" i="93" s="1"/>
  <c r="I133" i="93"/>
  <c r="K133" i="93" s="1"/>
  <c r="L133" i="93" s="1"/>
  <c r="J133" i="93"/>
  <c r="I134" i="93"/>
  <c r="K134" i="93" s="1"/>
  <c r="L134" i="93" s="1"/>
  <c r="V87" i="93" s="1"/>
  <c r="J134" i="93"/>
  <c r="I135" i="93"/>
  <c r="J135" i="93"/>
  <c r="K135" i="93" s="1"/>
  <c r="L135" i="93"/>
  <c r="V88" i="93" s="1"/>
  <c r="I136" i="93"/>
  <c r="J136" i="93"/>
  <c r="K136" i="93"/>
  <c r="L136" i="93" s="1"/>
  <c r="V89" i="93" s="1"/>
  <c r="I137" i="93"/>
  <c r="K137" i="93" s="1"/>
  <c r="L137" i="93" s="1"/>
  <c r="V90" i="93" s="1"/>
  <c r="J137" i="93"/>
  <c r="I138" i="93"/>
  <c r="J138" i="93"/>
  <c r="K138" i="93"/>
  <c r="L138" i="93" s="1"/>
  <c r="I139" i="93"/>
  <c r="J139" i="93"/>
  <c r="K139" i="93" s="1"/>
  <c r="L139" i="93" s="1"/>
  <c r="V92" i="93" s="1"/>
  <c r="I140" i="93"/>
  <c r="J140" i="93"/>
  <c r="K140" i="93"/>
  <c r="L140" i="93" s="1"/>
  <c r="V93" i="93" s="1"/>
  <c r="I141" i="93"/>
  <c r="K141" i="93" s="1"/>
  <c r="L141" i="93" s="1"/>
  <c r="J141" i="93"/>
  <c r="I142" i="93"/>
  <c r="K142" i="93" s="1"/>
  <c r="L142" i="93" s="1"/>
  <c r="V95" i="93" s="1"/>
  <c r="J142" i="93"/>
  <c r="I143" i="93"/>
  <c r="J143" i="93"/>
  <c r="K143" i="93" s="1"/>
  <c r="L143" i="93"/>
  <c r="V96" i="93" s="1"/>
  <c r="I144" i="93"/>
  <c r="J144" i="93"/>
  <c r="K144" i="93"/>
  <c r="L144" i="93" s="1"/>
  <c r="V97" i="93"/>
  <c r="I145" i="93"/>
  <c r="K145" i="93" s="1"/>
  <c r="L145" i="93" s="1"/>
  <c r="V98" i="93" s="1"/>
  <c r="J145" i="93"/>
  <c r="I146" i="93"/>
  <c r="J146" i="93"/>
  <c r="K146" i="93"/>
  <c r="L146" i="93" s="1"/>
  <c r="V99" i="93" s="1"/>
  <c r="I147" i="93"/>
  <c r="J147" i="93"/>
  <c r="K147" i="93" s="1"/>
  <c r="L147" i="93" s="1"/>
  <c r="V100" i="93" s="1"/>
  <c r="I148" i="93"/>
  <c r="K148" i="93" s="1"/>
  <c r="L148" i="93" s="1"/>
  <c r="V101" i="93" s="1"/>
  <c r="J148" i="93"/>
  <c r="I149" i="93"/>
  <c r="K149" i="93" s="1"/>
  <c r="J149" i="93"/>
  <c r="L149" i="93"/>
  <c r="V102" i="93" s="1"/>
  <c r="I150" i="93"/>
  <c r="K150" i="93" s="1"/>
  <c r="L150" i="93" s="1"/>
  <c r="V103" i="93" s="1"/>
  <c r="J150" i="93"/>
  <c r="I151" i="93"/>
  <c r="J151" i="93"/>
  <c r="K151" i="93" s="1"/>
  <c r="L151" i="93" s="1"/>
  <c r="V104" i="93" s="1"/>
  <c r="I46" i="93"/>
  <c r="K46" i="93" s="1"/>
  <c r="L46" i="93" s="1"/>
  <c r="J46" i="93"/>
  <c r="I47" i="93"/>
  <c r="J47" i="93"/>
  <c r="K47" i="93"/>
  <c r="L47" i="93" s="1"/>
  <c r="I48" i="93"/>
  <c r="J48" i="93"/>
  <c r="K48" i="93"/>
  <c r="L48" i="93" s="1"/>
  <c r="I49" i="93"/>
  <c r="K49" i="93" s="1"/>
  <c r="L49" i="93" s="1"/>
  <c r="J49" i="93"/>
  <c r="I50" i="93"/>
  <c r="K50" i="93" s="1"/>
  <c r="L50" i="93" s="1"/>
  <c r="J50" i="93"/>
  <c r="I51" i="93"/>
  <c r="J51" i="93"/>
  <c r="K51" i="93"/>
  <c r="L51" i="93" s="1"/>
  <c r="I52" i="93"/>
  <c r="J52" i="93"/>
  <c r="K52" i="93"/>
  <c r="L52" i="93" s="1"/>
  <c r="I53" i="93"/>
  <c r="K53" i="93" s="1"/>
  <c r="L53" i="93" s="1"/>
  <c r="J53" i="93"/>
  <c r="I54" i="93"/>
  <c r="J54" i="93"/>
  <c r="K54" i="93"/>
  <c r="L54" i="93" s="1"/>
  <c r="I55" i="93"/>
  <c r="J55" i="93"/>
  <c r="K55" i="93"/>
  <c r="L55" i="93" s="1"/>
  <c r="I56" i="93"/>
  <c r="J56" i="93"/>
  <c r="K56" i="93"/>
  <c r="L56" i="93" s="1"/>
  <c r="I57" i="93"/>
  <c r="K57" i="93" s="1"/>
  <c r="L57" i="93" s="1"/>
  <c r="J57" i="93"/>
  <c r="I58" i="93"/>
  <c r="K58" i="93" s="1"/>
  <c r="L58" i="93" s="1"/>
  <c r="J58" i="93"/>
  <c r="I59" i="93"/>
  <c r="J59" i="93"/>
  <c r="K59" i="93"/>
  <c r="L59" i="93" s="1"/>
  <c r="I60" i="93"/>
  <c r="J60" i="93"/>
  <c r="K60" i="93"/>
  <c r="L60" i="93" s="1"/>
  <c r="I61" i="93"/>
  <c r="K61" i="93" s="1"/>
  <c r="L61" i="93" s="1"/>
  <c r="J61" i="93"/>
  <c r="I62" i="93"/>
  <c r="K62" i="93" s="1"/>
  <c r="L62" i="93" s="1"/>
  <c r="J62" i="93"/>
  <c r="I63" i="93"/>
  <c r="J63" i="93"/>
  <c r="K63" i="93"/>
  <c r="L63" i="93"/>
  <c r="I64" i="93"/>
  <c r="J64" i="93"/>
  <c r="K64" i="93"/>
  <c r="L64" i="93" s="1"/>
  <c r="I65" i="93"/>
  <c r="K65" i="93" s="1"/>
  <c r="L65" i="93" s="1"/>
  <c r="J65" i="93"/>
  <c r="I66" i="93"/>
  <c r="K66" i="93" s="1"/>
  <c r="L66" i="93" s="1"/>
  <c r="J66" i="93"/>
  <c r="I67" i="93"/>
  <c r="J67" i="93"/>
  <c r="K67" i="93"/>
  <c r="L67" i="93"/>
  <c r="I68" i="93"/>
  <c r="J68" i="93"/>
  <c r="K68" i="93"/>
  <c r="L68" i="93" s="1"/>
  <c r="I69" i="93"/>
  <c r="K69" i="93" s="1"/>
  <c r="L69" i="93" s="1"/>
  <c r="J69" i="93"/>
  <c r="I70" i="93"/>
  <c r="K70" i="93" s="1"/>
  <c r="L70" i="93" s="1"/>
  <c r="J70" i="93"/>
  <c r="I71" i="93"/>
  <c r="J71" i="93"/>
  <c r="K71" i="93"/>
  <c r="L71" i="93" s="1"/>
  <c r="I72" i="93"/>
  <c r="J72" i="93"/>
  <c r="K72" i="93"/>
  <c r="L72" i="93" s="1"/>
  <c r="I73" i="93"/>
  <c r="K73" i="93" s="1"/>
  <c r="L73" i="93" s="1"/>
  <c r="J73" i="93"/>
  <c r="I74" i="93"/>
  <c r="J74" i="93"/>
  <c r="K74" i="93" s="1"/>
  <c r="L74" i="93" s="1"/>
  <c r="I75" i="93"/>
  <c r="J75" i="93"/>
  <c r="K75" i="93"/>
  <c r="L75" i="93"/>
  <c r="I76" i="93"/>
  <c r="J76" i="93"/>
  <c r="K76" i="93"/>
  <c r="L76" i="93" s="1"/>
  <c r="I77" i="93"/>
  <c r="K77" i="93" s="1"/>
  <c r="L77" i="93" s="1"/>
  <c r="J77" i="93"/>
  <c r="I78" i="93"/>
  <c r="J78" i="93"/>
  <c r="K78" i="93"/>
  <c r="L78" i="93" s="1"/>
  <c r="I79" i="93"/>
  <c r="J79" i="93"/>
  <c r="K79" i="93"/>
  <c r="L79" i="93" s="1"/>
  <c r="I80" i="93"/>
  <c r="J80" i="93"/>
  <c r="K80" i="93"/>
  <c r="L80" i="93" s="1"/>
  <c r="I81" i="93"/>
  <c r="K81" i="93" s="1"/>
  <c r="L81" i="93" s="1"/>
  <c r="J81" i="93"/>
  <c r="I82" i="93"/>
  <c r="J82" i="93"/>
  <c r="K82" i="93"/>
  <c r="L82" i="93" s="1"/>
  <c r="I83" i="93"/>
  <c r="J83" i="93"/>
  <c r="K83" i="93"/>
  <c r="L83" i="93"/>
  <c r="I84" i="93"/>
  <c r="J84" i="93"/>
  <c r="K84" i="93"/>
  <c r="L84" i="93" s="1"/>
  <c r="I85" i="93"/>
  <c r="K85" i="93" s="1"/>
  <c r="L85" i="93" s="1"/>
  <c r="J85" i="93"/>
  <c r="I86" i="93"/>
  <c r="J86" i="93"/>
  <c r="K86" i="93"/>
  <c r="L86" i="93" s="1"/>
  <c r="I87" i="93"/>
  <c r="K87" i="93" s="1"/>
  <c r="L87" i="93" s="1"/>
  <c r="J87" i="93"/>
  <c r="I88" i="93"/>
  <c r="J88" i="93"/>
  <c r="K88" i="93"/>
  <c r="L88" i="93" s="1"/>
  <c r="I89" i="93"/>
  <c r="K89" i="93" s="1"/>
  <c r="L89" i="93" s="1"/>
  <c r="J89" i="93"/>
  <c r="I90" i="93"/>
  <c r="J90" i="93"/>
  <c r="K90" i="93"/>
  <c r="L90" i="93" s="1"/>
  <c r="I91" i="93"/>
  <c r="K91" i="93" s="1"/>
  <c r="L91" i="93" s="1"/>
  <c r="J91" i="93"/>
  <c r="I92" i="93"/>
  <c r="J92" i="93"/>
  <c r="K92" i="93"/>
  <c r="L92" i="93" s="1"/>
  <c r="I93" i="93"/>
  <c r="K93" i="93" s="1"/>
  <c r="L93" i="93" s="1"/>
  <c r="J93" i="93"/>
  <c r="I94" i="93"/>
  <c r="J94" i="93"/>
  <c r="K94" i="93"/>
  <c r="L94" i="93" s="1"/>
  <c r="I95" i="93"/>
  <c r="K95" i="93" s="1"/>
  <c r="L95" i="93" s="1"/>
  <c r="J95" i="93"/>
  <c r="I96" i="93"/>
  <c r="J96" i="93"/>
  <c r="K96" i="93"/>
  <c r="L96" i="93" s="1"/>
  <c r="I97" i="93"/>
  <c r="K97" i="93" s="1"/>
  <c r="L97" i="93" s="1"/>
  <c r="J97" i="93"/>
  <c r="I98" i="93"/>
  <c r="J98" i="93"/>
  <c r="K98" i="93"/>
  <c r="L98" i="93" s="1"/>
  <c r="I99" i="93"/>
  <c r="K99" i="93" s="1"/>
  <c r="L99" i="93" s="1"/>
  <c r="J99" i="93"/>
  <c r="I100" i="93"/>
  <c r="J100" i="93"/>
  <c r="K100" i="93"/>
  <c r="L100" i="93" s="1"/>
  <c r="I101" i="93"/>
  <c r="K101" i="93" s="1"/>
  <c r="L101" i="93" s="1"/>
  <c r="J101" i="93"/>
  <c r="I102" i="93"/>
  <c r="K102" i="93" s="1"/>
  <c r="L102" i="93" s="1"/>
  <c r="J102" i="93"/>
  <c r="I103" i="93"/>
  <c r="K103" i="93" s="1"/>
  <c r="L103" i="93" s="1"/>
  <c r="J103" i="93"/>
  <c r="I104" i="93"/>
  <c r="K104" i="93" s="1"/>
  <c r="L104" i="93" s="1"/>
  <c r="J104" i="93"/>
  <c r="I105" i="93"/>
  <c r="J105" i="93"/>
  <c r="K105" i="93"/>
  <c r="L105" i="93" s="1"/>
  <c r="I106" i="93"/>
  <c r="K106" i="93" s="1"/>
  <c r="L106" i="93" s="1"/>
  <c r="J106" i="93"/>
  <c r="I107" i="93"/>
  <c r="J107" i="93"/>
  <c r="K107" i="93"/>
  <c r="L107" i="93" s="1"/>
  <c r="I108" i="93"/>
  <c r="K108" i="93" s="1"/>
  <c r="L108" i="93" s="1"/>
  <c r="J108" i="93"/>
  <c r="I109" i="93"/>
  <c r="K109" i="93" s="1"/>
  <c r="L109" i="93" s="1"/>
  <c r="J109" i="93"/>
  <c r="I110" i="93"/>
  <c r="K110" i="93" s="1"/>
  <c r="L110" i="93" s="1"/>
  <c r="J110" i="93"/>
  <c r="I111" i="93"/>
  <c r="K111" i="93" s="1"/>
  <c r="L111" i="93" s="1"/>
  <c r="J111" i="93"/>
  <c r="I112" i="93"/>
  <c r="J112" i="93"/>
  <c r="K112" i="93"/>
  <c r="L112" i="93" s="1"/>
  <c r="I113" i="93"/>
  <c r="K113" i="93" s="1"/>
  <c r="L113" i="93" s="1"/>
  <c r="J113" i="93"/>
  <c r="I114" i="93"/>
  <c r="J114" i="93"/>
  <c r="K114" i="93"/>
  <c r="L114" i="93" s="1"/>
  <c r="I115" i="93"/>
  <c r="K115" i="93" s="1"/>
  <c r="L115" i="93" s="1"/>
  <c r="J115" i="93"/>
  <c r="I116" i="93"/>
  <c r="J116" i="93"/>
  <c r="K116" i="93" s="1"/>
  <c r="L116" i="93" s="1"/>
  <c r="I117" i="93"/>
  <c r="K117" i="93" s="1"/>
  <c r="L117" i="93" s="1"/>
  <c r="J117" i="93"/>
  <c r="I118" i="93"/>
  <c r="K118" i="93" s="1"/>
  <c r="L118" i="93" s="1"/>
  <c r="J118" i="93"/>
  <c r="I119" i="93"/>
  <c r="J119" i="93"/>
  <c r="K119" i="93"/>
  <c r="L119" i="93" s="1"/>
  <c r="I120" i="93"/>
  <c r="K120" i="93" s="1"/>
  <c r="L120" i="93" s="1"/>
  <c r="J120" i="93"/>
  <c r="I121" i="93"/>
  <c r="K121" i="93" s="1"/>
  <c r="L121" i="93" s="1"/>
  <c r="J121" i="93"/>
  <c r="I122" i="93"/>
  <c r="J122" i="93"/>
  <c r="K122" i="93"/>
  <c r="L122" i="93" s="1"/>
  <c r="I123" i="93"/>
  <c r="K123" i="93" s="1"/>
  <c r="L123" i="93" s="1"/>
  <c r="J123" i="93"/>
  <c r="I124" i="93"/>
  <c r="J124" i="93"/>
  <c r="K124" i="93" s="1"/>
  <c r="L124" i="93" s="1"/>
  <c r="I125" i="93"/>
  <c r="K125" i="93" s="1"/>
  <c r="L125" i="93" s="1"/>
  <c r="J125" i="93"/>
  <c r="I126" i="93"/>
  <c r="K126" i="93" s="1"/>
  <c r="L126" i="93" s="1"/>
  <c r="J126" i="93"/>
  <c r="I127" i="93"/>
  <c r="J127" i="93"/>
  <c r="K127" i="93"/>
  <c r="L127" i="93" s="1"/>
  <c r="I128" i="93"/>
  <c r="K128" i="93" s="1"/>
  <c r="L128" i="93" s="1"/>
  <c r="J128" i="93"/>
  <c r="I129" i="93"/>
  <c r="K129" i="93" s="1"/>
  <c r="L129" i="93" s="1"/>
  <c r="J129" i="93"/>
  <c r="I130" i="93"/>
  <c r="J130" i="93"/>
  <c r="K130" i="93"/>
  <c r="L130" i="93" s="1"/>
  <c r="I37" i="111"/>
  <c r="K37" i="111" s="1"/>
  <c r="L37" i="111" s="1"/>
  <c r="J37" i="111"/>
  <c r="I26" i="111"/>
  <c r="J26" i="111"/>
  <c r="K26" i="111"/>
  <c r="L26" i="111" s="1"/>
  <c r="V64" i="111" s="1"/>
  <c r="I27" i="111"/>
  <c r="J27" i="111"/>
  <c r="I28" i="111"/>
  <c r="J28" i="111"/>
  <c r="K28" i="111"/>
  <c r="L28" i="111" s="1"/>
  <c r="V66" i="111" s="1"/>
  <c r="I29" i="111"/>
  <c r="J29" i="111"/>
  <c r="K29" i="111" s="1"/>
  <c r="L29" i="111" s="1"/>
  <c r="V67" i="111" s="1"/>
  <c r="I30" i="111"/>
  <c r="J30" i="111"/>
  <c r="K30" i="111" s="1"/>
  <c r="L30" i="111" s="1"/>
  <c r="V68" i="111" s="1"/>
  <c r="I31" i="111"/>
  <c r="K31" i="111" s="1"/>
  <c r="L31" i="111" s="1"/>
  <c r="V69" i="111" s="1"/>
  <c r="J31" i="111"/>
  <c r="I32" i="111"/>
  <c r="J32" i="111"/>
  <c r="K32" i="111"/>
  <c r="L32" i="111" s="1"/>
  <c r="V70" i="111" s="1"/>
  <c r="I33" i="111"/>
  <c r="J33" i="111"/>
  <c r="K33" i="111" s="1"/>
  <c r="L33" i="111" s="1"/>
  <c r="V71" i="111" s="1"/>
  <c r="I34" i="111"/>
  <c r="K34" i="111" s="1"/>
  <c r="L34" i="111" s="1"/>
  <c r="V72" i="111" s="1"/>
  <c r="J34" i="111"/>
  <c r="I35" i="111"/>
  <c r="K35" i="111" s="1"/>
  <c r="L35" i="111" s="1"/>
  <c r="J35" i="111"/>
  <c r="I36" i="111"/>
  <c r="K36" i="111" s="1"/>
  <c r="L36" i="111" s="1"/>
  <c r="V74" i="111" s="1"/>
  <c r="J36" i="111"/>
  <c r="I38" i="111"/>
  <c r="J38" i="111"/>
  <c r="K38" i="111"/>
  <c r="L38" i="111" s="1"/>
  <c r="V76" i="111"/>
  <c r="I39" i="111"/>
  <c r="K39" i="111" s="1"/>
  <c r="L39" i="111" s="1"/>
  <c r="J39" i="111"/>
  <c r="I40" i="111"/>
  <c r="J40" i="111"/>
  <c r="K40" i="111"/>
  <c r="L40" i="111"/>
  <c r="I41" i="111"/>
  <c r="J41" i="111"/>
  <c r="K41" i="111" s="1"/>
  <c r="L41" i="111" s="1"/>
  <c r="I42" i="111"/>
  <c r="J42" i="111"/>
  <c r="K42" i="111"/>
  <c r="L42" i="111" s="1"/>
  <c r="V80" i="111" s="1"/>
  <c r="I43" i="111"/>
  <c r="J43" i="111"/>
  <c r="I44" i="111"/>
  <c r="J44" i="111"/>
  <c r="K44" i="111"/>
  <c r="L44" i="111" s="1"/>
  <c r="I45" i="111"/>
  <c r="J45" i="111"/>
  <c r="K45" i="111" s="1"/>
  <c r="L45" i="111" s="1"/>
  <c r="I131" i="111"/>
  <c r="J131" i="111"/>
  <c r="K131" i="111" s="1"/>
  <c r="L131" i="111" s="1"/>
  <c r="V84" i="111" s="1"/>
  <c r="I132" i="111"/>
  <c r="K132" i="111" s="1"/>
  <c r="L132" i="111" s="1"/>
  <c r="J132" i="111"/>
  <c r="I133" i="111"/>
  <c r="J133" i="111"/>
  <c r="K133" i="111"/>
  <c r="L133" i="111" s="1"/>
  <c r="V86" i="111" s="1"/>
  <c r="I134" i="111"/>
  <c r="J134" i="111"/>
  <c r="K134" i="111" s="1"/>
  <c r="L134" i="111" s="1"/>
  <c r="V87" i="111" s="1"/>
  <c r="I135" i="111"/>
  <c r="K135" i="111" s="1"/>
  <c r="L135" i="111" s="1"/>
  <c r="V88" i="111" s="1"/>
  <c r="J135" i="111"/>
  <c r="I136" i="111"/>
  <c r="K136" i="111" s="1"/>
  <c r="L136" i="111" s="1"/>
  <c r="J136" i="111"/>
  <c r="I137" i="111"/>
  <c r="K137" i="111" s="1"/>
  <c r="L137" i="111" s="1"/>
  <c r="V90" i="111" s="1"/>
  <c r="J137" i="111"/>
  <c r="I138" i="111"/>
  <c r="J138" i="111"/>
  <c r="K138" i="111"/>
  <c r="L138" i="111"/>
  <c r="V91" i="111" s="1"/>
  <c r="I139" i="111"/>
  <c r="K139" i="111" s="1"/>
  <c r="L139" i="111" s="1"/>
  <c r="V92" i="111" s="1"/>
  <c r="J139" i="111"/>
  <c r="I140" i="111"/>
  <c r="K140" i="111" s="1"/>
  <c r="J140" i="111"/>
  <c r="L140" i="111"/>
  <c r="V93" i="111"/>
  <c r="I141" i="111"/>
  <c r="K141" i="111" s="1"/>
  <c r="L141" i="111" s="1"/>
  <c r="V94" i="111" s="1"/>
  <c r="J141" i="111"/>
  <c r="I142" i="111"/>
  <c r="J142" i="111"/>
  <c r="K142" i="111"/>
  <c r="L142" i="111" s="1"/>
  <c r="V95" i="111" s="1"/>
  <c r="I143" i="111"/>
  <c r="K143" i="111" s="1"/>
  <c r="L143" i="111" s="1"/>
  <c r="V96" i="111" s="1"/>
  <c r="J143" i="111"/>
  <c r="I144" i="111"/>
  <c r="J144" i="111"/>
  <c r="I145" i="111"/>
  <c r="K145" i="111" s="1"/>
  <c r="L145" i="111" s="1"/>
  <c r="V98" i="111" s="1"/>
  <c r="J145" i="111"/>
  <c r="I146" i="111"/>
  <c r="J146" i="111"/>
  <c r="K146" i="111" s="1"/>
  <c r="L146" i="111" s="1"/>
  <c r="I147" i="111"/>
  <c r="K147" i="111" s="1"/>
  <c r="L147" i="111" s="1"/>
  <c r="V100" i="111" s="1"/>
  <c r="J147" i="111"/>
  <c r="I148" i="111"/>
  <c r="J148" i="111"/>
  <c r="I149" i="111"/>
  <c r="K149" i="111" s="1"/>
  <c r="L149" i="111" s="1"/>
  <c r="V102" i="111" s="1"/>
  <c r="J149" i="111"/>
  <c r="I150" i="111"/>
  <c r="K150" i="111" s="1"/>
  <c r="L150" i="111" s="1"/>
  <c r="V103" i="111" s="1"/>
  <c r="J150" i="111"/>
  <c r="I151" i="111"/>
  <c r="J151" i="111"/>
  <c r="K151" i="111"/>
  <c r="L151" i="111"/>
  <c r="V104" i="111" s="1"/>
  <c r="I46" i="111"/>
  <c r="J46" i="111"/>
  <c r="K46" i="111"/>
  <c r="L46" i="111" s="1"/>
  <c r="I47" i="111"/>
  <c r="K47" i="111" s="1"/>
  <c r="L47" i="111" s="1"/>
  <c r="J47" i="111"/>
  <c r="I48" i="111"/>
  <c r="K48" i="111" s="1"/>
  <c r="L48" i="111" s="1"/>
  <c r="J48" i="111"/>
  <c r="I49" i="111"/>
  <c r="K49" i="111" s="1"/>
  <c r="L49" i="111" s="1"/>
  <c r="J49" i="111"/>
  <c r="I50" i="111"/>
  <c r="J50" i="111"/>
  <c r="K50" i="111"/>
  <c r="L50" i="111" s="1"/>
  <c r="I51" i="111"/>
  <c r="K51" i="111" s="1"/>
  <c r="L51" i="111" s="1"/>
  <c r="J51" i="111"/>
  <c r="I52" i="111"/>
  <c r="K52" i="111" s="1"/>
  <c r="L52" i="111" s="1"/>
  <c r="J52" i="111"/>
  <c r="I53" i="111"/>
  <c r="K53" i="111" s="1"/>
  <c r="L53" i="111" s="1"/>
  <c r="J53" i="111"/>
  <c r="I54" i="111"/>
  <c r="J54" i="111"/>
  <c r="K54" i="111"/>
  <c r="L54" i="111"/>
  <c r="I55" i="111"/>
  <c r="K55" i="111" s="1"/>
  <c r="L55" i="111" s="1"/>
  <c r="J55" i="111"/>
  <c r="I56" i="111"/>
  <c r="K56" i="111" s="1"/>
  <c r="L56" i="111" s="1"/>
  <c r="J56" i="111"/>
  <c r="I57" i="111"/>
  <c r="J57" i="111"/>
  <c r="I58" i="111"/>
  <c r="J58" i="111"/>
  <c r="K58" i="111" s="1"/>
  <c r="L58" i="111" s="1"/>
  <c r="I59" i="111"/>
  <c r="K59" i="111" s="1"/>
  <c r="J59" i="111"/>
  <c r="L59" i="111"/>
  <c r="I60" i="111"/>
  <c r="K60" i="111" s="1"/>
  <c r="L60" i="111" s="1"/>
  <c r="J60" i="111"/>
  <c r="I61" i="111"/>
  <c r="J61" i="111"/>
  <c r="I62" i="111"/>
  <c r="J62" i="111"/>
  <c r="K62" i="111" s="1"/>
  <c r="L62" i="111" s="1"/>
  <c r="I63" i="111"/>
  <c r="K63" i="111" s="1"/>
  <c r="J63" i="111"/>
  <c r="L63" i="111"/>
  <c r="I64" i="111"/>
  <c r="K64" i="111" s="1"/>
  <c r="L64" i="111" s="1"/>
  <c r="J64" i="111"/>
  <c r="I65" i="111"/>
  <c r="J65" i="111"/>
  <c r="I66" i="111"/>
  <c r="J66" i="111"/>
  <c r="K66" i="111"/>
  <c r="L66" i="111"/>
  <c r="I67" i="111"/>
  <c r="K67" i="111" s="1"/>
  <c r="L67" i="111" s="1"/>
  <c r="J67" i="111"/>
  <c r="I68" i="111"/>
  <c r="K68" i="111" s="1"/>
  <c r="L68" i="111" s="1"/>
  <c r="J68" i="111"/>
  <c r="I69" i="111"/>
  <c r="K69" i="111" s="1"/>
  <c r="L69" i="111" s="1"/>
  <c r="J69" i="111"/>
  <c r="I70" i="111"/>
  <c r="J70" i="111"/>
  <c r="K70" i="111"/>
  <c r="L70" i="111"/>
  <c r="I71" i="111"/>
  <c r="K71" i="111" s="1"/>
  <c r="L71" i="111" s="1"/>
  <c r="J71" i="111"/>
  <c r="I72" i="111"/>
  <c r="K72" i="111" s="1"/>
  <c r="L72" i="111" s="1"/>
  <c r="J72" i="111"/>
  <c r="I73" i="111"/>
  <c r="J73" i="111"/>
  <c r="I74" i="111"/>
  <c r="J74" i="111"/>
  <c r="K74" i="111" s="1"/>
  <c r="L74" i="111" s="1"/>
  <c r="I75" i="111"/>
  <c r="K75" i="111" s="1"/>
  <c r="J75" i="111"/>
  <c r="L75" i="111"/>
  <c r="I76" i="111"/>
  <c r="K76" i="111" s="1"/>
  <c r="L76" i="111" s="1"/>
  <c r="J76" i="111"/>
  <c r="I77" i="111"/>
  <c r="J77" i="111"/>
  <c r="I78" i="111"/>
  <c r="J78" i="111"/>
  <c r="K78" i="111" s="1"/>
  <c r="L78" i="111" s="1"/>
  <c r="I79" i="111"/>
  <c r="K79" i="111" s="1"/>
  <c r="J79" i="111"/>
  <c r="L79" i="111"/>
  <c r="I80" i="111"/>
  <c r="K80" i="111" s="1"/>
  <c r="L80" i="111" s="1"/>
  <c r="J80" i="111"/>
  <c r="I81" i="111"/>
  <c r="J81" i="111"/>
  <c r="I82" i="111"/>
  <c r="J82" i="111"/>
  <c r="K82" i="111"/>
  <c r="L82" i="111"/>
  <c r="I83" i="111"/>
  <c r="K83" i="111" s="1"/>
  <c r="L83" i="111" s="1"/>
  <c r="J83" i="111"/>
  <c r="I84" i="111"/>
  <c r="K84" i="111" s="1"/>
  <c r="L84" i="111" s="1"/>
  <c r="J84" i="111"/>
  <c r="I85" i="111"/>
  <c r="K85" i="111" s="1"/>
  <c r="L85" i="111" s="1"/>
  <c r="J85" i="111"/>
  <c r="I86" i="111"/>
  <c r="J86" i="111"/>
  <c r="K86" i="111"/>
  <c r="L86" i="111"/>
  <c r="I87" i="111"/>
  <c r="K87" i="111" s="1"/>
  <c r="L87" i="111" s="1"/>
  <c r="J87" i="111"/>
  <c r="I88" i="111"/>
  <c r="K88" i="111" s="1"/>
  <c r="L88" i="111" s="1"/>
  <c r="J88" i="111"/>
  <c r="I89" i="111"/>
  <c r="J89" i="111"/>
  <c r="I90" i="111"/>
  <c r="J90" i="111"/>
  <c r="K90" i="111" s="1"/>
  <c r="L90" i="111" s="1"/>
  <c r="I91" i="111"/>
  <c r="K91" i="111" s="1"/>
  <c r="J91" i="111"/>
  <c r="L91" i="111"/>
  <c r="I92" i="111"/>
  <c r="K92" i="111" s="1"/>
  <c r="L92" i="111" s="1"/>
  <c r="J92" i="111"/>
  <c r="I93" i="111"/>
  <c r="J93" i="111"/>
  <c r="I94" i="111"/>
  <c r="J94" i="111"/>
  <c r="K94" i="111" s="1"/>
  <c r="L94" i="111" s="1"/>
  <c r="I95" i="111"/>
  <c r="K95" i="111" s="1"/>
  <c r="J95" i="111"/>
  <c r="L95" i="111"/>
  <c r="I96" i="111"/>
  <c r="K96" i="111" s="1"/>
  <c r="L96" i="111" s="1"/>
  <c r="J96" i="111"/>
  <c r="I97" i="111"/>
  <c r="J97" i="111"/>
  <c r="I98" i="111"/>
  <c r="J98" i="111"/>
  <c r="K98" i="111"/>
  <c r="L98" i="111" s="1"/>
  <c r="I99" i="111"/>
  <c r="K99" i="111" s="1"/>
  <c r="J99" i="111"/>
  <c r="L99" i="111"/>
  <c r="I100" i="111"/>
  <c r="K100" i="111" s="1"/>
  <c r="L100" i="111" s="1"/>
  <c r="J100" i="111"/>
  <c r="I101" i="111"/>
  <c r="J101" i="111"/>
  <c r="K101" i="111"/>
  <c r="L101" i="111"/>
  <c r="I102" i="111"/>
  <c r="J102" i="111"/>
  <c r="K102" i="111" s="1"/>
  <c r="L102" i="111" s="1"/>
  <c r="I103" i="111"/>
  <c r="K103" i="111" s="1"/>
  <c r="L103" i="111" s="1"/>
  <c r="J103" i="111"/>
  <c r="I104" i="111"/>
  <c r="J104" i="111"/>
  <c r="I105" i="111"/>
  <c r="J105" i="111"/>
  <c r="I106" i="111"/>
  <c r="J106" i="111"/>
  <c r="K106" i="111"/>
  <c r="L106" i="111"/>
  <c r="I107" i="111"/>
  <c r="K107" i="111" s="1"/>
  <c r="L107" i="111" s="1"/>
  <c r="J107" i="111"/>
  <c r="I108" i="111"/>
  <c r="J108" i="111"/>
  <c r="I109" i="111"/>
  <c r="K109" i="111" s="1"/>
  <c r="L109" i="111" s="1"/>
  <c r="J109" i="111"/>
  <c r="I110" i="111"/>
  <c r="J110" i="111"/>
  <c r="K110" i="111"/>
  <c r="L110" i="111"/>
  <c r="I111" i="111"/>
  <c r="K111" i="111" s="1"/>
  <c r="J111" i="111"/>
  <c r="L111" i="111"/>
  <c r="I112" i="111"/>
  <c r="K112" i="111" s="1"/>
  <c r="L112" i="111" s="1"/>
  <c r="J112" i="111"/>
  <c r="I113" i="111"/>
  <c r="J113" i="111"/>
  <c r="K113" i="111"/>
  <c r="L113" i="111"/>
  <c r="I114" i="111"/>
  <c r="J114" i="111"/>
  <c r="K114" i="111"/>
  <c r="L114" i="111" s="1"/>
  <c r="I115" i="111"/>
  <c r="K115" i="111" s="1"/>
  <c r="J115" i="111"/>
  <c r="L115" i="111"/>
  <c r="I116" i="111"/>
  <c r="J116" i="111"/>
  <c r="K116" i="111"/>
  <c r="L116" i="111" s="1"/>
  <c r="I117" i="111"/>
  <c r="K117" i="111" s="1"/>
  <c r="L117" i="111" s="1"/>
  <c r="J117" i="111"/>
  <c r="I118" i="111"/>
  <c r="J118" i="111"/>
  <c r="K118" i="111"/>
  <c r="L118" i="111" s="1"/>
  <c r="I119" i="111"/>
  <c r="K119" i="111" s="1"/>
  <c r="L119" i="111" s="1"/>
  <c r="J119" i="111"/>
  <c r="I120" i="111"/>
  <c r="K120" i="111" s="1"/>
  <c r="L120" i="111" s="1"/>
  <c r="J120" i="111"/>
  <c r="I121" i="111"/>
  <c r="J121" i="111"/>
  <c r="K121" i="111"/>
  <c r="L121" i="111"/>
  <c r="I122" i="111"/>
  <c r="J122" i="111"/>
  <c r="K122" i="111"/>
  <c r="L122" i="111" s="1"/>
  <c r="I123" i="111"/>
  <c r="K123" i="111" s="1"/>
  <c r="J123" i="111"/>
  <c r="L123" i="111"/>
  <c r="I124" i="111"/>
  <c r="J124" i="111"/>
  <c r="K124" i="111"/>
  <c r="L124" i="111" s="1"/>
  <c r="I125" i="111"/>
  <c r="J125" i="111"/>
  <c r="I126" i="111"/>
  <c r="J126" i="111"/>
  <c r="K126" i="111"/>
  <c r="L126" i="111" s="1"/>
  <c r="I127" i="111"/>
  <c r="K127" i="111" s="1"/>
  <c r="L127" i="111" s="1"/>
  <c r="J127" i="111"/>
  <c r="I128" i="111"/>
  <c r="J128" i="111"/>
  <c r="I129" i="111"/>
  <c r="J129" i="111"/>
  <c r="K129" i="111"/>
  <c r="L129" i="111"/>
  <c r="I130" i="111"/>
  <c r="J130" i="111"/>
  <c r="K130" i="111"/>
  <c r="L130" i="111" s="1"/>
  <c r="I7" i="95"/>
  <c r="J7" i="95"/>
  <c r="K7" i="95" s="1"/>
  <c r="L7" i="95" s="1"/>
  <c r="I8" i="95"/>
  <c r="K8" i="95" s="1"/>
  <c r="J8" i="95"/>
  <c r="L8" i="95"/>
  <c r="I9" i="95"/>
  <c r="K9" i="95" s="1"/>
  <c r="L9" i="95" s="1"/>
  <c r="J9" i="95"/>
  <c r="I10" i="95"/>
  <c r="J10" i="95"/>
  <c r="K10" i="95"/>
  <c r="L10" i="95" s="1"/>
  <c r="I11" i="95"/>
  <c r="J11" i="95"/>
  <c r="K11" i="95"/>
  <c r="L11" i="95"/>
  <c r="I12" i="95"/>
  <c r="K12" i="95" s="1"/>
  <c r="L12" i="95" s="1"/>
  <c r="J12" i="95"/>
  <c r="I13" i="95"/>
  <c r="J13" i="95"/>
  <c r="K13" i="95"/>
  <c r="L13" i="95" s="1"/>
  <c r="I14" i="95"/>
  <c r="K14" i="95" s="1"/>
  <c r="L14" i="95" s="1"/>
  <c r="J14" i="95"/>
  <c r="I15" i="95"/>
  <c r="J15" i="95"/>
  <c r="K15" i="95" s="1"/>
  <c r="L15" i="95" s="1"/>
  <c r="I16" i="95"/>
  <c r="K16" i="95" s="1"/>
  <c r="J16" i="95"/>
  <c r="L16" i="95"/>
  <c r="I17" i="95"/>
  <c r="K17" i="95" s="1"/>
  <c r="L17" i="95" s="1"/>
  <c r="J17" i="95"/>
  <c r="I18" i="95"/>
  <c r="J18" i="95"/>
  <c r="K18" i="95"/>
  <c r="L18" i="95" s="1"/>
  <c r="I19" i="95"/>
  <c r="J19" i="95"/>
  <c r="K19" i="95"/>
  <c r="L19" i="95"/>
  <c r="I20" i="95"/>
  <c r="K20" i="95" s="1"/>
  <c r="L20" i="95" s="1"/>
  <c r="J20" i="95"/>
  <c r="I21" i="95"/>
  <c r="J21" i="95"/>
  <c r="I22" i="95"/>
  <c r="J22" i="95"/>
  <c r="K22" i="95" s="1"/>
  <c r="L22" i="95"/>
  <c r="I23" i="95"/>
  <c r="J23" i="95"/>
  <c r="K23" i="95"/>
  <c r="L23" i="95"/>
  <c r="I24" i="95"/>
  <c r="K24" i="95" s="1"/>
  <c r="L24" i="95" s="1"/>
  <c r="J24" i="95"/>
  <c r="I25" i="95"/>
  <c r="K25" i="95" s="1"/>
  <c r="L25" i="95" s="1"/>
  <c r="J25" i="95"/>
  <c r="I152" i="95"/>
  <c r="J152" i="95"/>
  <c r="K152" i="95"/>
  <c r="L152" i="95"/>
  <c r="I6" i="95"/>
  <c r="K6" i="95" s="1"/>
  <c r="L6" i="95" s="1"/>
  <c r="J6" i="95"/>
  <c r="I7" i="94"/>
  <c r="J7" i="94"/>
  <c r="I8" i="94"/>
  <c r="J8" i="94"/>
  <c r="K8" i="94" s="1"/>
  <c r="L8" i="94" s="1"/>
  <c r="I9" i="94"/>
  <c r="J9" i="94"/>
  <c r="K9" i="94"/>
  <c r="L9" i="94"/>
  <c r="I10" i="94"/>
  <c r="K10" i="94" s="1"/>
  <c r="L10" i="94" s="1"/>
  <c r="J10" i="94"/>
  <c r="I11" i="94"/>
  <c r="J11" i="94"/>
  <c r="I12" i="94"/>
  <c r="J12" i="94"/>
  <c r="K12" i="94" s="1"/>
  <c r="L12" i="94"/>
  <c r="I13" i="94"/>
  <c r="J13" i="94"/>
  <c r="K13" i="94"/>
  <c r="L13" i="94"/>
  <c r="I14" i="94"/>
  <c r="K14" i="94" s="1"/>
  <c r="L14" i="94" s="1"/>
  <c r="J14" i="94"/>
  <c r="I15" i="94"/>
  <c r="J15" i="94"/>
  <c r="I16" i="94"/>
  <c r="J16" i="94"/>
  <c r="K16" i="94" s="1"/>
  <c r="L16" i="94" s="1"/>
  <c r="I17" i="94"/>
  <c r="J17" i="94"/>
  <c r="K17" i="94"/>
  <c r="L17" i="94"/>
  <c r="I18" i="94"/>
  <c r="K18" i="94" s="1"/>
  <c r="L18" i="94" s="1"/>
  <c r="J18" i="94"/>
  <c r="I19" i="94"/>
  <c r="J19" i="94"/>
  <c r="I20" i="94"/>
  <c r="J20" i="94"/>
  <c r="K20" i="94" s="1"/>
  <c r="L20" i="94"/>
  <c r="I21" i="94"/>
  <c r="J21" i="94"/>
  <c r="K21" i="94"/>
  <c r="L21" i="94"/>
  <c r="I22" i="94"/>
  <c r="K22" i="94" s="1"/>
  <c r="L22" i="94" s="1"/>
  <c r="J22" i="94"/>
  <c r="I23" i="94"/>
  <c r="J23" i="94"/>
  <c r="I24" i="94"/>
  <c r="J24" i="94"/>
  <c r="K24" i="94" s="1"/>
  <c r="L24" i="94" s="1"/>
  <c r="I25" i="94"/>
  <c r="J25" i="94"/>
  <c r="K25" i="94"/>
  <c r="L25" i="94"/>
  <c r="I6" i="94"/>
  <c r="J6" i="94"/>
  <c r="I7" i="93"/>
  <c r="J7" i="93"/>
  <c r="K7" i="93" s="1"/>
  <c r="L7" i="93"/>
  <c r="I8" i="93"/>
  <c r="J8" i="93"/>
  <c r="K8" i="93"/>
  <c r="L8" i="93"/>
  <c r="I9" i="93"/>
  <c r="K9" i="93" s="1"/>
  <c r="L9" i="93" s="1"/>
  <c r="J9" i="93"/>
  <c r="I10" i="93"/>
  <c r="K10" i="93" s="1"/>
  <c r="L10" i="93" s="1"/>
  <c r="J10" i="93"/>
  <c r="I11" i="93"/>
  <c r="J11" i="93"/>
  <c r="K11" i="93" s="1"/>
  <c r="L11" i="93"/>
  <c r="I12" i="93"/>
  <c r="J12" i="93"/>
  <c r="K12" i="93"/>
  <c r="L12" i="93"/>
  <c r="I13" i="93"/>
  <c r="K13" i="93" s="1"/>
  <c r="L13" i="93" s="1"/>
  <c r="J13" i="93"/>
  <c r="I14" i="93"/>
  <c r="J14" i="93"/>
  <c r="I15" i="93"/>
  <c r="J15" i="93"/>
  <c r="K15" i="93" s="1"/>
  <c r="L15" i="93"/>
  <c r="I16" i="93"/>
  <c r="J16" i="93"/>
  <c r="K16" i="93"/>
  <c r="L16" i="93"/>
  <c r="I17" i="93"/>
  <c r="K17" i="93" s="1"/>
  <c r="L17" i="93" s="1"/>
  <c r="J17" i="93"/>
  <c r="I18" i="93"/>
  <c r="K18" i="93" s="1"/>
  <c r="L18" i="93" s="1"/>
  <c r="J18" i="93"/>
  <c r="I19" i="93"/>
  <c r="J19" i="93"/>
  <c r="K19" i="93" s="1"/>
  <c r="L19" i="93"/>
  <c r="I20" i="93"/>
  <c r="J20" i="93"/>
  <c r="K20" i="93"/>
  <c r="L20" i="93"/>
  <c r="I21" i="93"/>
  <c r="K21" i="93" s="1"/>
  <c r="L21" i="93" s="1"/>
  <c r="J21" i="93"/>
  <c r="I22" i="93"/>
  <c r="J22" i="93"/>
  <c r="I23" i="93"/>
  <c r="J23" i="93"/>
  <c r="K23" i="93" s="1"/>
  <c r="L23" i="93"/>
  <c r="I24" i="93"/>
  <c r="J24" i="93"/>
  <c r="K24" i="93"/>
  <c r="L24" i="93"/>
  <c r="I25" i="93"/>
  <c r="K25" i="93" s="1"/>
  <c r="L25" i="93" s="1"/>
  <c r="J25" i="93"/>
  <c r="I152" i="93"/>
  <c r="J152" i="93"/>
  <c r="K152" i="93" s="1"/>
  <c r="L152" i="93" s="1"/>
  <c r="I6" i="93"/>
  <c r="J6" i="93"/>
  <c r="K6" i="93"/>
  <c r="L6" i="93"/>
  <c r="I7" i="111"/>
  <c r="K7" i="111" s="1"/>
  <c r="L7" i="111" s="1"/>
  <c r="J7" i="111"/>
  <c r="I8" i="111"/>
  <c r="J8" i="111"/>
  <c r="I9" i="111"/>
  <c r="J9" i="111"/>
  <c r="K9" i="111" s="1"/>
  <c r="L9" i="111"/>
  <c r="I10" i="111"/>
  <c r="J10" i="111"/>
  <c r="K10" i="111"/>
  <c r="L10" i="111"/>
  <c r="I11" i="111"/>
  <c r="K11" i="111" s="1"/>
  <c r="L11" i="111" s="1"/>
  <c r="J11" i="111"/>
  <c r="I12" i="111"/>
  <c r="K12" i="111" s="1"/>
  <c r="L12" i="111" s="1"/>
  <c r="J12" i="111"/>
  <c r="I13" i="111"/>
  <c r="J13" i="111"/>
  <c r="K13" i="111" s="1"/>
  <c r="L13" i="111" s="1"/>
  <c r="I14" i="111"/>
  <c r="J14" i="111"/>
  <c r="K14" i="111"/>
  <c r="L14" i="111"/>
  <c r="I15" i="111"/>
  <c r="K15" i="111" s="1"/>
  <c r="L15" i="111" s="1"/>
  <c r="J15" i="111"/>
  <c r="I16" i="111"/>
  <c r="J16" i="111"/>
  <c r="I17" i="111"/>
  <c r="J17" i="111"/>
  <c r="K17" i="111" s="1"/>
  <c r="L17" i="111"/>
  <c r="I18" i="111"/>
  <c r="J18" i="111"/>
  <c r="K18" i="111"/>
  <c r="L18" i="111"/>
  <c r="I19" i="111"/>
  <c r="K19" i="111" s="1"/>
  <c r="L19" i="111" s="1"/>
  <c r="J19" i="111"/>
  <c r="I20" i="111"/>
  <c r="K20" i="111" s="1"/>
  <c r="L20" i="111" s="1"/>
  <c r="J20" i="111"/>
  <c r="I21" i="111"/>
  <c r="J21" i="111"/>
  <c r="K21" i="111" s="1"/>
  <c r="L21" i="111" s="1"/>
  <c r="I22" i="111"/>
  <c r="J22" i="111"/>
  <c r="K22" i="111"/>
  <c r="L22" i="111"/>
  <c r="I23" i="111"/>
  <c r="K23" i="111" s="1"/>
  <c r="L23" i="111" s="1"/>
  <c r="J23" i="111"/>
  <c r="I24" i="111"/>
  <c r="J24" i="111"/>
  <c r="I25" i="111"/>
  <c r="J25" i="111"/>
  <c r="K25" i="111" s="1"/>
  <c r="L25" i="111"/>
  <c r="I152" i="111"/>
  <c r="K152" i="111" s="1"/>
  <c r="L152" i="111" s="1"/>
  <c r="J152" i="111"/>
  <c r="I6" i="111"/>
  <c r="J6" i="111"/>
  <c r="I7" i="105"/>
  <c r="J7" i="105"/>
  <c r="K7" i="105" s="1"/>
  <c r="L7" i="105"/>
  <c r="I8" i="105"/>
  <c r="J8" i="105"/>
  <c r="K8" i="105"/>
  <c r="L8" i="105"/>
  <c r="I9" i="105"/>
  <c r="K9" i="105" s="1"/>
  <c r="L9" i="105" s="1"/>
  <c r="J9" i="105"/>
  <c r="I10" i="105"/>
  <c r="K10" i="105" s="1"/>
  <c r="L10" i="105" s="1"/>
  <c r="J10" i="105"/>
  <c r="I11" i="105"/>
  <c r="J11" i="105"/>
  <c r="K11" i="105" s="1"/>
  <c r="L11" i="105" s="1"/>
  <c r="I12" i="105"/>
  <c r="J12" i="105"/>
  <c r="K12" i="105"/>
  <c r="L12" i="105"/>
  <c r="I13" i="105"/>
  <c r="K13" i="105" s="1"/>
  <c r="L13" i="105" s="1"/>
  <c r="J13" i="105"/>
  <c r="I14" i="105"/>
  <c r="J14" i="105"/>
  <c r="I15" i="105"/>
  <c r="J15" i="105"/>
  <c r="K15" i="105"/>
  <c r="L15" i="105" s="1"/>
  <c r="I16" i="105"/>
  <c r="J16" i="105"/>
  <c r="K16" i="105"/>
  <c r="L16" i="105"/>
  <c r="I17" i="105"/>
  <c r="K17" i="105" s="1"/>
  <c r="L17" i="105" s="1"/>
  <c r="J17" i="105"/>
  <c r="I18" i="105"/>
  <c r="K18" i="105" s="1"/>
  <c r="L18" i="105" s="1"/>
  <c r="J18" i="105"/>
  <c r="I19" i="105"/>
  <c r="J19" i="105"/>
  <c r="K19" i="105"/>
  <c r="L19" i="105"/>
  <c r="I20" i="105"/>
  <c r="J20" i="105"/>
  <c r="K20" i="105"/>
  <c r="L20" i="105"/>
  <c r="I21" i="105"/>
  <c r="K21" i="105" s="1"/>
  <c r="L21" i="105" s="1"/>
  <c r="J21" i="105"/>
  <c r="I22" i="105"/>
  <c r="J22" i="105"/>
  <c r="I23" i="105"/>
  <c r="J23" i="105"/>
  <c r="K23" i="105" s="1"/>
  <c r="L23" i="105" s="1"/>
  <c r="I24" i="105"/>
  <c r="J24" i="105"/>
  <c r="K24" i="105"/>
  <c r="L24" i="105"/>
  <c r="I25" i="105"/>
  <c r="K25" i="105" s="1"/>
  <c r="L25" i="105" s="1"/>
  <c r="J25" i="105"/>
  <c r="I152" i="105"/>
  <c r="J152" i="105"/>
  <c r="K152" i="105" s="1"/>
  <c r="L152" i="105" s="1"/>
  <c r="I6" i="105"/>
  <c r="J6" i="105"/>
  <c r="K6" i="105"/>
  <c r="L6" i="105"/>
  <c r="I146" i="96"/>
  <c r="K146" i="96" s="1"/>
  <c r="L146" i="96" s="1"/>
  <c r="V99" i="96" s="1"/>
  <c r="J146" i="96"/>
  <c r="I26" i="96"/>
  <c r="J26" i="96"/>
  <c r="K26" i="96"/>
  <c r="L26" i="96"/>
  <c r="V64" i="96" s="1"/>
  <c r="I27" i="96"/>
  <c r="J27" i="96"/>
  <c r="K27" i="96"/>
  <c r="L27" i="96"/>
  <c r="V65" i="96"/>
  <c r="I28" i="96"/>
  <c r="J28" i="96"/>
  <c r="I29" i="96"/>
  <c r="J29" i="96"/>
  <c r="K29" i="96"/>
  <c r="L29" i="96" s="1"/>
  <c r="V67" i="96" s="1"/>
  <c r="I30" i="96"/>
  <c r="K30" i="96" s="1"/>
  <c r="L30" i="96" s="1"/>
  <c r="V68" i="96" s="1"/>
  <c r="J30" i="96"/>
  <c r="I31" i="96"/>
  <c r="K31" i="96" s="1"/>
  <c r="L31" i="96" s="1"/>
  <c r="V69" i="96" s="1"/>
  <c r="J31" i="96"/>
  <c r="I32" i="96"/>
  <c r="J32" i="96"/>
  <c r="K32" i="96"/>
  <c r="L32" i="96" s="1"/>
  <c r="V70" i="96" s="1"/>
  <c r="I33" i="96"/>
  <c r="K33" i="96" s="1"/>
  <c r="L33" i="96" s="1"/>
  <c r="V71" i="96" s="1"/>
  <c r="J33" i="96"/>
  <c r="I34" i="96"/>
  <c r="J34" i="96"/>
  <c r="K34" i="96"/>
  <c r="L34" i="96"/>
  <c r="V72" i="96" s="1"/>
  <c r="I35" i="96"/>
  <c r="J35" i="96"/>
  <c r="K35" i="96"/>
  <c r="L35" i="96"/>
  <c r="V73" i="96"/>
  <c r="I36" i="96"/>
  <c r="J36" i="96"/>
  <c r="I37" i="96"/>
  <c r="J37" i="96"/>
  <c r="K37" i="96"/>
  <c r="L37" i="96"/>
  <c r="V75" i="96" s="1"/>
  <c r="I38" i="96"/>
  <c r="K38" i="96" s="1"/>
  <c r="L38" i="96" s="1"/>
  <c r="J38" i="96"/>
  <c r="V76" i="96"/>
  <c r="I39" i="96"/>
  <c r="K39" i="96" s="1"/>
  <c r="L39" i="96" s="1"/>
  <c r="J39" i="96"/>
  <c r="I40" i="96"/>
  <c r="J40" i="96"/>
  <c r="K40" i="96"/>
  <c r="L40" i="96" s="1"/>
  <c r="I41" i="96"/>
  <c r="K41" i="96" s="1"/>
  <c r="L41" i="96" s="1"/>
  <c r="J41" i="96"/>
  <c r="I42" i="96"/>
  <c r="K42" i="96" s="1"/>
  <c r="L42" i="96" s="1"/>
  <c r="J42" i="96"/>
  <c r="I43" i="96"/>
  <c r="J43" i="96"/>
  <c r="K43" i="96"/>
  <c r="L43" i="96"/>
  <c r="V81" i="96"/>
  <c r="I44" i="96"/>
  <c r="K44" i="96" s="1"/>
  <c r="L44" i="96" s="1"/>
  <c r="V82" i="96" s="1"/>
  <c r="J44" i="96"/>
  <c r="I45" i="96"/>
  <c r="J45" i="96"/>
  <c r="K45" i="96"/>
  <c r="L45" i="96"/>
  <c r="I131" i="96"/>
  <c r="K131" i="96" s="1"/>
  <c r="L131" i="96" s="1"/>
  <c r="V84" i="96" s="1"/>
  <c r="J131" i="96"/>
  <c r="I132" i="96"/>
  <c r="J132" i="96"/>
  <c r="K132" i="96"/>
  <c r="L132" i="96" s="1"/>
  <c r="V85" i="96" s="1"/>
  <c r="I133" i="96"/>
  <c r="J133" i="96"/>
  <c r="K133" i="96"/>
  <c r="L133" i="96"/>
  <c r="V86" i="96" s="1"/>
  <c r="I134" i="96"/>
  <c r="K134" i="96" s="1"/>
  <c r="L134" i="96" s="1"/>
  <c r="V87" i="96" s="1"/>
  <c r="J134" i="96"/>
  <c r="I135" i="96"/>
  <c r="J135" i="96"/>
  <c r="I136" i="96"/>
  <c r="J136" i="96"/>
  <c r="K136" i="96"/>
  <c r="L136" i="96"/>
  <c r="V89" i="96"/>
  <c r="I137" i="96"/>
  <c r="K137" i="96" s="1"/>
  <c r="L137" i="96" s="1"/>
  <c r="V90" i="96" s="1"/>
  <c r="J137" i="96"/>
  <c r="I138" i="96"/>
  <c r="J138" i="96"/>
  <c r="K138" i="96" s="1"/>
  <c r="L138" i="96" s="1"/>
  <c r="V91" i="96" s="1"/>
  <c r="I139" i="96"/>
  <c r="K139" i="96" s="1"/>
  <c r="L139" i="96" s="1"/>
  <c r="V92" i="96" s="1"/>
  <c r="J139" i="96"/>
  <c r="I140" i="96"/>
  <c r="K140" i="96" s="1"/>
  <c r="L140" i="96" s="1"/>
  <c r="V93" i="96" s="1"/>
  <c r="J140" i="96"/>
  <c r="I141" i="96"/>
  <c r="J141" i="96"/>
  <c r="K141" i="96"/>
  <c r="L141" i="96"/>
  <c r="V94" i="96" s="1"/>
  <c r="I142" i="96"/>
  <c r="K142" i="96" s="1"/>
  <c r="L142" i="96" s="1"/>
  <c r="V95" i="96" s="1"/>
  <c r="J142" i="96"/>
  <c r="I143" i="96"/>
  <c r="J143" i="96"/>
  <c r="K143" i="96" s="1"/>
  <c r="L143" i="96" s="1"/>
  <c r="V96" i="96" s="1"/>
  <c r="I144" i="96"/>
  <c r="J144" i="96"/>
  <c r="K144" i="96"/>
  <c r="L144" i="96"/>
  <c r="V97" i="96" s="1"/>
  <c r="I145" i="96"/>
  <c r="K145" i="96" s="1"/>
  <c r="L145" i="96" s="1"/>
  <c r="V98" i="96" s="1"/>
  <c r="J145" i="96"/>
  <c r="I147" i="96"/>
  <c r="J147" i="96"/>
  <c r="I148" i="96"/>
  <c r="J148" i="96"/>
  <c r="K148" i="96"/>
  <c r="L148" i="96"/>
  <c r="V101" i="96"/>
  <c r="I149" i="96"/>
  <c r="K149" i="96" s="1"/>
  <c r="L149" i="96" s="1"/>
  <c r="V102" i="96" s="1"/>
  <c r="J149" i="96"/>
  <c r="I150" i="96"/>
  <c r="J150" i="96"/>
  <c r="K150" i="96" s="1"/>
  <c r="L150" i="96" s="1"/>
  <c r="V103" i="96" s="1"/>
  <c r="I151" i="96"/>
  <c r="K151" i="96" s="1"/>
  <c r="L151" i="96" s="1"/>
  <c r="V104" i="96" s="1"/>
  <c r="J151" i="96"/>
  <c r="I146" i="116"/>
  <c r="J146" i="116"/>
  <c r="K146" i="116"/>
  <c r="L146" i="116"/>
  <c r="I26" i="116"/>
  <c r="J26" i="116"/>
  <c r="K26" i="116"/>
  <c r="L26" i="116" s="1"/>
  <c r="V64" i="116" s="1"/>
  <c r="I27" i="116"/>
  <c r="J27" i="116"/>
  <c r="K27" i="116"/>
  <c r="L27" i="116"/>
  <c r="V65" i="116" s="1"/>
  <c r="I28" i="116"/>
  <c r="K28" i="116" s="1"/>
  <c r="L28" i="116" s="1"/>
  <c r="V66" i="116" s="1"/>
  <c r="J28" i="116"/>
  <c r="I29" i="116"/>
  <c r="J29" i="116"/>
  <c r="I30" i="116"/>
  <c r="J30" i="116"/>
  <c r="K30" i="116"/>
  <c r="L30" i="116"/>
  <c r="V68" i="116"/>
  <c r="I31" i="116"/>
  <c r="K31" i="116" s="1"/>
  <c r="L31" i="116" s="1"/>
  <c r="V69" i="116" s="1"/>
  <c r="J31" i="116"/>
  <c r="I32" i="116"/>
  <c r="J32" i="116"/>
  <c r="K32" i="116" s="1"/>
  <c r="L32" i="116" s="1"/>
  <c r="V70" i="116" s="1"/>
  <c r="I33" i="116"/>
  <c r="K33" i="116" s="1"/>
  <c r="L33" i="116" s="1"/>
  <c r="V71" i="116" s="1"/>
  <c r="J33" i="116"/>
  <c r="I34" i="116"/>
  <c r="K34" i="116" s="1"/>
  <c r="L34" i="116" s="1"/>
  <c r="V72" i="116" s="1"/>
  <c r="J34" i="116"/>
  <c r="I35" i="116"/>
  <c r="J35" i="116"/>
  <c r="K35" i="116"/>
  <c r="L35" i="116"/>
  <c r="V73" i="116" s="1"/>
  <c r="I36" i="116"/>
  <c r="K36" i="116" s="1"/>
  <c r="L36" i="116" s="1"/>
  <c r="V74" i="116" s="1"/>
  <c r="J36" i="116"/>
  <c r="I37" i="116"/>
  <c r="J37" i="116"/>
  <c r="K37" i="116" s="1"/>
  <c r="L37" i="116" s="1"/>
  <c r="V75" i="116" s="1"/>
  <c r="I38" i="116"/>
  <c r="J38" i="116"/>
  <c r="K38" i="116"/>
  <c r="L38" i="116"/>
  <c r="V76" i="116" s="1"/>
  <c r="I39" i="116"/>
  <c r="K39" i="116" s="1"/>
  <c r="L39" i="116" s="1"/>
  <c r="J39" i="116"/>
  <c r="I40" i="116"/>
  <c r="J40" i="116"/>
  <c r="K40" i="116" s="1"/>
  <c r="L40" i="116" s="1"/>
  <c r="I41" i="116"/>
  <c r="K41" i="116" s="1"/>
  <c r="L41" i="116" s="1"/>
  <c r="J41" i="116"/>
  <c r="V79" i="116"/>
  <c r="I42" i="116"/>
  <c r="J42" i="116"/>
  <c r="I43" i="116"/>
  <c r="J43" i="116"/>
  <c r="K43" i="116"/>
  <c r="L43" i="116"/>
  <c r="V81" i="116" s="1"/>
  <c r="I44" i="116"/>
  <c r="K44" i="116" s="1"/>
  <c r="L44" i="116" s="1"/>
  <c r="V82" i="116" s="1"/>
  <c r="J44" i="116"/>
  <c r="I45" i="116"/>
  <c r="J45" i="116"/>
  <c r="K45" i="116"/>
  <c r="L45" i="116" s="1"/>
  <c r="I131" i="116"/>
  <c r="J131" i="116"/>
  <c r="K131" i="116"/>
  <c r="L131" i="116"/>
  <c r="V84" i="116" s="1"/>
  <c r="I132" i="116"/>
  <c r="J132" i="116"/>
  <c r="I133" i="116"/>
  <c r="J133" i="116"/>
  <c r="K133" i="116" s="1"/>
  <c r="L133" i="116" s="1"/>
  <c r="V86" i="116" s="1"/>
  <c r="I134" i="116"/>
  <c r="K134" i="116" s="1"/>
  <c r="L134" i="116" s="1"/>
  <c r="J134" i="116"/>
  <c r="V87" i="116"/>
  <c r="I135" i="116"/>
  <c r="J135" i="116"/>
  <c r="K135" i="116" s="1"/>
  <c r="L135" i="116" s="1"/>
  <c r="V88" i="116" s="1"/>
  <c r="I136" i="116"/>
  <c r="J136" i="116"/>
  <c r="K136" i="116"/>
  <c r="L136" i="116"/>
  <c r="V89" i="116"/>
  <c r="I137" i="116"/>
  <c r="K137" i="116" s="1"/>
  <c r="L137" i="116" s="1"/>
  <c r="V90" i="116" s="1"/>
  <c r="J137" i="116"/>
  <c r="I138" i="116"/>
  <c r="J138" i="116"/>
  <c r="K138" i="116"/>
  <c r="L138" i="116" s="1"/>
  <c r="I139" i="116"/>
  <c r="J139" i="116"/>
  <c r="K139" i="116"/>
  <c r="L139" i="116"/>
  <c r="V92" i="116" s="1"/>
  <c r="I140" i="116"/>
  <c r="J140" i="116"/>
  <c r="I141" i="116"/>
  <c r="J141" i="116"/>
  <c r="K141" i="116"/>
  <c r="L141" i="116" s="1"/>
  <c r="V94" i="116" s="1"/>
  <c r="I142" i="116"/>
  <c r="K142" i="116" s="1"/>
  <c r="L142" i="116" s="1"/>
  <c r="J142" i="116"/>
  <c r="V95" i="116"/>
  <c r="I143" i="116"/>
  <c r="J143" i="116"/>
  <c r="K143" i="116"/>
  <c r="L143" i="116" s="1"/>
  <c r="V96" i="116" s="1"/>
  <c r="I144" i="116"/>
  <c r="J144" i="116"/>
  <c r="K144" i="116"/>
  <c r="L144" i="116"/>
  <c r="V97" i="116"/>
  <c r="I145" i="116"/>
  <c r="K145" i="116" s="1"/>
  <c r="L145" i="116" s="1"/>
  <c r="V98" i="116" s="1"/>
  <c r="J145" i="116"/>
  <c r="V99" i="116"/>
  <c r="I147" i="116"/>
  <c r="J147" i="116"/>
  <c r="K147" i="116" s="1"/>
  <c r="L147" i="116" s="1"/>
  <c r="V100" i="116" s="1"/>
  <c r="I148" i="116"/>
  <c r="J148" i="116"/>
  <c r="K148" i="116"/>
  <c r="L148" i="116"/>
  <c r="V101" i="116"/>
  <c r="I149" i="116"/>
  <c r="K149" i="116" s="1"/>
  <c r="L149" i="116" s="1"/>
  <c r="V102" i="116" s="1"/>
  <c r="J149" i="116"/>
  <c r="I150" i="116"/>
  <c r="J150" i="116"/>
  <c r="K150" i="116"/>
  <c r="L150" i="116" s="1"/>
  <c r="V103" i="116" s="1"/>
  <c r="I151" i="116"/>
  <c r="J151" i="116"/>
  <c r="K151" i="116"/>
  <c r="L151" i="116"/>
  <c r="V104" i="116" s="1"/>
  <c r="I146" i="120"/>
  <c r="J146" i="120"/>
  <c r="K146" i="120"/>
  <c r="L146" i="120"/>
  <c r="I26" i="120"/>
  <c r="J26" i="120"/>
  <c r="I27" i="120"/>
  <c r="J27" i="120"/>
  <c r="K27" i="120"/>
  <c r="L27" i="120" s="1"/>
  <c r="V65" i="120" s="1"/>
  <c r="I28" i="120"/>
  <c r="K28" i="120" s="1"/>
  <c r="L28" i="120" s="1"/>
  <c r="V66" i="120" s="1"/>
  <c r="J28" i="120"/>
  <c r="I29" i="120"/>
  <c r="K29" i="120" s="1"/>
  <c r="L29" i="120" s="1"/>
  <c r="V67" i="120" s="1"/>
  <c r="J29" i="120"/>
  <c r="I30" i="120"/>
  <c r="J30" i="120"/>
  <c r="K30" i="120"/>
  <c r="L30" i="120" s="1"/>
  <c r="V68" i="120" s="1"/>
  <c r="I31" i="120"/>
  <c r="K31" i="120" s="1"/>
  <c r="L31" i="120" s="1"/>
  <c r="V69" i="120" s="1"/>
  <c r="J31" i="120"/>
  <c r="I32" i="120"/>
  <c r="J32" i="120"/>
  <c r="K32" i="120"/>
  <c r="L32" i="120"/>
  <c r="V70" i="120" s="1"/>
  <c r="I33" i="120"/>
  <c r="J33" i="120"/>
  <c r="K33" i="120"/>
  <c r="L33" i="120"/>
  <c r="V71" i="120"/>
  <c r="I34" i="120"/>
  <c r="J34" i="120"/>
  <c r="I35" i="120"/>
  <c r="J35" i="120"/>
  <c r="K35" i="120"/>
  <c r="L35" i="120"/>
  <c r="V73" i="120" s="1"/>
  <c r="I36" i="120"/>
  <c r="K36" i="120" s="1"/>
  <c r="L36" i="120" s="1"/>
  <c r="J36" i="120"/>
  <c r="V74" i="120"/>
  <c r="I37" i="120"/>
  <c r="K37" i="120" s="1"/>
  <c r="L37" i="120" s="1"/>
  <c r="V75" i="120" s="1"/>
  <c r="J37" i="120"/>
  <c r="I38" i="120"/>
  <c r="J38" i="120"/>
  <c r="K38" i="120"/>
  <c r="L38" i="120" s="1"/>
  <c r="I39" i="120"/>
  <c r="K39" i="120" s="1"/>
  <c r="L39" i="120" s="1"/>
  <c r="J39" i="120"/>
  <c r="I40" i="120"/>
  <c r="K40" i="120" s="1"/>
  <c r="L40" i="120" s="1"/>
  <c r="J40" i="120"/>
  <c r="I41" i="120"/>
  <c r="J41" i="120"/>
  <c r="K41" i="120"/>
  <c r="L41" i="120"/>
  <c r="V79" i="120"/>
  <c r="I42" i="120"/>
  <c r="K42" i="120" s="1"/>
  <c r="L42" i="120" s="1"/>
  <c r="V80" i="120" s="1"/>
  <c r="J42" i="120"/>
  <c r="I43" i="120"/>
  <c r="J43" i="120"/>
  <c r="K43" i="120"/>
  <c r="L43" i="120"/>
  <c r="I44" i="120"/>
  <c r="K44" i="120" s="1"/>
  <c r="L44" i="120" s="1"/>
  <c r="V82" i="120" s="1"/>
  <c r="J44" i="120"/>
  <c r="I45" i="120"/>
  <c r="J45" i="120"/>
  <c r="K45" i="120"/>
  <c r="L45" i="120" s="1"/>
  <c r="I131" i="120"/>
  <c r="J131" i="120"/>
  <c r="K131" i="120"/>
  <c r="L131" i="120"/>
  <c r="V84" i="120" s="1"/>
  <c r="I132" i="120"/>
  <c r="K132" i="120" s="1"/>
  <c r="L132" i="120" s="1"/>
  <c r="V85" i="120" s="1"/>
  <c r="J132" i="120"/>
  <c r="I133" i="120"/>
  <c r="K133" i="120" s="1"/>
  <c r="L133" i="120" s="1"/>
  <c r="V86" i="120" s="1"/>
  <c r="J133" i="120"/>
  <c r="I134" i="120"/>
  <c r="J134" i="120"/>
  <c r="K134" i="120"/>
  <c r="L134" i="120"/>
  <c r="V87" i="120"/>
  <c r="I135" i="120"/>
  <c r="K135" i="120" s="1"/>
  <c r="L135" i="120" s="1"/>
  <c r="V88" i="120" s="1"/>
  <c r="J135" i="120"/>
  <c r="I136" i="120"/>
  <c r="J136" i="120"/>
  <c r="K136" i="120" s="1"/>
  <c r="L136" i="120" s="1"/>
  <c r="V89" i="120" s="1"/>
  <c r="I137" i="120"/>
  <c r="K137" i="120" s="1"/>
  <c r="L137" i="120" s="1"/>
  <c r="V90" i="120" s="1"/>
  <c r="J137" i="120"/>
  <c r="I138" i="120"/>
  <c r="K138" i="120" s="1"/>
  <c r="L138" i="120" s="1"/>
  <c r="V91" i="120" s="1"/>
  <c r="J138" i="120"/>
  <c r="I139" i="120"/>
  <c r="J139" i="120"/>
  <c r="K139" i="120"/>
  <c r="L139" i="120"/>
  <c r="V92" i="120" s="1"/>
  <c r="I140" i="120"/>
  <c r="K140" i="120" s="1"/>
  <c r="L140" i="120" s="1"/>
  <c r="V93" i="120" s="1"/>
  <c r="J140" i="120"/>
  <c r="I141" i="120"/>
  <c r="K141" i="120" s="1"/>
  <c r="L141" i="120" s="1"/>
  <c r="V94" i="120" s="1"/>
  <c r="J141" i="120"/>
  <c r="I142" i="120"/>
  <c r="J142" i="120"/>
  <c r="K142" i="120"/>
  <c r="L142" i="120"/>
  <c r="V95" i="120" s="1"/>
  <c r="I143" i="120"/>
  <c r="K143" i="120" s="1"/>
  <c r="L143" i="120" s="1"/>
  <c r="V96" i="120" s="1"/>
  <c r="J143" i="120"/>
  <c r="I144" i="120"/>
  <c r="J144" i="120"/>
  <c r="K144" i="120" s="1"/>
  <c r="L144" i="120" s="1"/>
  <c r="V97" i="120" s="1"/>
  <c r="I145" i="120"/>
  <c r="K145" i="120" s="1"/>
  <c r="L145" i="120" s="1"/>
  <c r="V98" i="120" s="1"/>
  <c r="J145" i="120"/>
  <c r="I147" i="120"/>
  <c r="K147" i="120" s="1"/>
  <c r="L147" i="120" s="1"/>
  <c r="V100" i="120" s="1"/>
  <c r="J147" i="120"/>
  <c r="I148" i="120"/>
  <c r="J148" i="120"/>
  <c r="K148" i="120" s="1"/>
  <c r="L148" i="120" s="1"/>
  <c r="V101" i="120" s="1"/>
  <c r="I149" i="120"/>
  <c r="K149" i="120" s="1"/>
  <c r="L149" i="120" s="1"/>
  <c r="V102" i="120" s="1"/>
  <c r="J149" i="120"/>
  <c r="I150" i="120"/>
  <c r="K150" i="120" s="1"/>
  <c r="L150" i="120" s="1"/>
  <c r="V103" i="120" s="1"/>
  <c r="J150" i="120"/>
  <c r="I151" i="120"/>
  <c r="J151" i="120"/>
  <c r="K151" i="120"/>
  <c r="L151" i="120"/>
  <c r="V104" i="120" s="1"/>
  <c r="I146" i="121"/>
  <c r="J146" i="121"/>
  <c r="K146" i="121" s="1"/>
  <c r="L146" i="121" s="1"/>
  <c r="I26" i="121"/>
  <c r="K26" i="121" s="1"/>
  <c r="L26" i="121" s="1"/>
  <c r="V64" i="121" s="1"/>
  <c r="J26" i="121"/>
  <c r="I27" i="121"/>
  <c r="J27" i="121"/>
  <c r="K27" i="121"/>
  <c r="L27" i="121"/>
  <c r="V65" i="121" s="1"/>
  <c r="I28" i="121"/>
  <c r="J28" i="121"/>
  <c r="K28" i="121"/>
  <c r="L28" i="121"/>
  <c r="V66" i="121"/>
  <c r="I29" i="121"/>
  <c r="J29" i="121"/>
  <c r="I30" i="121"/>
  <c r="J30" i="121"/>
  <c r="K30" i="121"/>
  <c r="L30" i="121"/>
  <c r="V68" i="121" s="1"/>
  <c r="I31" i="121"/>
  <c r="K31" i="121" s="1"/>
  <c r="J31" i="121"/>
  <c r="L31" i="121"/>
  <c r="V69" i="121"/>
  <c r="I32" i="121"/>
  <c r="J32" i="121"/>
  <c r="K32" i="121"/>
  <c r="L32" i="121" s="1"/>
  <c r="V70" i="121" s="1"/>
  <c r="I33" i="121"/>
  <c r="J33" i="121"/>
  <c r="K33" i="121" s="1"/>
  <c r="L33" i="121" s="1"/>
  <c r="V71" i="121" s="1"/>
  <c r="I34" i="121"/>
  <c r="J34" i="121"/>
  <c r="I35" i="121"/>
  <c r="J35" i="121"/>
  <c r="K35" i="121" s="1"/>
  <c r="L35" i="121" s="1"/>
  <c r="V73" i="121" s="1"/>
  <c r="I36" i="121"/>
  <c r="J36" i="121"/>
  <c r="K36" i="121"/>
  <c r="L36" i="121" s="1"/>
  <c r="V74" i="121" s="1"/>
  <c r="I37" i="121"/>
  <c r="J37" i="121"/>
  <c r="K37" i="121"/>
  <c r="L37" i="121" s="1"/>
  <c r="V75" i="121" s="1"/>
  <c r="I38" i="121"/>
  <c r="J38" i="121"/>
  <c r="K38" i="121"/>
  <c r="L38" i="121" s="1"/>
  <c r="I39" i="121"/>
  <c r="K39" i="121" s="1"/>
  <c r="J39" i="121"/>
  <c r="L39" i="121"/>
  <c r="I40" i="121"/>
  <c r="K40" i="121" s="1"/>
  <c r="L40" i="121" s="1"/>
  <c r="V78" i="121" s="1"/>
  <c r="J40" i="121"/>
  <c r="I41" i="121"/>
  <c r="J41" i="121"/>
  <c r="K41" i="121"/>
  <c r="L41" i="121" s="1"/>
  <c r="I42" i="121"/>
  <c r="K42" i="121" s="1"/>
  <c r="L42" i="121" s="1"/>
  <c r="J42" i="121"/>
  <c r="I43" i="121"/>
  <c r="J43" i="121"/>
  <c r="K43" i="121"/>
  <c r="L43" i="121" s="1"/>
  <c r="I44" i="121"/>
  <c r="J44" i="121"/>
  <c r="K44" i="121"/>
  <c r="L44" i="121" s="1"/>
  <c r="I45" i="121"/>
  <c r="K45" i="121" s="1"/>
  <c r="L45" i="121" s="1"/>
  <c r="J45" i="121"/>
  <c r="I131" i="121"/>
  <c r="K131" i="121" s="1"/>
  <c r="L131" i="121" s="1"/>
  <c r="V84" i="121" s="1"/>
  <c r="J131" i="121"/>
  <c r="I132" i="121"/>
  <c r="K132" i="121" s="1"/>
  <c r="L132" i="121" s="1"/>
  <c r="V85" i="121" s="1"/>
  <c r="J132" i="121"/>
  <c r="I133" i="121"/>
  <c r="J133" i="121"/>
  <c r="K133" i="121" s="1"/>
  <c r="L133" i="121" s="1"/>
  <c r="V86" i="121" s="1"/>
  <c r="I134" i="121"/>
  <c r="J134" i="121"/>
  <c r="K134" i="121"/>
  <c r="L134" i="121"/>
  <c r="V87" i="121" s="1"/>
  <c r="I135" i="121"/>
  <c r="K135" i="121" s="1"/>
  <c r="L135" i="121" s="1"/>
  <c r="J135" i="121"/>
  <c r="V88" i="121"/>
  <c r="I136" i="121"/>
  <c r="K136" i="121" s="1"/>
  <c r="L136" i="121" s="1"/>
  <c r="V89" i="121" s="1"/>
  <c r="J136" i="121"/>
  <c r="I137" i="121"/>
  <c r="J137" i="121"/>
  <c r="K137" i="121"/>
  <c r="L137" i="121"/>
  <c r="I138" i="121"/>
  <c r="K138" i="121" s="1"/>
  <c r="L138" i="121" s="1"/>
  <c r="V91" i="121" s="1"/>
  <c r="J138" i="121"/>
  <c r="I139" i="121"/>
  <c r="J139" i="121"/>
  <c r="I140" i="121"/>
  <c r="J140" i="121"/>
  <c r="K140" i="121" s="1"/>
  <c r="L140" i="121" s="1"/>
  <c r="I141" i="121"/>
  <c r="J141" i="121"/>
  <c r="K141" i="121"/>
  <c r="L141" i="121" s="1"/>
  <c r="V94" i="121" s="1"/>
  <c r="I142" i="121"/>
  <c r="J142" i="121"/>
  <c r="K142" i="121"/>
  <c r="L142" i="121" s="1"/>
  <c r="V95" i="121" s="1"/>
  <c r="I143" i="121"/>
  <c r="K143" i="121" s="1"/>
  <c r="L143" i="121" s="1"/>
  <c r="J143" i="121"/>
  <c r="I144" i="121"/>
  <c r="K144" i="121" s="1"/>
  <c r="L144" i="121" s="1"/>
  <c r="J144" i="121"/>
  <c r="I145" i="121"/>
  <c r="J145" i="121"/>
  <c r="K145" i="121"/>
  <c r="L145" i="121"/>
  <c r="I147" i="121"/>
  <c r="K147" i="121" s="1"/>
  <c r="L147" i="121" s="1"/>
  <c r="V100" i="121" s="1"/>
  <c r="J147" i="121"/>
  <c r="I148" i="121"/>
  <c r="K148" i="121" s="1"/>
  <c r="L148" i="121" s="1"/>
  <c r="V101" i="121" s="1"/>
  <c r="J148" i="121"/>
  <c r="I149" i="121"/>
  <c r="J149" i="121"/>
  <c r="K149" i="121"/>
  <c r="L149" i="121"/>
  <c r="V102" i="121" s="1"/>
  <c r="I150" i="121"/>
  <c r="K150" i="121" s="1"/>
  <c r="L150" i="121" s="1"/>
  <c r="V103" i="121" s="1"/>
  <c r="J150" i="121"/>
  <c r="I151" i="121"/>
  <c r="K151" i="121" s="1"/>
  <c r="L151" i="121" s="1"/>
  <c r="V104" i="121" s="1"/>
  <c r="J151" i="121"/>
  <c r="I146" i="122"/>
  <c r="K146" i="122" s="1"/>
  <c r="L146" i="122" s="1"/>
  <c r="J146" i="122"/>
  <c r="I26" i="122"/>
  <c r="K26" i="122" s="1"/>
  <c r="L26" i="122" s="1"/>
  <c r="J26" i="122"/>
  <c r="V64" i="122"/>
  <c r="I27" i="122"/>
  <c r="J27" i="122"/>
  <c r="K27" i="122"/>
  <c r="L27" i="122" s="1"/>
  <c r="V65" i="122" s="1"/>
  <c r="I28" i="122"/>
  <c r="J28" i="122"/>
  <c r="K28" i="122"/>
  <c r="L28" i="122" s="1"/>
  <c r="V66" i="122" s="1"/>
  <c r="I29" i="122"/>
  <c r="K29" i="122" s="1"/>
  <c r="L29" i="122" s="1"/>
  <c r="V67" i="122" s="1"/>
  <c r="J29" i="122"/>
  <c r="I30" i="122"/>
  <c r="K30" i="122" s="1"/>
  <c r="L30" i="122" s="1"/>
  <c r="V68" i="122" s="1"/>
  <c r="J30" i="122"/>
  <c r="I31" i="122"/>
  <c r="J31" i="122"/>
  <c r="K31" i="122"/>
  <c r="L31" i="122"/>
  <c r="V69" i="122" s="1"/>
  <c r="I32" i="122"/>
  <c r="K32" i="122" s="1"/>
  <c r="L32" i="122" s="1"/>
  <c r="V70" i="122" s="1"/>
  <c r="J32" i="122"/>
  <c r="I33" i="122"/>
  <c r="K33" i="122" s="1"/>
  <c r="L33" i="122" s="1"/>
  <c r="V71" i="122" s="1"/>
  <c r="J33" i="122"/>
  <c r="I34" i="122"/>
  <c r="K34" i="122" s="1"/>
  <c r="L34" i="122" s="1"/>
  <c r="J34" i="122"/>
  <c r="V72" i="122"/>
  <c r="I35" i="122"/>
  <c r="J35" i="122"/>
  <c r="K35" i="122"/>
  <c r="L35" i="122" s="1"/>
  <c r="V73" i="122" s="1"/>
  <c r="I36" i="122"/>
  <c r="J36" i="122"/>
  <c r="K36" i="122"/>
  <c r="L36" i="122" s="1"/>
  <c r="V74" i="122" s="1"/>
  <c r="I37" i="122"/>
  <c r="K37" i="122" s="1"/>
  <c r="L37" i="122" s="1"/>
  <c r="V75" i="122" s="1"/>
  <c r="J37" i="122"/>
  <c r="I38" i="122"/>
  <c r="K38" i="122" s="1"/>
  <c r="L38" i="122" s="1"/>
  <c r="V76" i="122" s="1"/>
  <c r="J38" i="122"/>
  <c r="I39" i="122"/>
  <c r="J39" i="122"/>
  <c r="K39" i="122"/>
  <c r="L39" i="122"/>
  <c r="V77" i="122" s="1"/>
  <c r="I40" i="122"/>
  <c r="K40" i="122" s="1"/>
  <c r="L40" i="122" s="1"/>
  <c r="J40" i="122"/>
  <c r="I41" i="122"/>
  <c r="J41" i="122"/>
  <c r="I42" i="122"/>
  <c r="K42" i="122" s="1"/>
  <c r="L42" i="122" s="1"/>
  <c r="J42" i="122"/>
  <c r="I43" i="122"/>
  <c r="J43" i="122"/>
  <c r="K43" i="122"/>
  <c r="L43" i="122" s="1"/>
  <c r="I44" i="122"/>
  <c r="J44" i="122"/>
  <c r="K44" i="122"/>
  <c r="L44" i="122" s="1"/>
  <c r="I45" i="122"/>
  <c r="K45" i="122" s="1"/>
  <c r="L45" i="122" s="1"/>
  <c r="V83" i="122" s="1"/>
  <c r="J45" i="122"/>
  <c r="I131" i="122"/>
  <c r="K131" i="122" s="1"/>
  <c r="J131" i="122"/>
  <c r="L131" i="122"/>
  <c r="V84" i="122" s="1"/>
  <c r="I132" i="122"/>
  <c r="J132" i="122"/>
  <c r="K132" i="122"/>
  <c r="L132" i="122" s="1"/>
  <c r="I133" i="122"/>
  <c r="J133" i="122"/>
  <c r="I134" i="122"/>
  <c r="J134" i="122"/>
  <c r="I135" i="122"/>
  <c r="K135" i="122" s="1"/>
  <c r="L135" i="122" s="1"/>
  <c r="J135" i="122"/>
  <c r="I136" i="122"/>
  <c r="J136" i="122"/>
  <c r="K136" i="122"/>
  <c r="L136" i="122" s="1"/>
  <c r="V89" i="122" s="1"/>
  <c r="I137" i="122"/>
  <c r="J137" i="122"/>
  <c r="K137" i="122" s="1"/>
  <c r="L137" i="122" s="1"/>
  <c r="V90" i="122" s="1"/>
  <c r="I138" i="122"/>
  <c r="K138" i="122" s="1"/>
  <c r="L138" i="122" s="1"/>
  <c r="J138" i="122"/>
  <c r="V91" i="122"/>
  <c r="I139" i="122"/>
  <c r="K139" i="122" s="1"/>
  <c r="J139" i="122"/>
  <c r="L139" i="122"/>
  <c r="V92" i="122" s="1"/>
  <c r="I140" i="122"/>
  <c r="J140" i="122"/>
  <c r="K140" i="122"/>
  <c r="L140" i="122" s="1"/>
  <c r="I141" i="122"/>
  <c r="J141" i="122"/>
  <c r="I142" i="122"/>
  <c r="K142" i="122" s="1"/>
  <c r="L142" i="122" s="1"/>
  <c r="J142" i="122"/>
  <c r="V95" i="122"/>
  <c r="I143" i="122"/>
  <c r="K143" i="122" s="1"/>
  <c r="L143" i="122" s="1"/>
  <c r="J143" i="122"/>
  <c r="I144" i="122"/>
  <c r="J144" i="122"/>
  <c r="K144" i="122"/>
  <c r="L144" i="122" s="1"/>
  <c r="V97" i="122" s="1"/>
  <c r="I145" i="122"/>
  <c r="J145" i="122"/>
  <c r="K145" i="122" s="1"/>
  <c r="L145" i="122" s="1"/>
  <c r="V98" i="122" s="1"/>
  <c r="V99" i="122"/>
  <c r="I147" i="122"/>
  <c r="K147" i="122" s="1"/>
  <c r="J147" i="122"/>
  <c r="L147" i="122"/>
  <c r="V100" i="122" s="1"/>
  <c r="I148" i="122"/>
  <c r="J148" i="122"/>
  <c r="K148" i="122"/>
  <c r="L148" i="122" s="1"/>
  <c r="V101" i="122" s="1"/>
  <c r="I149" i="122"/>
  <c r="J149" i="122"/>
  <c r="K149" i="122"/>
  <c r="L149" i="122" s="1"/>
  <c r="V102" i="122" s="1"/>
  <c r="I150" i="122"/>
  <c r="K150" i="122" s="1"/>
  <c r="L150" i="122" s="1"/>
  <c r="J150" i="122"/>
  <c r="V103" i="122"/>
  <c r="I151" i="122"/>
  <c r="K151" i="122" s="1"/>
  <c r="L151" i="122" s="1"/>
  <c r="V104" i="122" s="1"/>
  <c r="J151" i="122"/>
  <c r="I146" i="131"/>
  <c r="J146" i="131"/>
  <c r="K146" i="131"/>
  <c r="L146" i="131" s="1"/>
  <c r="V99" i="131" s="1"/>
  <c r="I26" i="131"/>
  <c r="J26" i="131"/>
  <c r="K26" i="131"/>
  <c r="L26" i="131" s="1"/>
  <c r="V64" i="131" s="1"/>
  <c r="I27" i="131"/>
  <c r="K27" i="131" s="1"/>
  <c r="L27" i="131" s="1"/>
  <c r="V65" i="131" s="1"/>
  <c r="J27" i="131"/>
  <c r="I28" i="131"/>
  <c r="K28" i="131" s="1"/>
  <c r="L28" i="131" s="1"/>
  <c r="J28" i="131"/>
  <c r="V66" i="131"/>
  <c r="I29" i="131"/>
  <c r="K29" i="131" s="1"/>
  <c r="J29" i="131"/>
  <c r="L29" i="131"/>
  <c r="V67" i="131"/>
  <c r="I30" i="131"/>
  <c r="J30" i="131"/>
  <c r="K30" i="131"/>
  <c r="L30" i="131" s="1"/>
  <c r="V68" i="131" s="1"/>
  <c r="I31" i="131"/>
  <c r="J31" i="131"/>
  <c r="K31" i="131"/>
  <c r="L31" i="131" s="1"/>
  <c r="V69" i="131" s="1"/>
  <c r="I32" i="131"/>
  <c r="K32" i="131" s="1"/>
  <c r="L32" i="131" s="1"/>
  <c r="V70" i="131" s="1"/>
  <c r="J32" i="131"/>
  <c r="I33" i="131"/>
  <c r="K33" i="131" s="1"/>
  <c r="J33" i="131"/>
  <c r="L33" i="131"/>
  <c r="V71" i="131" s="1"/>
  <c r="I34" i="131"/>
  <c r="J34" i="131"/>
  <c r="K34" i="131"/>
  <c r="L34" i="131"/>
  <c r="V72" i="131" s="1"/>
  <c r="I35" i="131"/>
  <c r="K35" i="131" s="1"/>
  <c r="L35" i="131" s="1"/>
  <c r="V73" i="131" s="1"/>
  <c r="J35" i="131"/>
  <c r="I36" i="131"/>
  <c r="J36" i="131"/>
  <c r="I37" i="131"/>
  <c r="K37" i="131" s="1"/>
  <c r="J37" i="131"/>
  <c r="L37" i="131"/>
  <c r="V75" i="131" s="1"/>
  <c r="I38" i="131"/>
  <c r="J38" i="131"/>
  <c r="K38" i="131"/>
  <c r="L38" i="131" s="1"/>
  <c r="V76" i="131" s="1"/>
  <c r="I39" i="131"/>
  <c r="J39" i="131"/>
  <c r="K39" i="131" s="1"/>
  <c r="L39" i="131" s="1"/>
  <c r="I40" i="131"/>
  <c r="K40" i="131" s="1"/>
  <c r="L40" i="131" s="1"/>
  <c r="J40" i="131"/>
  <c r="I41" i="131"/>
  <c r="K41" i="131" s="1"/>
  <c r="J41" i="131"/>
  <c r="L41" i="131"/>
  <c r="V79" i="131" s="1"/>
  <c r="I42" i="131"/>
  <c r="J42" i="131"/>
  <c r="K42" i="131"/>
  <c r="L42" i="131" s="1"/>
  <c r="I43" i="131"/>
  <c r="K43" i="131" s="1"/>
  <c r="L43" i="131" s="1"/>
  <c r="J43" i="131"/>
  <c r="I44" i="131"/>
  <c r="J44" i="131"/>
  <c r="I45" i="131"/>
  <c r="J45" i="131"/>
  <c r="K45" i="131" s="1"/>
  <c r="L45" i="131" s="1"/>
  <c r="I131" i="131"/>
  <c r="J131" i="131"/>
  <c r="K131" i="131"/>
  <c r="L131" i="131" s="1"/>
  <c r="V84" i="131" s="1"/>
  <c r="I132" i="131"/>
  <c r="J132" i="131"/>
  <c r="K132" i="131"/>
  <c r="L132" i="131" s="1"/>
  <c r="I133" i="131"/>
  <c r="K133" i="131" s="1"/>
  <c r="L133" i="131" s="1"/>
  <c r="V86" i="131" s="1"/>
  <c r="J133" i="131"/>
  <c r="I134" i="131"/>
  <c r="K134" i="131" s="1"/>
  <c r="J134" i="131"/>
  <c r="L134" i="131"/>
  <c r="V87" i="131" s="1"/>
  <c r="I135" i="131"/>
  <c r="J135" i="131"/>
  <c r="K135" i="131"/>
  <c r="L135" i="131" s="1"/>
  <c r="V88" i="131" s="1"/>
  <c r="I136" i="131"/>
  <c r="J136" i="131"/>
  <c r="I137" i="131"/>
  <c r="J137" i="131"/>
  <c r="I138" i="131"/>
  <c r="K138" i="131" s="1"/>
  <c r="L138" i="131" s="1"/>
  <c r="J138" i="131"/>
  <c r="I139" i="131"/>
  <c r="J139" i="131"/>
  <c r="K139" i="131"/>
  <c r="L139" i="131" s="1"/>
  <c r="V92" i="131" s="1"/>
  <c r="I140" i="131"/>
  <c r="J140" i="131"/>
  <c r="K140" i="131" s="1"/>
  <c r="L140" i="131" s="1"/>
  <c r="I141" i="131"/>
  <c r="K141" i="131" s="1"/>
  <c r="L141" i="131" s="1"/>
  <c r="J141" i="131"/>
  <c r="V94" i="131"/>
  <c r="I142" i="131"/>
  <c r="K142" i="131" s="1"/>
  <c r="J142" i="131"/>
  <c r="L142" i="131"/>
  <c r="I143" i="131"/>
  <c r="J143" i="131"/>
  <c r="K143" i="131"/>
  <c r="L143" i="131" s="1"/>
  <c r="I144" i="131"/>
  <c r="J144" i="131"/>
  <c r="I145" i="131"/>
  <c r="K145" i="131" s="1"/>
  <c r="L145" i="131" s="1"/>
  <c r="J145" i="131"/>
  <c r="V98" i="131"/>
  <c r="I147" i="131"/>
  <c r="J147" i="131"/>
  <c r="K147" i="131"/>
  <c r="L147" i="131"/>
  <c r="V100" i="131" s="1"/>
  <c r="I148" i="131"/>
  <c r="J148" i="131"/>
  <c r="I149" i="131"/>
  <c r="J149" i="131"/>
  <c r="I150" i="131"/>
  <c r="K150" i="131" s="1"/>
  <c r="J150" i="131"/>
  <c r="L150" i="131"/>
  <c r="V103" i="131"/>
  <c r="I151" i="131"/>
  <c r="J151" i="131"/>
  <c r="K151" i="131"/>
  <c r="L151" i="131" s="1"/>
  <c r="V104" i="131" s="1"/>
  <c r="I146" i="132"/>
  <c r="K146" i="132" s="1"/>
  <c r="L146" i="132" s="1"/>
  <c r="V99" i="132" s="1"/>
  <c r="J146" i="132"/>
  <c r="I26" i="132"/>
  <c r="J26" i="132"/>
  <c r="K26" i="132" s="1"/>
  <c r="L26" i="132" s="1"/>
  <c r="V64" i="132" s="1"/>
  <c r="I27" i="132"/>
  <c r="K27" i="132" s="1"/>
  <c r="L27" i="132" s="1"/>
  <c r="J27" i="132"/>
  <c r="V65" i="132"/>
  <c r="I28" i="132"/>
  <c r="K28" i="132" s="1"/>
  <c r="J28" i="132"/>
  <c r="L28" i="132"/>
  <c r="V66" i="132" s="1"/>
  <c r="I29" i="132"/>
  <c r="J29" i="132"/>
  <c r="K29" i="132"/>
  <c r="L29" i="132"/>
  <c r="V67" i="132" s="1"/>
  <c r="I30" i="132"/>
  <c r="J30" i="132"/>
  <c r="I31" i="132"/>
  <c r="J31" i="132"/>
  <c r="I32" i="132"/>
  <c r="J32" i="132"/>
  <c r="K32" i="132" s="1"/>
  <c r="L32" i="132"/>
  <c r="V70" i="132"/>
  <c r="I33" i="132"/>
  <c r="J33" i="132"/>
  <c r="K33" i="132"/>
  <c r="L33" i="132" s="1"/>
  <c r="V71" i="132" s="1"/>
  <c r="I34" i="132"/>
  <c r="J34" i="132"/>
  <c r="K34" i="132" s="1"/>
  <c r="L34" i="132" s="1"/>
  <c r="V72" i="132" s="1"/>
  <c r="I35" i="132"/>
  <c r="K35" i="132" s="1"/>
  <c r="L35" i="132" s="1"/>
  <c r="J35" i="132"/>
  <c r="V73" i="132"/>
  <c r="I36" i="132"/>
  <c r="K36" i="132" s="1"/>
  <c r="L36" i="132" s="1"/>
  <c r="V74" i="132" s="1"/>
  <c r="J36" i="132"/>
  <c r="I37" i="132"/>
  <c r="J37" i="132"/>
  <c r="K37" i="132"/>
  <c r="L37" i="132"/>
  <c r="V75" i="132" s="1"/>
  <c r="I38" i="132"/>
  <c r="K38" i="132" s="1"/>
  <c r="L38" i="132" s="1"/>
  <c r="J38" i="132"/>
  <c r="I39" i="132"/>
  <c r="K39" i="132" s="1"/>
  <c r="L39" i="132" s="1"/>
  <c r="J39" i="132"/>
  <c r="I40" i="132"/>
  <c r="J40" i="132"/>
  <c r="K40" i="132" s="1"/>
  <c r="L40" i="132"/>
  <c r="V78" i="132"/>
  <c r="I41" i="132"/>
  <c r="J41" i="132"/>
  <c r="K41" i="132"/>
  <c r="L41" i="132" s="1"/>
  <c r="I42" i="132"/>
  <c r="J42" i="132"/>
  <c r="K42" i="132"/>
  <c r="L42" i="132" s="1"/>
  <c r="I43" i="132"/>
  <c r="K43" i="132" s="1"/>
  <c r="L43" i="132" s="1"/>
  <c r="J43" i="132"/>
  <c r="V81" i="132"/>
  <c r="I44" i="132"/>
  <c r="K44" i="132" s="1"/>
  <c r="L44" i="132" s="1"/>
  <c r="J44" i="132"/>
  <c r="I45" i="132"/>
  <c r="J45" i="132"/>
  <c r="K45" i="132"/>
  <c r="L45" i="132"/>
  <c r="V83" i="132" s="1"/>
  <c r="I131" i="132"/>
  <c r="J131" i="132"/>
  <c r="I132" i="132"/>
  <c r="K132" i="132" s="1"/>
  <c r="L132" i="132" s="1"/>
  <c r="V85" i="132" s="1"/>
  <c r="J132" i="132"/>
  <c r="I133" i="132"/>
  <c r="J133" i="132"/>
  <c r="K133" i="132" s="1"/>
  <c r="L133" i="132"/>
  <c r="I134" i="132"/>
  <c r="J134" i="132"/>
  <c r="K134" i="132"/>
  <c r="L134" i="132" s="1"/>
  <c r="V87" i="132" s="1"/>
  <c r="I135" i="132"/>
  <c r="J135" i="132"/>
  <c r="K135" i="132"/>
  <c r="L135" i="132" s="1"/>
  <c r="V88" i="132" s="1"/>
  <c r="I136" i="132"/>
  <c r="K136" i="132" s="1"/>
  <c r="L136" i="132" s="1"/>
  <c r="J136" i="132"/>
  <c r="V89" i="132"/>
  <c r="I137" i="132"/>
  <c r="K137" i="132" s="1"/>
  <c r="L137" i="132" s="1"/>
  <c r="J137" i="132"/>
  <c r="I138" i="132"/>
  <c r="J138" i="132"/>
  <c r="K138" i="132"/>
  <c r="L138" i="132" s="1"/>
  <c r="I139" i="132"/>
  <c r="K139" i="132" s="1"/>
  <c r="L139" i="132" s="1"/>
  <c r="J139" i="132"/>
  <c r="I140" i="132"/>
  <c r="K140" i="132" s="1"/>
  <c r="L140" i="132" s="1"/>
  <c r="J140" i="132"/>
  <c r="V93" i="132"/>
  <c r="I141" i="132"/>
  <c r="K141" i="132" s="1"/>
  <c r="J141" i="132"/>
  <c r="L141" i="132"/>
  <c r="V94" i="132"/>
  <c r="I142" i="132"/>
  <c r="J142" i="132"/>
  <c r="K142" i="132"/>
  <c r="L142" i="132" s="1"/>
  <c r="V95" i="132" s="1"/>
  <c r="I143" i="132"/>
  <c r="J143" i="132"/>
  <c r="K143" i="132"/>
  <c r="L143" i="132" s="1"/>
  <c r="V96" i="132" s="1"/>
  <c r="I144" i="132"/>
  <c r="K144" i="132" s="1"/>
  <c r="L144" i="132" s="1"/>
  <c r="V97" i="132" s="1"/>
  <c r="J144" i="132"/>
  <c r="I145" i="132"/>
  <c r="K145" i="132" s="1"/>
  <c r="J145" i="132"/>
  <c r="L145" i="132"/>
  <c r="V98" i="132" s="1"/>
  <c r="I147" i="132"/>
  <c r="J147" i="132"/>
  <c r="K147" i="132" s="1"/>
  <c r="L147" i="132" s="1"/>
  <c r="V100" i="132" s="1"/>
  <c r="I148" i="132"/>
  <c r="K148" i="132" s="1"/>
  <c r="L148" i="132" s="1"/>
  <c r="V101" i="132" s="1"/>
  <c r="J148" i="132"/>
  <c r="I149" i="132"/>
  <c r="K149" i="132" s="1"/>
  <c r="J149" i="132"/>
  <c r="L149" i="132"/>
  <c r="V102" i="132" s="1"/>
  <c r="I150" i="132"/>
  <c r="J150" i="132"/>
  <c r="K150" i="132"/>
  <c r="L150" i="132" s="1"/>
  <c r="V103" i="132" s="1"/>
  <c r="I151" i="132"/>
  <c r="K151" i="132" s="1"/>
  <c r="L151" i="132" s="1"/>
  <c r="V104" i="132" s="1"/>
  <c r="J151" i="132"/>
  <c r="I146" i="134"/>
  <c r="K146" i="134" s="1"/>
  <c r="L146" i="134" s="1"/>
  <c r="J146" i="134"/>
  <c r="I26" i="134"/>
  <c r="J26" i="134"/>
  <c r="I27" i="134"/>
  <c r="K27" i="134" s="1"/>
  <c r="J27" i="134"/>
  <c r="L27" i="134"/>
  <c r="V65" i="134" s="1"/>
  <c r="I28" i="134"/>
  <c r="J28" i="134"/>
  <c r="K28" i="134"/>
  <c r="L28" i="134" s="1"/>
  <c r="V66" i="134" s="1"/>
  <c r="I29" i="134"/>
  <c r="J29" i="134"/>
  <c r="K29" i="134" s="1"/>
  <c r="L29" i="134" s="1"/>
  <c r="V67" i="134" s="1"/>
  <c r="I30" i="134"/>
  <c r="K30" i="134" s="1"/>
  <c r="L30" i="134" s="1"/>
  <c r="V68" i="134" s="1"/>
  <c r="J30" i="134"/>
  <c r="I31" i="134"/>
  <c r="K31" i="134" s="1"/>
  <c r="J31" i="134"/>
  <c r="L31" i="134"/>
  <c r="V69" i="134" s="1"/>
  <c r="I32" i="134"/>
  <c r="J32" i="134"/>
  <c r="K32" i="134"/>
  <c r="L32" i="134" s="1"/>
  <c r="V70" i="134" s="1"/>
  <c r="I33" i="134"/>
  <c r="K33" i="134" s="1"/>
  <c r="L33" i="134" s="1"/>
  <c r="V71" i="134" s="1"/>
  <c r="J33" i="134"/>
  <c r="I34" i="134"/>
  <c r="K34" i="134" s="1"/>
  <c r="L34" i="134" s="1"/>
  <c r="J34" i="134"/>
  <c r="V72" i="134"/>
  <c r="I35" i="134"/>
  <c r="K35" i="134" s="1"/>
  <c r="L35" i="134" s="1"/>
  <c r="V73" i="134" s="1"/>
  <c r="J35" i="134"/>
  <c r="I36" i="134"/>
  <c r="J36" i="134"/>
  <c r="K36" i="134"/>
  <c r="L36" i="134" s="1"/>
  <c r="V74" i="134" s="1"/>
  <c r="I37" i="134"/>
  <c r="J37" i="134"/>
  <c r="K37" i="134"/>
  <c r="L37" i="134" s="1"/>
  <c r="V75" i="134" s="1"/>
  <c r="I38" i="134"/>
  <c r="K38" i="134" s="1"/>
  <c r="L38" i="134" s="1"/>
  <c r="V76" i="134" s="1"/>
  <c r="J38" i="134"/>
  <c r="I39" i="134"/>
  <c r="K39" i="134" s="1"/>
  <c r="J39" i="134"/>
  <c r="L39" i="134"/>
  <c r="V77" i="134" s="1"/>
  <c r="I40" i="134"/>
  <c r="J40" i="134"/>
  <c r="K40" i="134"/>
  <c r="L40" i="134" s="1"/>
  <c r="I41" i="134"/>
  <c r="J41" i="134"/>
  <c r="I42" i="134"/>
  <c r="J42" i="134"/>
  <c r="I43" i="134"/>
  <c r="K43" i="134" s="1"/>
  <c r="L43" i="134" s="1"/>
  <c r="J43" i="134"/>
  <c r="I44" i="134"/>
  <c r="J44" i="134"/>
  <c r="K44" i="134"/>
  <c r="L44" i="134" s="1"/>
  <c r="V82" i="134" s="1"/>
  <c r="I45" i="134"/>
  <c r="J45" i="134"/>
  <c r="K45" i="134" s="1"/>
  <c r="L45" i="134" s="1"/>
  <c r="I131" i="134"/>
  <c r="K131" i="134" s="1"/>
  <c r="L131" i="134" s="1"/>
  <c r="J131" i="134"/>
  <c r="V84" i="134"/>
  <c r="I132" i="134"/>
  <c r="K132" i="134" s="1"/>
  <c r="J132" i="134"/>
  <c r="L132" i="134"/>
  <c r="V85" i="134" s="1"/>
  <c r="I133" i="134"/>
  <c r="J133" i="134"/>
  <c r="K133" i="134"/>
  <c r="L133" i="134" s="1"/>
  <c r="I134" i="134"/>
  <c r="J134" i="134"/>
  <c r="I135" i="134"/>
  <c r="K135" i="134" s="1"/>
  <c r="L135" i="134" s="1"/>
  <c r="J135" i="134"/>
  <c r="V88" i="134"/>
  <c r="I136" i="134"/>
  <c r="K136" i="134" s="1"/>
  <c r="L136" i="134" s="1"/>
  <c r="V89" i="134" s="1"/>
  <c r="J136" i="134"/>
  <c r="I137" i="134"/>
  <c r="J137" i="134"/>
  <c r="K137" i="134"/>
  <c r="L137" i="134" s="1"/>
  <c r="V90" i="134" s="1"/>
  <c r="I138" i="134"/>
  <c r="J138" i="134"/>
  <c r="K138" i="134" s="1"/>
  <c r="L138" i="134" s="1"/>
  <c r="I139" i="134"/>
  <c r="K139" i="134" s="1"/>
  <c r="L139" i="134" s="1"/>
  <c r="J139" i="134"/>
  <c r="V92" i="134"/>
  <c r="I140" i="134"/>
  <c r="K140" i="134" s="1"/>
  <c r="J140" i="134"/>
  <c r="L140" i="134"/>
  <c r="I141" i="134"/>
  <c r="J141" i="134"/>
  <c r="K141" i="134"/>
  <c r="L141" i="134"/>
  <c r="V94" i="134" s="1"/>
  <c r="I142" i="134"/>
  <c r="J142" i="134"/>
  <c r="I143" i="134"/>
  <c r="J143" i="134"/>
  <c r="I144" i="134"/>
  <c r="K144" i="134" s="1"/>
  <c r="J144" i="134"/>
  <c r="L144" i="134"/>
  <c r="V97" i="134" s="1"/>
  <c r="I145" i="134"/>
  <c r="J145" i="134"/>
  <c r="K145" i="134"/>
  <c r="L145" i="134" s="1"/>
  <c r="I147" i="134"/>
  <c r="K147" i="134" s="1"/>
  <c r="L147" i="134" s="1"/>
  <c r="V100" i="134" s="1"/>
  <c r="J147" i="134"/>
  <c r="I148" i="134"/>
  <c r="K148" i="134" s="1"/>
  <c r="J148" i="134"/>
  <c r="L148" i="134"/>
  <c r="V101" i="134" s="1"/>
  <c r="I149" i="134"/>
  <c r="J149" i="134"/>
  <c r="K149" i="134"/>
  <c r="L149" i="134" s="1"/>
  <c r="V102" i="134" s="1"/>
  <c r="I150" i="134"/>
  <c r="J150" i="134"/>
  <c r="K150" i="134" s="1"/>
  <c r="L150" i="134" s="1"/>
  <c r="V103" i="134" s="1"/>
  <c r="I151" i="134"/>
  <c r="K151" i="134" s="1"/>
  <c r="L151" i="134" s="1"/>
  <c r="J151" i="134"/>
  <c r="V104" i="134"/>
  <c r="I146" i="135"/>
  <c r="K146" i="135" s="1"/>
  <c r="J146" i="135"/>
  <c r="L146" i="135"/>
  <c r="I26" i="135"/>
  <c r="K26" i="135" s="1"/>
  <c r="L26" i="135" s="1"/>
  <c r="V64" i="135" s="1"/>
  <c r="J26" i="135"/>
  <c r="I27" i="135"/>
  <c r="J27" i="135"/>
  <c r="K27" i="135"/>
  <c r="L27" i="135"/>
  <c r="V65" i="135" s="1"/>
  <c r="I28" i="135"/>
  <c r="K28" i="135" s="1"/>
  <c r="L28" i="135" s="1"/>
  <c r="V66" i="135" s="1"/>
  <c r="J28" i="135"/>
  <c r="I29" i="135"/>
  <c r="J29" i="135"/>
  <c r="I30" i="135"/>
  <c r="K30" i="135" s="1"/>
  <c r="L30" i="135" s="1"/>
  <c r="V68" i="135" s="1"/>
  <c r="J30" i="135"/>
  <c r="I31" i="135"/>
  <c r="J31" i="135"/>
  <c r="K31" i="135" s="1"/>
  <c r="L31" i="135" s="1"/>
  <c r="V69" i="135" s="1"/>
  <c r="I32" i="135"/>
  <c r="J32" i="135"/>
  <c r="K32" i="135"/>
  <c r="L32" i="135" s="1"/>
  <c r="V70" i="135" s="1"/>
  <c r="I33" i="135"/>
  <c r="K33" i="135" s="1"/>
  <c r="L33" i="135" s="1"/>
  <c r="J33" i="135"/>
  <c r="V71" i="135"/>
  <c r="I34" i="135"/>
  <c r="J34" i="135"/>
  <c r="K34" i="135"/>
  <c r="L34" i="135"/>
  <c r="V72" i="135" s="1"/>
  <c r="I35" i="135"/>
  <c r="J35" i="135"/>
  <c r="K35" i="135"/>
  <c r="L35" i="135"/>
  <c r="V73" i="135" s="1"/>
  <c r="I36" i="135"/>
  <c r="J36" i="135"/>
  <c r="I37" i="135"/>
  <c r="J37" i="135"/>
  <c r="I38" i="135"/>
  <c r="K38" i="135" s="1"/>
  <c r="J38" i="135"/>
  <c r="L38" i="135"/>
  <c r="V76" i="135"/>
  <c r="I39" i="135"/>
  <c r="J39" i="135"/>
  <c r="K39" i="135" s="1"/>
  <c r="L39" i="135" s="1"/>
  <c r="I40" i="135"/>
  <c r="J40" i="135"/>
  <c r="K40" i="135"/>
  <c r="L40" i="135" s="1"/>
  <c r="V78" i="135" s="1"/>
  <c r="I41" i="135"/>
  <c r="K41" i="135" s="1"/>
  <c r="L41" i="135" s="1"/>
  <c r="J41" i="135"/>
  <c r="V79" i="135"/>
  <c r="I42" i="135"/>
  <c r="K42" i="135" s="1"/>
  <c r="L42" i="135" s="1"/>
  <c r="V80" i="135" s="1"/>
  <c r="J42" i="135"/>
  <c r="I43" i="135"/>
  <c r="J43" i="135"/>
  <c r="K43" i="135"/>
  <c r="L43" i="135"/>
  <c r="I44" i="135"/>
  <c r="K44" i="135" s="1"/>
  <c r="L44" i="135" s="1"/>
  <c r="J44" i="135"/>
  <c r="I45" i="135"/>
  <c r="J45" i="135"/>
  <c r="I131" i="135"/>
  <c r="K131" i="135" s="1"/>
  <c r="L131" i="135" s="1"/>
  <c r="J131" i="135"/>
  <c r="I132" i="135"/>
  <c r="J132" i="135"/>
  <c r="K132" i="135" s="1"/>
  <c r="L132" i="135" s="1"/>
  <c r="I133" i="135"/>
  <c r="J133" i="135"/>
  <c r="K133" i="135"/>
  <c r="L133" i="135" s="1"/>
  <c r="I134" i="135"/>
  <c r="K134" i="135" s="1"/>
  <c r="L134" i="135" s="1"/>
  <c r="J134" i="135"/>
  <c r="V87" i="135"/>
  <c r="I135" i="135"/>
  <c r="J135" i="135"/>
  <c r="K135" i="135"/>
  <c r="L135" i="135"/>
  <c r="I136" i="135"/>
  <c r="J136" i="135"/>
  <c r="K136" i="135"/>
  <c r="L136" i="135"/>
  <c r="V89" i="135" s="1"/>
  <c r="I137" i="135"/>
  <c r="J137" i="135"/>
  <c r="I138" i="135"/>
  <c r="J138" i="135"/>
  <c r="I139" i="135"/>
  <c r="K139" i="135" s="1"/>
  <c r="J139" i="135"/>
  <c r="L139" i="135"/>
  <c r="V92" i="135"/>
  <c r="I140" i="135"/>
  <c r="J140" i="135"/>
  <c r="K140" i="135" s="1"/>
  <c r="L140" i="135" s="1"/>
  <c r="I141" i="135"/>
  <c r="J141" i="135"/>
  <c r="K141" i="135"/>
  <c r="L141" i="135" s="1"/>
  <c r="I142" i="135"/>
  <c r="K142" i="135" s="1"/>
  <c r="L142" i="135" s="1"/>
  <c r="J142" i="135"/>
  <c r="V95" i="135"/>
  <c r="I143" i="135"/>
  <c r="K143" i="135" s="1"/>
  <c r="L143" i="135" s="1"/>
  <c r="V96" i="135" s="1"/>
  <c r="J143" i="135"/>
  <c r="I144" i="135"/>
  <c r="J144" i="135"/>
  <c r="K144" i="135"/>
  <c r="L144" i="135"/>
  <c r="I145" i="135"/>
  <c r="K145" i="135" s="1"/>
  <c r="L145" i="135" s="1"/>
  <c r="V98" i="135" s="1"/>
  <c r="J145" i="135"/>
  <c r="I147" i="135"/>
  <c r="J147" i="135"/>
  <c r="K147" i="135"/>
  <c r="L147" i="135" s="1"/>
  <c r="V100" i="135" s="1"/>
  <c r="I148" i="135"/>
  <c r="J148" i="135"/>
  <c r="K148" i="135"/>
  <c r="L148" i="135" s="1"/>
  <c r="V101" i="135" s="1"/>
  <c r="I149" i="135"/>
  <c r="K149" i="135" s="1"/>
  <c r="L149" i="135" s="1"/>
  <c r="V102" i="135" s="1"/>
  <c r="J149" i="135"/>
  <c r="I150" i="135"/>
  <c r="K150" i="135" s="1"/>
  <c r="J150" i="135"/>
  <c r="L150" i="135"/>
  <c r="V103" i="135" s="1"/>
  <c r="I151" i="135"/>
  <c r="K151" i="135" s="1"/>
  <c r="J151" i="135"/>
  <c r="L151" i="135"/>
  <c r="V104" i="135" s="1"/>
  <c r="I130" i="96"/>
  <c r="J130" i="96"/>
  <c r="K130" i="96"/>
  <c r="L130" i="96" s="1"/>
  <c r="I130" i="116"/>
  <c r="K130" i="116" s="1"/>
  <c r="L130" i="116" s="1"/>
  <c r="J130" i="116"/>
  <c r="I130" i="120"/>
  <c r="J130" i="120"/>
  <c r="K130" i="120"/>
  <c r="L130" i="120" s="1"/>
  <c r="I130" i="121"/>
  <c r="J130" i="121"/>
  <c r="K130" i="121"/>
  <c r="L130" i="121" s="1"/>
  <c r="I130" i="122"/>
  <c r="J130" i="122"/>
  <c r="K130" i="122"/>
  <c r="L130" i="122" s="1"/>
  <c r="I130" i="131"/>
  <c r="K130" i="131" s="1"/>
  <c r="L130" i="131" s="1"/>
  <c r="J130" i="131"/>
  <c r="I130" i="132"/>
  <c r="J130" i="132"/>
  <c r="K130" i="132"/>
  <c r="L130" i="132" s="1"/>
  <c r="I130" i="134"/>
  <c r="J130" i="134"/>
  <c r="K130" i="134"/>
  <c r="L130" i="134" s="1"/>
  <c r="I130" i="135"/>
  <c r="J130" i="135"/>
  <c r="K130" i="135"/>
  <c r="L130" i="135" s="1"/>
  <c r="I129" i="96"/>
  <c r="J129" i="96"/>
  <c r="K129" i="96"/>
  <c r="L129" i="96" s="1"/>
  <c r="I129" i="116"/>
  <c r="K129" i="116" s="1"/>
  <c r="L129" i="116" s="1"/>
  <c r="J129" i="116"/>
  <c r="I129" i="120"/>
  <c r="J129" i="120"/>
  <c r="K129" i="120"/>
  <c r="L129" i="120" s="1"/>
  <c r="I129" i="121"/>
  <c r="J129" i="121"/>
  <c r="K129" i="121"/>
  <c r="L129" i="121" s="1"/>
  <c r="I129" i="122"/>
  <c r="J129" i="122"/>
  <c r="K129" i="122"/>
  <c r="L129" i="122" s="1"/>
  <c r="I129" i="131"/>
  <c r="K129" i="131" s="1"/>
  <c r="L129" i="131" s="1"/>
  <c r="J129" i="131"/>
  <c r="I129" i="132"/>
  <c r="J129" i="132"/>
  <c r="K129" i="132"/>
  <c r="L129" i="132" s="1"/>
  <c r="I129" i="134"/>
  <c r="J129" i="134"/>
  <c r="K129" i="134"/>
  <c r="L129" i="134" s="1"/>
  <c r="I129" i="135"/>
  <c r="J129" i="135"/>
  <c r="K129" i="135"/>
  <c r="L129" i="135" s="1"/>
  <c r="I128" i="96"/>
  <c r="J128" i="96"/>
  <c r="K128" i="96"/>
  <c r="L128" i="96" s="1"/>
  <c r="I128" i="116"/>
  <c r="K128" i="116" s="1"/>
  <c r="L128" i="116" s="1"/>
  <c r="J128" i="116"/>
  <c r="I128" i="120"/>
  <c r="J128" i="120"/>
  <c r="K128" i="120"/>
  <c r="L128" i="120" s="1"/>
  <c r="I128" i="121"/>
  <c r="J128" i="121"/>
  <c r="K128" i="121"/>
  <c r="L128" i="121" s="1"/>
  <c r="I128" i="122"/>
  <c r="J128" i="122"/>
  <c r="K128" i="122"/>
  <c r="L128" i="122" s="1"/>
  <c r="I128" i="131"/>
  <c r="K128" i="131" s="1"/>
  <c r="L128" i="131" s="1"/>
  <c r="J128" i="131"/>
  <c r="I128" i="132"/>
  <c r="J128" i="132"/>
  <c r="K128" i="132"/>
  <c r="L128" i="132" s="1"/>
  <c r="I128" i="134"/>
  <c r="J128" i="134"/>
  <c r="K128" i="134"/>
  <c r="L128" i="134" s="1"/>
  <c r="I128" i="135"/>
  <c r="J128" i="135"/>
  <c r="K128" i="135"/>
  <c r="L128" i="135" s="1"/>
  <c r="I127" i="96"/>
  <c r="J127" i="96"/>
  <c r="K127" i="96"/>
  <c r="L127" i="96" s="1"/>
  <c r="I127" i="116"/>
  <c r="K127" i="116" s="1"/>
  <c r="L127" i="116" s="1"/>
  <c r="J127" i="116"/>
  <c r="I127" i="120"/>
  <c r="K127" i="120" s="1"/>
  <c r="L127" i="120" s="1"/>
  <c r="J127" i="120"/>
  <c r="I127" i="121"/>
  <c r="J127" i="121"/>
  <c r="K127" i="121"/>
  <c r="L127" i="121" s="1"/>
  <c r="I127" i="122"/>
  <c r="J127" i="122"/>
  <c r="K127" i="122"/>
  <c r="L127" i="122" s="1"/>
  <c r="I127" i="131"/>
  <c r="K127" i="131" s="1"/>
  <c r="L127" i="131" s="1"/>
  <c r="J127" i="131"/>
  <c r="I127" i="132"/>
  <c r="K127" i="132" s="1"/>
  <c r="L127" i="132" s="1"/>
  <c r="J127" i="132"/>
  <c r="I127" i="134"/>
  <c r="J127" i="134"/>
  <c r="K127" i="134"/>
  <c r="L127" i="134" s="1"/>
  <c r="I127" i="135"/>
  <c r="J127" i="135"/>
  <c r="K127" i="135"/>
  <c r="L127" i="135" s="1"/>
  <c r="I126" i="96"/>
  <c r="J126" i="96"/>
  <c r="K126" i="96"/>
  <c r="L126" i="96" s="1"/>
  <c r="I126" i="116"/>
  <c r="K126" i="116" s="1"/>
  <c r="L126" i="116" s="1"/>
  <c r="J126" i="116"/>
  <c r="I126" i="120"/>
  <c r="J126" i="120"/>
  <c r="K126" i="120"/>
  <c r="L126" i="120" s="1"/>
  <c r="I126" i="121"/>
  <c r="J126" i="121"/>
  <c r="K126" i="121"/>
  <c r="L126" i="121" s="1"/>
  <c r="I126" i="122"/>
  <c r="J126" i="122"/>
  <c r="K126" i="122"/>
  <c r="L126" i="122" s="1"/>
  <c r="I126" i="131"/>
  <c r="K126" i="131" s="1"/>
  <c r="L126" i="131" s="1"/>
  <c r="J126" i="131"/>
  <c r="I126" i="132"/>
  <c r="K126" i="132" s="1"/>
  <c r="L126" i="132" s="1"/>
  <c r="J126" i="132"/>
  <c r="I126" i="134"/>
  <c r="J126" i="134"/>
  <c r="K126" i="134"/>
  <c r="L126" i="134" s="1"/>
  <c r="I126" i="135"/>
  <c r="J126" i="135"/>
  <c r="K126" i="135"/>
  <c r="L126" i="135" s="1"/>
  <c r="I125" i="96"/>
  <c r="J125" i="96"/>
  <c r="K125" i="96"/>
  <c r="L125" i="96" s="1"/>
  <c r="I125" i="116"/>
  <c r="K125" i="116" s="1"/>
  <c r="L125" i="116" s="1"/>
  <c r="J125" i="116"/>
  <c r="I125" i="120"/>
  <c r="J125" i="120"/>
  <c r="K125" i="120"/>
  <c r="L125" i="120" s="1"/>
  <c r="I125" i="121"/>
  <c r="J125" i="121"/>
  <c r="K125" i="121"/>
  <c r="L125" i="121" s="1"/>
  <c r="I125" i="122"/>
  <c r="J125" i="122"/>
  <c r="K125" i="122"/>
  <c r="L125" i="122" s="1"/>
  <c r="I125" i="131"/>
  <c r="K125" i="131" s="1"/>
  <c r="L125" i="131" s="1"/>
  <c r="J125" i="131"/>
  <c r="I125" i="132"/>
  <c r="J125" i="132"/>
  <c r="K125" i="132"/>
  <c r="L125" i="132" s="1"/>
  <c r="I125" i="134"/>
  <c r="J125" i="134"/>
  <c r="K125" i="134"/>
  <c r="L125" i="134" s="1"/>
  <c r="I125" i="135"/>
  <c r="J125" i="135"/>
  <c r="K125" i="135"/>
  <c r="L125" i="135" s="1"/>
  <c r="I124" i="96"/>
  <c r="J124" i="96"/>
  <c r="K124" i="96"/>
  <c r="L124" i="96" s="1"/>
  <c r="I124" i="116"/>
  <c r="K124" i="116" s="1"/>
  <c r="L124" i="116" s="1"/>
  <c r="J124" i="116"/>
  <c r="I124" i="120"/>
  <c r="K124" i="120" s="1"/>
  <c r="L124" i="120" s="1"/>
  <c r="J124" i="120"/>
  <c r="I124" i="121"/>
  <c r="J124" i="121"/>
  <c r="K124" i="121"/>
  <c r="L124" i="121" s="1"/>
  <c r="I124" i="122"/>
  <c r="J124" i="122"/>
  <c r="K124" i="122"/>
  <c r="L124" i="122" s="1"/>
  <c r="I124" i="131"/>
  <c r="K124" i="131" s="1"/>
  <c r="L124" i="131" s="1"/>
  <c r="J124" i="131"/>
  <c r="I124" i="132"/>
  <c r="J124" i="132"/>
  <c r="K124" i="132"/>
  <c r="L124" i="132" s="1"/>
  <c r="I124" i="134"/>
  <c r="J124" i="134"/>
  <c r="K124" i="134"/>
  <c r="L124" i="134"/>
  <c r="I124" i="135"/>
  <c r="J124" i="135"/>
  <c r="K124" i="135"/>
  <c r="L124" i="135" s="1"/>
  <c r="I123" i="96"/>
  <c r="J123" i="96"/>
  <c r="K123" i="96"/>
  <c r="L123" i="96" s="1"/>
  <c r="I123" i="116"/>
  <c r="K123" i="116" s="1"/>
  <c r="L123" i="116" s="1"/>
  <c r="J123" i="116"/>
  <c r="I123" i="120"/>
  <c r="J123" i="120"/>
  <c r="I123" i="121"/>
  <c r="J123" i="121"/>
  <c r="K123" i="121"/>
  <c r="L123" i="121" s="1"/>
  <c r="I123" i="122"/>
  <c r="J123" i="122"/>
  <c r="K123" i="122"/>
  <c r="L123" i="122" s="1"/>
  <c r="I123" i="131"/>
  <c r="K123" i="131" s="1"/>
  <c r="L123" i="131" s="1"/>
  <c r="J123" i="131"/>
  <c r="I123" i="132"/>
  <c r="J123" i="132"/>
  <c r="K123" i="132"/>
  <c r="L123" i="132" s="1"/>
  <c r="I123" i="134"/>
  <c r="J123" i="134"/>
  <c r="K123" i="134"/>
  <c r="L123" i="134"/>
  <c r="I123" i="135"/>
  <c r="J123" i="135"/>
  <c r="K123" i="135"/>
  <c r="L123" i="135" s="1"/>
  <c r="I122" i="96"/>
  <c r="J122" i="96"/>
  <c r="K122" i="96"/>
  <c r="L122" i="96" s="1"/>
  <c r="I122" i="116"/>
  <c r="K122" i="116" s="1"/>
  <c r="L122" i="116" s="1"/>
  <c r="J122" i="116"/>
  <c r="I122" i="120"/>
  <c r="K122" i="120" s="1"/>
  <c r="L122" i="120" s="1"/>
  <c r="J122" i="120"/>
  <c r="I122" i="121"/>
  <c r="J122" i="121"/>
  <c r="K122" i="121"/>
  <c r="L122" i="121" s="1"/>
  <c r="I122" i="122"/>
  <c r="J122" i="122"/>
  <c r="K122" i="122"/>
  <c r="L122" i="122" s="1"/>
  <c r="I122" i="131"/>
  <c r="K122" i="131" s="1"/>
  <c r="L122" i="131" s="1"/>
  <c r="J122" i="131"/>
  <c r="I122" i="132"/>
  <c r="J122" i="132"/>
  <c r="K122" i="132"/>
  <c r="L122" i="132" s="1"/>
  <c r="I122" i="134"/>
  <c r="J122" i="134"/>
  <c r="K122" i="134"/>
  <c r="L122" i="134"/>
  <c r="I122" i="135"/>
  <c r="J122" i="135"/>
  <c r="K122" i="135"/>
  <c r="L122" i="135" s="1"/>
  <c r="I121" i="96"/>
  <c r="J121" i="96"/>
  <c r="K121" i="96"/>
  <c r="L121" i="96" s="1"/>
  <c r="I121" i="116"/>
  <c r="K121" i="116" s="1"/>
  <c r="L121" i="116" s="1"/>
  <c r="J121" i="116"/>
  <c r="I121" i="120"/>
  <c r="K121" i="120" s="1"/>
  <c r="L121" i="120" s="1"/>
  <c r="J121" i="120"/>
  <c r="I121" i="121"/>
  <c r="J121" i="121"/>
  <c r="K121" i="121"/>
  <c r="L121" i="121" s="1"/>
  <c r="I121" i="122"/>
  <c r="J121" i="122"/>
  <c r="K121" i="122"/>
  <c r="L121" i="122" s="1"/>
  <c r="I121" i="131"/>
  <c r="K121" i="131" s="1"/>
  <c r="L121" i="131" s="1"/>
  <c r="J121" i="131"/>
  <c r="I121" i="132"/>
  <c r="J121" i="132"/>
  <c r="K121" i="132"/>
  <c r="L121" i="132" s="1"/>
  <c r="I121" i="134"/>
  <c r="J121" i="134"/>
  <c r="K121" i="134"/>
  <c r="L121" i="134"/>
  <c r="I121" i="135"/>
  <c r="J121" i="135"/>
  <c r="K121" i="135"/>
  <c r="L121" i="135" s="1"/>
  <c r="I120" i="96"/>
  <c r="J120" i="96"/>
  <c r="K120" i="96"/>
  <c r="L120" i="96" s="1"/>
  <c r="I120" i="116"/>
  <c r="K120" i="116" s="1"/>
  <c r="L120" i="116" s="1"/>
  <c r="J120" i="116"/>
  <c r="I120" i="120"/>
  <c r="K120" i="120" s="1"/>
  <c r="L120" i="120" s="1"/>
  <c r="J120" i="120"/>
  <c r="I120" i="121"/>
  <c r="J120" i="121"/>
  <c r="K120" i="121"/>
  <c r="L120" i="121" s="1"/>
  <c r="I120" i="122"/>
  <c r="J120" i="122"/>
  <c r="K120" i="122"/>
  <c r="L120" i="122" s="1"/>
  <c r="I120" i="131"/>
  <c r="K120" i="131" s="1"/>
  <c r="L120" i="131" s="1"/>
  <c r="J120" i="131"/>
  <c r="I120" i="132"/>
  <c r="J120" i="132"/>
  <c r="K120" i="132"/>
  <c r="L120" i="132" s="1"/>
  <c r="I120" i="134"/>
  <c r="J120" i="134"/>
  <c r="K120" i="134"/>
  <c r="L120" i="134"/>
  <c r="I120" i="135"/>
  <c r="J120" i="135"/>
  <c r="K120" i="135"/>
  <c r="L120" i="135" s="1"/>
  <c r="I119" i="96"/>
  <c r="J119" i="96"/>
  <c r="K119" i="96"/>
  <c r="L119" i="96" s="1"/>
  <c r="I119" i="116"/>
  <c r="K119" i="116" s="1"/>
  <c r="L119" i="116" s="1"/>
  <c r="J119" i="116"/>
  <c r="I119" i="120"/>
  <c r="K119" i="120" s="1"/>
  <c r="L119" i="120" s="1"/>
  <c r="J119" i="120"/>
  <c r="I119" i="121"/>
  <c r="J119" i="121"/>
  <c r="K119" i="121"/>
  <c r="L119" i="121" s="1"/>
  <c r="I119" i="122"/>
  <c r="J119" i="122"/>
  <c r="K119" i="122"/>
  <c r="L119" i="122" s="1"/>
  <c r="I119" i="131"/>
  <c r="K119" i="131" s="1"/>
  <c r="L119" i="131" s="1"/>
  <c r="J119" i="131"/>
  <c r="I119" i="132"/>
  <c r="J119" i="132"/>
  <c r="K119" i="132"/>
  <c r="L119" i="132" s="1"/>
  <c r="I119" i="134"/>
  <c r="J119" i="134"/>
  <c r="K119" i="134"/>
  <c r="L119" i="134"/>
  <c r="I119" i="135"/>
  <c r="J119" i="135"/>
  <c r="K119" i="135"/>
  <c r="L119" i="135" s="1"/>
  <c r="I118" i="96"/>
  <c r="J118" i="96"/>
  <c r="K118" i="96"/>
  <c r="L118" i="96" s="1"/>
  <c r="I118" i="116"/>
  <c r="K118" i="116" s="1"/>
  <c r="L118" i="116" s="1"/>
  <c r="J118" i="116"/>
  <c r="I118" i="120"/>
  <c r="K118" i="120" s="1"/>
  <c r="L118" i="120" s="1"/>
  <c r="J118" i="120"/>
  <c r="I118" i="121"/>
  <c r="J118" i="121"/>
  <c r="K118" i="121"/>
  <c r="L118" i="121" s="1"/>
  <c r="I118" i="122"/>
  <c r="J118" i="122"/>
  <c r="K118" i="122"/>
  <c r="L118" i="122" s="1"/>
  <c r="I118" i="131"/>
  <c r="K118" i="131" s="1"/>
  <c r="L118" i="131" s="1"/>
  <c r="J118" i="131"/>
  <c r="I118" i="132"/>
  <c r="J118" i="132"/>
  <c r="K118" i="132"/>
  <c r="L118" i="132" s="1"/>
  <c r="I118" i="134"/>
  <c r="J118" i="134"/>
  <c r="K118" i="134"/>
  <c r="L118" i="134"/>
  <c r="I118" i="135"/>
  <c r="J118" i="135"/>
  <c r="K118" i="135"/>
  <c r="L118" i="135" s="1"/>
  <c r="I117" i="96"/>
  <c r="J117" i="96"/>
  <c r="K117" i="96"/>
  <c r="L117" i="96" s="1"/>
  <c r="I117" i="116"/>
  <c r="K117" i="116" s="1"/>
  <c r="L117" i="116" s="1"/>
  <c r="J117" i="116"/>
  <c r="I117" i="120"/>
  <c r="K117" i="120" s="1"/>
  <c r="L117" i="120" s="1"/>
  <c r="J117" i="120"/>
  <c r="I117" i="121"/>
  <c r="J117" i="121"/>
  <c r="K117" i="121"/>
  <c r="L117" i="121" s="1"/>
  <c r="I117" i="122"/>
  <c r="J117" i="122"/>
  <c r="K117" i="122"/>
  <c r="L117" i="122" s="1"/>
  <c r="I117" i="131"/>
  <c r="K117" i="131" s="1"/>
  <c r="L117" i="131" s="1"/>
  <c r="J117" i="131"/>
  <c r="I117" i="132"/>
  <c r="J117" i="132"/>
  <c r="K117" i="132"/>
  <c r="L117" i="132" s="1"/>
  <c r="I117" i="134"/>
  <c r="J117" i="134"/>
  <c r="K117" i="134"/>
  <c r="L117" i="134"/>
  <c r="I117" i="135"/>
  <c r="J117" i="135"/>
  <c r="K117" i="135"/>
  <c r="L117" i="135" s="1"/>
  <c r="I116" i="96"/>
  <c r="J116" i="96"/>
  <c r="K116" i="96"/>
  <c r="L116" i="96" s="1"/>
  <c r="I116" i="116"/>
  <c r="K116" i="116" s="1"/>
  <c r="L116" i="116" s="1"/>
  <c r="J116" i="116"/>
  <c r="I116" i="120"/>
  <c r="K116" i="120" s="1"/>
  <c r="L116" i="120" s="1"/>
  <c r="J116" i="120"/>
  <c r="I116" i="121"/>
  <c r="J116" i="121"/>
  <c r="K116" i="121"/>
  <c r="L116" i="121" s="1"/>
  <c r="I116" i="122"/>
  <c r="J116" i="122"/>
  <c r="K116" i="122"/>
  <c r="L116" i="122" s="1"/>
  <c r="I116" i="131"/>
  <c r="K116" i="131" s="1"/>
  <c r="L116" i="131" s="1"/>
  <c r="J116" i="131"/>
  <c r="I116" i="132"/>
  <c r="J116" i="132"/>
  <c r="K116" i="132"/>
  <c r="L116" i="132" s="1"/>
  <c r="I116" i="134"/>
  <c r="J116" i="134"/>
  <c r="K116" i="134"/>
  <c r="L116" i="134"/>
  <c r="I116" i="135"/>
  <c r="J116" i="135"/>
  <c r="K116" i="135"/>
  <c r="L116" i="135" s="1"/>
  <c r="I115" i="96"/>
  <c r="J115" i="96"/>
  <c r="K115" i="96"/>
  <c r="L115" i="96" s="1"/>
  <c r="I115" i="116"/>
  <c r="K115" i="116" s="1"/>
  <c r="L115" i="116" s="1"/>
  <c r="J115" i="116"/>
  <c r="I115" i="120"/>
  <c r="J115" i="120"/>
  <c r="I115" i="121"/>
  <c r="J115" i="121"/>
  <c r="K115" i="121"/>
  <c r="L115" i="121" s="1"/>
  <c r="I115" i="122"/>
  <c r="J115" i="122"/>
  <c r="K115" i="122"/>
  <c r="L115" i="122" s="1"/>
  <c r="I115" i="131"/>
  <c r="K115" i="131" s="1"/>
  <c r="L115" i="131" s="1"/>
  <c r="J115" i="131"/>
  <c r="I115" i="132"/>
  <c r="J115" i="132"/>
  <c r="K115" i="132"/>
  <c r="L115" i="132" s="1"/>
  <c r="I115" i="134"/>
  <c r="J115" i="134"/>
  <c r="K115" i="134"/>
  <c r="L115" i="134"/>
  <c r="I115" i="135"/>
  <c r="J115" i="135"/>
  <c r="K115" i="135"/>
  <c r="L115" i="135" s="1"/>
  <c r="I114" i="96"/>
  <c r="J114" i="96"/>
  <c r="K114" i="96"/>
  <c r="L114" i="96" s="1"/>
  <c r="I114" i="116"/>
  <c r="K114" i="116" s="1"/>
  <c r="L114" i="116" s="1"/>
  <c r="J114" i="116"/>
  <c r="I114" i="120"/>
  <c r="K114" i="120" s="1"/>
  <c r="L114" i="120" s="1"/>
  <c r="J114" i="120"/>
  <c r="I114" i="121"/>
  <c r="J114" i="121"/>
  <c r="K114" i="121"/>
  <c r="L114" i="121" s="1"/>
  <c r="I114" i="122"/>
  <c r="J114" i="122"/>
  <c r="K114" i="122"/>
  <c r="L114" i="122" s="1"/>
  <c r="I114" i="131"/>
  <c r="K114" i="131" s="1"/>
  <c r="L114" i="131" s="1"/>
  <c r="J114" i="131"/>
  <c r="I114" i="132"/>
  <c r="J114" i="132"/>
  <c r="K114" i="132"/>
  <c r="L114" i="132" s="1"/>
  <c r="I114" i="134"/>
  <c r="J114" i="134"/>
  <c r="K114" i="134"/>
  <c r="L114" i="134"/>
  <c r="I114" i="135"/>
  <c r="J114" i="135"/>
  <c r="K114" i="135"/>
  <c r="L114" i="135" s="1"/>
  <c r="I113" i="96"/>
  <c r="J113" i="96"/>
  <c r="K113" i="96"/>
  <c r="L113" i="96" s="1"/>
  <c r="I113" i="116"/>
  <c r="K113" i="116" s="1"/>
  <c r="L113" i="116" s="1"/>
  <c r="J113" i="116"/>
  <c r="I113" i="120"/>
  <c r="J113" i="120"/>
  <c r="K113" i="120"/>
  <c r="L113" i="120" s="1"/>
  <c r="I113" i="121"/>
  <c r="J113" i="121"/>
  <c r="K113" i="121"/>
  <c r="L113" i="121"/>
  <c r="I113" i="122"/>
  <c r="J113" i="122"/>
  <c r="K113" i="122"/>
  <c r="L113" i="122" s="1"/>
  <c r="I113" i="131"/>
  <c r="K113" i="131" s="1"/>
  <c r="L113" i="131" s="1"/>
  <c r="J113" i="131"/>
  <c r="I113" i="132"/>
  <c r="K113" i="132" s="1"/>
  <c r="L113" i="132" s="1"/>
  <c r="J113" i="132"/>
  <c r="I113" i="134"/>
  <c r="K113" i="134" s="1"/>
  <c r="L113" i="134" s="1"/>
  <c r="J113" i="134"/>
  <c r="I113" i="135"/>
  <c r="J113" i="135"/>
  <c r="K113" i="135"/>
  <c r="L113" i="135"/>
  <c r="I112" i="96"/>
  <c r="J112" i="96"/>
  <c r="K112" i="96"/>
  <c r="L112" i="96"/>
  <c r="I112" i="116"/>
  <c r="K112" i="116" s="1"/>
  <c r="L112" i="116" s="1"/>
  <c r="J112" i="116"/>
  <c r="I112" i="120"/>
  <c r="J112" i="120"/>
  <c r="K112" i="120"/>
  <c r="L112" i="120" s="1"/>
  <c r="I112" i="121"/>
  <c r="K112" i="121" s="1"/>
  <c r="L112" i="121" s="1"/>
  <c r="J112" i="121"/>
  <c r="I112" i="122"/>
  <c r="J112" i="122"/>
  <c r="K112" i="122"/>
  <c r="L112" i="122"/>
  <c r="I112" i="131"/>
  <c r="K112" i="131" s="1"/>
  <c r="L112" i="131" s="1"/>
  <c r="J112" i="131"/>
  <c r="I112" i="132"/>
  <c r="K112" i="132" s="1"/>
  <c r="L112" i="132" s="1"/>
  <c r="J112" i="132"/>
  <c r="I112" i="134"/>
  <c r="J112" i="134"/>
  <c r="K112" i="134"/>
  <c r="L112" i="134" s="1"/>
  <c r="I112" i="135"/>
  <c r="J112" i="135"/>
  <c r="K112" i="135"/>
  <c r="L112" i="135"/>
  <c r="I111" i="96"/>
  <c r="J111" i="96"/>
  <c r="K111" i="96"/>
  <c r="L111" i="96" s="1"/>
  <c r="I111" i="116"/>
  <c r="K111" i="116" s="1"/>
  <c r="L111" i="116" s="1"/>
  <c r="J111" i="116"/>
  <c r="I111" i="120"/>
  <c r="K111" i="120" s="1"/>
  <c r="L111" i="120" s="1"/>
  <c r="J111" i="120"/>
  <c r="I111" i="121"/>
  <c r="K111" i="121" s="1"/>
  <c r="L111" i="121" s="1"/>
  <c r="J111" i="121"/>
  <c r="I111" i="122"/>
  <c r="J111" i="122"/>
  <c r="K111" i="122"/>
  <c r="L111" i="122"/>
  <c r="I111" i="131"/>
  <c r="J111" i="131"/>
  <c r="I111" i="132"/>
  <c r="K111" i="132" s="1"/>
  <c r="L111" i="132" s="1"/>
  <c r="J111" i="132"/>
  <c r="I111" i="134"/>
  <c r="J111" i="134"/>
  <c r="I111" i="135"/>
  <c r="J111" i="135"/>
  <c r="K111" i="135"/>
  <c r="L111" i="135"/>
  <c r="I110" i="96"/>
  <c r="J110" i="96"/>
  <c r="K110" i="96"/>
  <c r="L110" i="96"/>
  <c r="I110" i="116"/>
  <c r="J110" i="116"/>
  <c r="I110" i="120"/>
  <c r="K110" i="120" s="1"/>
  <c r="L110" i="120" s="1"/>
  <c r="J110" i="120"/>
  <c r="I110" i="121"/>
  <c r="K110" i="121" s="1"/>
  <c r="L110" i="121" s="1"/>
  <c r="J110" i="121"/>
  <c r="I110" i="122"/>
  <c r="J110" i="122"/>
  <c r="K110" i="122"/>
  <c r="L110" i="122"/>
  <c r="I110" i="131"/>
  <c r="J110" i="131"/>
  <c r="I110" i="132"/>
  <c r="K110" i="132" s="1"/>
  <c r="L110" i="132" s="1"/>
  <c r="J110" i="132"/>
  <c r="I110" i="134"/>
  <c r="K110" i="134" s="1"/>
  <c r="L110" i="134" s="1"/>
  <c r="J110" i="134"/>
  <c r="I110" i="135"/>
  <c r="J110" i="135"/>
  <c r="K110" i="135"/>
  <c r="L110" i="135"/>
  <c r="I109" i="96"/>
  <c r="J109" i="96"/>
  <c r="K109" i="96"/>
  <c r="L109" i="96"/>
  <c r="I109" i="116"/>
  <c r="J109" i="116"/>
  <c r="I109" i="120"/>
  <c r="K109" i="120" s="1"/>
  <c r="L109" i="120" s="1"/>
  <c r="J109" i="120"/>
  <c r="I109" i="121"/>
  <c r="K109" i="121" s="1"/>
  <c r="L109" i="121" s="1"/>
  <c r="J109" i="121"/>
  <c r="I109" i="122"/>
  <c r="J109" i="122"/>
  <c r="K109" i="122"/>
  <c r="L109" i="122"/>
  <c r="I109" i="131"/>
  <c r="J109" i="131"/>
  <c r="I109" i="132"/>
  <c r="K109" i="132" s="1"/>
  <c r="L109" i="132" s="1"/>
  <c r="J109" i="132"/>
  <c r="I109" i="134"/>
  <c r="J109" i="134"/>
  <c r="I109" i="135"/>
  <c r="J109" i="135"/>
  <c r="K109" i="135"/>
  <c r="L109" i="135"/>
  <c r="I108" i="96"/>
  <c r="J108" i="96"/>
  <c r="K108" i="96"/>
  <c r="L108" i="96"/>
  <c r="I108" i="116"/>
  <c r="J108" i="116"/>
  <c r="I108" i="120"/>
  <c r="J108" i="120"/>
  <c r="I108" i="121"/>
  <c r="K108" i="121" s="1"/>
  <c r="L108" i="121" s="1"/>
  <c r="J108" i="121"/>
  <c r="I108" i="122"/>
  <c r="J108" i="122"/>
  <c r="K108" i="122"/>
  <c r="L108" i="122"/>
  <c r="I108" i="131"/>
  <c r="J108" i="131"/>
  <c r="I108" i="132"/>
  <c r="K108" i="132" s="1"/>
  <c r="L108" i="132" s="1"/>
  <c r="J108" i="132"/>
  <c r="I108" i="134"/>
  <c r="J108" i="134"/>
  <c r="I108" i="135"/>
  <c r="J108" i="135"/>
  <c r="K108" i="135"/>
  <c r="L108" i="135"/>
  <c r="I107" i="96"/>
  <c r="J107" i="96"/>
  <c r="K107" i="96"/>
  <c r="L107" i="96"/>
  <c r="I107" i="116"/>
  <c r="K107" i="116" s="1"/>
  <c r="L107" i="116" s="1"/>
  <c r="J107" i="116"/>
  <c r="I107" i="120"/>
  <c r="J107" i="120"/>
  <c r="K107" i="120" s="1"/>
  <c r="L107" i="120" s="1"/>
  <c r="I107" i="121"/>
  <c r="J107" i="121"/>
  <c r="I107" i="122"/>
  <c r="J107" i="122"/>
  <c r="K107" i="122"/>
  <c r="L107" i="122"/>
  <c r="I107" i="131"/>
  <c r="K107" i="131" s="1"/>
  <c r="L107" i="131" s="1"/>
  <c r="J107" i="131"/>
  <c r="I107" i="132"/>
  <c r="J107" i="132"/>
  <c r="K107" i="132" s="1"/>
  <c r="L107" i="132" s="1"/>
  <c r="I107" i="134"/>
  <c r="K107" i="134" s="1"/>
  <c r="L107" i="134" s="1"/>
  <c r="J107" i="134"/>
  <c r="I107" i="135"/>
  <c r="J107" i="135"/>
  <c r="K107" i="135"/>
  <c r="L107" i="135"/>
  <c r="I106" i="96"/>
  <c r="J106" i="96"/>
  <c r="K106" i="96"/>
  <c r="L106" i="96"/>
  <c r="I106" i="116"/>
  <c r="K106" i="116" s="1"/>
  <c r="L106" i="116" s="1"/>
  <c r="J106" i="116"/>
  <c r="I106" i="120"/>
  <c r="J106" i="120"/>
  <c r="K106" i="120" s="1"/>
  <c r="L106" i="120" s="1"/>
  <c r="I106" i="121"/>
  <c r="K106" i="121" s="1"/>
  <c r="L106" i="121" s="1"/>
  <c r="J106" i="121"/>
  <c r="I106" i="122"/>
  <c r="J106" i="122"/>
  <c r="K106" i="122"/>
  <c r="L106" i="122"/>
  <c r="I106" i="131"/>
  <c r="K106" i="131" s="1"/>
  <c r="L106" i="131" s="1"/>
  <c r="J106" i="131"/>
  <c r="I106" i="132"/>
  <c r="J106" i="132"/>
  <c r="K106" i="132" s="1"/>
  <c r="L106" i="132" s="1"/>
  <c r="I106" i="134"/>
  <c r="K106" i="134" s="1"/>
  <c r="L106" i="134" s="1"/>
  <c r="J106" i="134"/>
  <c r="I106" i="135"/>
  <c r="J106" i="135"/>
  <c r="K106" i="135"/>
  <c r="L106" i="135"/>
  <c r="I105" i="96"/>
  <c r="J105" i="96"/>
  <c r="K105" i="96"/>
  <c r="L105" i="96"/>
  <c r="I105" i="116"/>
  <c r="K105" i="116" s="1"/>
  <c r="L105" i="116" s="1"/>
  <c r="J105" i="116"/>
  <c r="I105" i="120"/>
  <c r="J105" i="120"/>
  <c r="K105" i="120" s="1"/>
  <c r="L105" i="120" s="1"/>
  <c r="I105" i="121"/>
  <c r="J105" i="121"/>
  <c r="I105" i="122"/>
  <c r="J105" i="122"/>
  <c r="K105" i="122"/>
  <c r="L105" i="122"/>
  <c r="I105" i="131"/>
  <c r="K105" i="131" s="1"/>
  <c r="L105" i="131" s="1"/>
  <c r="J105" i="131"/>
  <c r="I105" i="132"/>
  <c r="J105" i="132"/>
  <c r="K105" i="132" s="1"/>
  <c r="L105" i="132" s="1"/>
  <c r="I105" i="134"/>
  <c r="K105" i="134" s="1"/>
  <c r="L105" i="134" s="1"/>
  <c r="J105" i="134"/>
  <c r="I105" i="135"/>
  <c r="J105" i="135"/>
  <c r="K105" i="135"/>
  <c r="L105" i="135"/>
  <c r="I104" i="96"/>
  <c r="J104" i="96"/>
  <c r="K104" i="96"/>
  <c r="L104" i="96"/>
  <c r="I104" i="116"/>
  <c r="K104" i="116" s="1"/>
  <c r="L104" i="116" s="1"/>
  <c r="J104" i="116"/>
  <c r="I104" i="120"/>
  <c r="J104" i="120"/>
  <c r="K104" i="120" s="1"/>
  <c r="L104" i="120" s="1"/>
  <c r="I104" i="121"/>
  <c r="J104" i="121"/>
  <c r="I104" i="122"/>
  <c r="J104" i="122"/>
  <c r="K104" i="122"/>
  <c r="L104" i="122"/>
  <c r="I104" i="131"/>
  <c r="K104" i="131" s="1"/>
  <c r="L104" i="131" s="1"/>
  <c r="J104" i="131"/>
  <c r="I104" i="132"/>
  <c r="J104" i="132"/>
  <c r="K104" i="132" s="1"/>
  <c r="L104" i="132" s="1"/>
  <c r="I104" i="134"/>
  <c r="J104" i="134"/>
  <c r="I104" i="135"/>
  <c r="J104" i="135"/>
  <c r="K104" i="135"/>
  <c r="L104" i="135"/>
  <c r="I103" i="96"/>
  <c r="J103" i="96"/>
  <c r="K103" i="96"/>
  <c r="L103" i="96"/>
  <c r="I103" i="116"/>
  <c r="K103" i="116" s="1"/>
  <c r="L103" i="116" s="1"/>
  <c r="J103" i="116"/>
  <c r="I103" i="120"/>
  <c r="J103" i="120"/>
  <c r="K103" i="120" s="1"/>
  <c r="L103" i="120" s="1"/>
  <c r="I103" i="121"/>
  <c r="J103" i="121"/>
  <c r="I103" i="122"/>
  <c r="J103" i="122"/>
  <c r="K103" i="122"/>
  <c r="L103" i="122"/>
  <c r="I103" i="131"/>
  <c r="K103" i="131" s="1"/>
  <c r="L103" i="131" s="1"/>
  <c r="J103" i="131"/>
  <c r="I103" i="132"/>
  <c r="J103" i="132"/>
  <c r="K103" i="132" s="1"/>
  <c r="L103" i="132" s="1"/>
  <c r="I103" i="134"/>
  <c r="K103" i="134" s="1"/>
  <c r="L103" i="134" s="1"/>
  <c r="J103" i="134"/>
  <c r="I103" i="135"/>
  <c r="J103" i="135"/>
  <c r="K103" i="135"/>
  <c r="L103" i="135"/>
  <c r="I102" i="96"/>
  <c r="J102" i="96"/>
  <c r="K102" i="96"/>
  <c r="L102" i="96"/>
  <c r="I102" i="116"/>
  <c r="K102" i="116" s="1"/>
  <c r="L102" i="116" s="1"/>
  <c r="J102" i="116"/>
  <c r="I102" i="120"/>
  <c r="J102" i="120"/>
  <c r="K102" i="120" s="1"/>
  <c r="L102" i="120" s="1"/>
  <c r="I102" i="121"/>
  <c r="K102" i="121" s="1"/>
  <c r="L102" i="121" s="1"/>
  <c r="J102" i="121"/>
  <c r="I102" i="122"/>
  <c r="J102" i="122"/>
  <c r="K102" i="122"/>
  <c r="L102" i="122"/>
  <c r="I102" i="131"/>
  <c r="K102" i="131" s="1"/>
  <c r="L102" i="131" s="1"/>
  <c r="J102" i="131"/>
  <c r="I102" i="132"/>
  <c r="J102" i="132"/>
  <c r="K102" i="132" s="1"/>
  <c r="L102" i="132" s="1"/>
  <c r="I102" i="134"/>
  <c r="K102" i="134" s="1"/>
  <c r="L102" i="134" s="1"/>
  <c r="J102" i="134"/>
  <c r="I102" i="135"/>
  <c r="J102" i="135"/>
  <c r="K102" i="135"/>
  <c r="L102" i="135"/>
  <c r="I101" i="96"/>
  <c r="J101" i="96"/>
  <c r="K101" i="96"/>
  <c r="L101" i="96"/>
  <c r="I101" i="116"/>
  <c r="K101" i="116" s="1"/>
  <c r="L101" i="116" s="1"/>
  <c r="J101" i="116"/>
  <c r="I101" i="120"/>
  <c r="J101" i="120"/>
  <c r="K101" i="120" s="1"/>
  <c r="L101" i="120" s="1"/>
  <c r="I101" i="121"/>
  <c r="J101" i="121"/>
  <c r="I101" i="122"/>
  <c r="J101" i="122"/>
  <c r="K101" i="122"/>
  <c r="L101" i="122"/>
  <c r="I101" i="131"/>
  <c r="K101" i="131" s="1"/>
  <c r="L101" i="131" s="1"/>
  <c r="J101" i="131"/>
  <c r="I101" i="132"/>
  <c r="J101" i="132"/>
  <c r="K101" i="132" s="1"/>
  <c r="L101" i="132" s="1"/>
  <c r="I101" i="134"/>
  <c r="K101" i="134" s="1"/>
  <c r="L101" i="134" s="1"/>
  <c r="J101" i="134"/>
  <c r="I101" i="135"/>
  <c r="J101" i="135"/>
  <c r="K101" i="135"/>
  <c r="L101" i="135"/>
  <c r="I100" i="96"/>
  <c r="J100" i="96"/>
  <c r="K100" i="96"/>
  <c r="L100" i="96"/>
  <c r="I100" i="116"/>
  <c r="K100" i="116" s="1"/>
  <c r="L100" i="116" s="1"/>
  <c r="J100" i="116"/>
  <c r="I100" i="120"/>
  <c r="J100" i="120"/>
  <c r="K100" i="120" s="1"/>
  <c r="L100" i="120" s="1"/>
  <c r="I100" i="121"/>
  <c r="J100" i="121"/>
  <c r="I100" i="122"/>
  <c r="J100" i="122"/>
  <c r="K100" i="122"/>
  <c r="L100" i="122"/>
  <c r="I100" i="131"/>
  <c r="K100" i="131" s="1"/>
  <c r="L100" i="131" s="1"/>
  <c r="J100" i="131"/>
  <c r="I100" i="132"/>
  <c r="J100" i="132"/>
  <c r="K100" i="132" s="1"/>
  <c r="L100" i="132" s="1"/>
  <c r="I100" i="134"/>
  <c r="J100" i="134"/>
  <c r="I100" i="135"/>
  <c r="J100" i="135"/>
  <c r="K100" i="135"/>
  <c r="L100" i="135"/>
  <c r="I99" i="96"/>
  <c r="J99" i="96"/>
  <c r="K99" i="96"/>
  <c r="L99" i="96"/>
  <c r="I99" i="116"/>
  <c r="K99" i="116" s="1"/>
  <c r="L99" i="116" s="1"/>
  <c r="J99" i="116"/>
  <c r="I99" i="120"/>
  <c r="J99" i="120"/>
  <c r="K99" i="120" s="1"/>
  <c r="L99" i="120" s="1"/>
  <c r="I99" i="121"/>
  <c r="J99" i="121"/>
  <c r="I99" i="122"/>
  <c r="J99" i="122"/>
  <c r="K99" i="122"/>
  <c r="L99" i="122"/>
  <c r="I99" i="131"/>
  <c r="K99" i="131" s="1"/>
  <c r="L99" i="131" s="1"/>
  <c r="J99" i="131"/>
  <c r="I99" i="132"/>
  <c r="J99" i="132"/>
  <c r="K99" i="132" s="1"/>
  <c r="L99" i="132" s="1"/>
  <c r="I99" i="134"/>
  <c r="K99" i="134" s="1"/>
  <c r="L99" i="134" s="1"/>
  <c r="J99" i="134"/>
  <c r="I99" i="135"/>
  <c r="J99" i="135"/>
  <c r="K99" i="135"/>
  <c r="L99" i="135"/>
  <c r="I98" i="96"/>
  <c r="J98" i="96"/>
  <c r="K98" i="96"/>
  <c r="L98" i="96"/>
  <c r="I98" i="116"/>
  <c r="K98" i="116" s="1"/>
  <c r="L98" i="116" s="1"/>
  <c r="J98" i="116"/>
  <c r="I98" i="120"/>
  <c r="J98" i="120"/>
  <c r="K98" i="120" s="1"/>
  <c r="L98" i="120" s="1"/>
  <c r="I98" i="121"/>
  <c r="K98" i="121" s="1"/>
  <c r="L98" i="121" s="1"/>
  <c r="J98" i="121"/>
  <c r="I98" i="122"/>
  <c r="J98" i="122"/>
  <c r="K98" i="122"/>
  <c r="L98" i="122"/>
  <c r="I98" i="131"/>
  <c r="K98" i="131" s="1"/>
  <c r="L98" i="131" s="1"/>
  <c r="J98" i="131"/>
  <c r="I98" i="132"/>
  <c r="J98" i="132"/>
  <c r="K98" i="132" s="1"/>
  <c r="L98" i="132" s="1"/>
  <c r="I98" i="134"/>
  <c r="K98" i="134" s="1"/>
  <c r="L98" i="134" s="1"/>
  <c r="J98" i="134"/>
  <c r="I98" i="135"/>
  <c r="J98" i="135"/>
  <c r="K98" i="135"/>
  <c r="L98" i="135"/>
  <c r="I97" i="96"/>
  <c r="J97" i="96"/>
  <c r="K97" i="96"/>
  <c r="L97" i="96"/>
  <c r="I97" i="116"/>
  <c r="K97" i="116" s="1"/>
  <c r="L97" i="116" s="1"/>
  <c r="J97" i="116"/>
  <c r="I97" i="120"/>
  <c r="J97" i="120"/>
  <c r="K97" i="120" s="1"/>
  <c r="L97" i="120" s="1"/>
  <c r="I97" i="121"/>
  <c r="J97" i="121"/>
  <c r="I97" i="122"/>
  <c r="J97" i="122"/>
  <c r="K97" i="122"/>
  <c r="L97" i="122"/>
  <c r="I97" i="131"/>
  <c r="K97" i="131" s="1"/>
  <c r="L97" i="131" s="1"/>
  <c r="J97" i="131"/>
  <c r="I97" i="132"/>
  <c r="J97" i="132"/>
  <c r="K97" i="132" s="1"/>
  <c r="L97" i="132" s="1"/>
  <c r="I97" i="134"/>
  <c r="K97" i="134" s="1"/>
  <c r="L97" i="134" s="1"/>
  <c r="J97" i="134"/>
  <c r="I97" i="135"/>
  <c r="J97" i="135"/>
  <c r="K97" i="135"/>
  <c r="L97" i="135"/>
  <c r="I96" i="96"/>
  <c r="J96" i="96"/>
  <c r="K96" i="96"/>
  <c r="L96" i="96"/>
  <c r="I96" i="116"/>
  <c r="K96" i="116" s="1"/>
  <c r="L96" i="116" s="1"/>
  <c r="J96" i="116"/>
  <c r="I96" i="120"/>
  <c r="J96" i="120"/>
  <c r="K96" i="120" s="1"/>
  <c r="L96" i="120" s="1"/>
  <c r="I96" i="121"/>
  <c r="J96" i="121"/>
  <c r="I96" i="122"/>
  <c r="J96" i="122"/>
  <c r="K96" i="122"/>
  <c r="L96" i="122"/>
  <c r="I96" i="131"/>
  <c r="K96" i="131" s="1"/>
  <c r="L96" i="131" s="1"/>
  <c r="J96" i="131"/>
  <c r="I96" i="132"/>
  <c r="J96" i="132"/>
  <c r="K96" i="132" s="1"/>
  <c r="L96" i="132" s="1"/>
  <c r="I96" i="134"/>
  <c r="J96" i="134"/>
  <c r="I96" i="135"/>
  <c r="J96" i="135"/>
  <c r="K96" i="135"/>
  <c r="L96" i="135"/>
  <c r="I95" i="96"/>
  <c r="J95" i="96"/>
  <c r="K95" i="96"/>
  <c r="L95" i="96"/>
  <c r="I95" i="116"/>
  <c r="K95" i="116" s="1"/>
  <c r="L95" i="116" s="1"/>
  <c r="J95" i="116"/>
  <c r="I95" i="120"/>
  <c r="J95" i="120"/>
  <c r="K95" i="120" s="1"/>
  <c r="L95" i="120" s="1"/>
  <c r="I95" i="121"/>
  <c r="K95" i="121" s="1"/>
  <c r="L95" i="121" s="1"/>
  <c r="J95" i="121"/>
  <c r="I95" i="122"/>
  <c r="J95" i="122"/>
  <c r="K95" i="122"/>
  <c r="L95" i="122"/>
  <c r="I95" i="131"/>
  <c r="K95" i="131" s="1"/>
  <c r="L95" i="131" s="1"/>
  <c r="J95" i="131"/>
  <c r="I95" i="132"/>
  <c r="J95" i="132"/>
  <c r="K95" i="132" s="1"/>
  <c r="L95" i="132" s="1"/>
  <c r="I95" i="134"/>
  <c r="K95" i="134" s="1"/>
  <c r="L95" i="134" s="1"/>
  <c r="J95" i="134"/>
  <c r="I95" i="135"/>
  <c r="J95" i="135"/>
  <c r="K95" i="135"/>
  <c r="L95" i="135"/>
  <c r="I94" i="96"/>
  <c r="J94" i="96"/>
  <c r="K94" i="96"/>
  <c r="L94" i="96"/>
  <c r="I94" i="116"/>
  <c r="K94" i="116" s="1"/>
  <c r="L94" i="116" s="1"/>
  <c r="J94" i="116"/>
  <c r="I94" i="120"/>
  <c r="J94" i="120"/>
  <c r="K94" i="120" s="1"/>
  <c r="L94" i="120" s="1"/>
  <c r="I94" i="121"/>
  <c r="K94" i="121" s="1"/>
  <c r="L94" i="121" s="1"/>
  <c r="J94" i="121"/>
  <c r="I94" i="122"/>
  <c r="J94" i="122"/>
  <c r="K94" i="122"/>
  <c r="L94" i="122"/>
  <c r="I94" i="131"/>
  <c r="K94" i="131" s="1"/>
  <c r="L94" i="131" s="1"/>
  <c r="J94" i="131"/>
  <c r="I94" i="132"/>
  <c r="J94" i="132"/>
  <c r="K94" i="132" s="1"/>
  <c r="L94" i="132" s="1"/>
  <c r="I94" i="134"/>
  <c r="K94" i="134" s="1"/>
  <c r="L94" i="134" s="1"/>
  <c r="J94" i="134"/>
  <c r="I94" i="135"/>
  <c r="J94" i="135"/>
  <c r="K94" i="135"/>
  <c r="L94" i="135"/>
  <c r="I93" i="96"/>
  <c r="J93" i="96"/>
  <c r="K93" i="96"/>
  <c r="L93" i="96"/>
  <c r="I93" i="116"/>
  <c r="K93" i="116" s="1"/>
  <c r="L93" i="116" s="1"/>
  <c r="J93" i="116"/>
  <c r="I93" i="120"/>
  <c r="J93" i="120"/>
  <c r="K93" i="120"/>
  <c r="L93" i="120"/>
  <c r="I93" i="121"/>
  <c r="J93" i="121"/>
  <c r="I93" i="122"/>
  <c r="J93" i="122"/>
  <c r="K93" i="122"/>
  <c r="L93" i="122"/>
  <c r="I93" i="131"/>
  <c r="K93" i="131" s="1"/>
  <c r="L93" i="131" s="1"/>
  <c r="J93" i="131"/>
  <c r="I93" i="132"/>
  <c r="J93" i="132"/>
  <c r="K93" i="132"/>
  <c r="L93" i="132"/>
  <c r="I93" i="134"/>
  <c r="J93" i="134"/>
  <c r="I93" i="135"/>
  <c r="J93" i="135"/>
  <c r="K93" i="135"/>
  <c r="L93" i="135"/>
  <c r="I92" i="96"/>
  <c r="J92" i="96"/>
  <c r="K92" i="96"/>
  <c r="L92" i="96"/>
  <c r="I92" i="116"/>
  <c r="K92" i="116" s="1"/>
  <c r="L92" i="116" s="1"/>
  <c r="J92" i="116"/>
  <c r="I92" i="120"/>
  <c r="J92" i="120"/>
  <c r="K92" i="120"/>
  <c r="L92" i="120"/>
  <c r="I92" i="121"/>
  <c r="J92" i="121"/>
  <c r="I92" i="122"/>
  <c r="J92" i="122"/>
  <c r="K92" i="122"/>
  <c r="L92" i="122"/>
  <c r="I92" i="131"/>
  <c r="K92" i="131" s="1"/>
  <c r="L92" i="131" s="1"/>
  <c r="J92" i="131"/>
  <c r="I92" i="132"/>
  <c r="J92" i="132"/>
  <c r="K92" i="132"/>
  <c r="L92" i="132"/>
  <c r="I92" i="134"/>
  <c r="J92" i="134"/>
  <c r="I92" i="135"/>
  <c r="J92" i="135"/>
  <c r="K92" i="135"/>
  <c r="L92" i="135"/>
  <c r="I91" i="96"/>
  <c r="J91" i="96"/>
  <c r="K91" i="96"/>
  <c r="L91" i="96"/>
  <c r="I91" i="116"/>
  <c r="K91" i="116" s="1"/>
  <c r="L91" i="116" s="1"/>
  <c r="J91" i="116"/>
  <c r="I91" i="120"/>
  <c r="J91" i="120"/>
  <c r="K91" i="120"/>
  <c r="L91" i="120"/>
  <c r="I91" i="121"/>
  <c r="K91" i="121" s="1"/>
  <c r="L91" i="121" s="1"/>
  <c r="J91" i="121"/>
  <c r="I91" i="122"/>
  <c r="J91" i="122"/>
  <c r="K91" i="122"/>
  <c r="L91" i="122"/>
  <c r="I91" i="131"/>
  <c r="K91" i="131" s="1"/>
  <c r="L91" i="131" s="1"/>
  <c r="J91" i="131"/>
  <c r="I91" i="132"/>
  <c r="J91" i="132"/>
  <c r="K91" i="132"/>
  <c r="L91" i="132"/>
  <c r="I91" i="134"/>
  <c r="K91" i="134" s="1"/>
  <c r="L91" i="134" s="1"/>
  <c r="J91" i="134"/>
  <c r="I91" i="135"/>
  <c r="J91" i="135"/>
  <c r="K91" i="135"/>
  <c r="L91" i="135"/>
  <c r="I90" i="96"/>
  <c r="J90" i="96"/>
  <c r="K90" i="96"/>
  <c r="L90" i="96"/>
  <c r="I90" i="116"/>
  <c r="K90" i="116" s="1"/>
  <c r="L90" i="116" s="1"/>
  <c r="J90" i="116"/>
  <c r="I90" i="120"/>
  <c r="J90" i="120"/>
  <c r="K90" i="120"/>
  <c r="L90" i="120"/>
  <c r="I90" i="121"/>
  <c r="K90" i="121" s="1"/>
  <c r="L90" i="121" s="1"/>
  <c r="J90" i="121"/>
  <c r="I90" i="122"/>
  <c r="J90" i="122"/>
  <c r="K90" i="122"/>
  <c r="L90" i="122"/>
  <c r="I90" i="131"/>
  <c r="K90" i="131" s="1"/>
  <c r="L90" i="131" s="1"/>
  <c r="J90" i="131"/>
  <c r="I90" i="132"/>
  <c r="J90" i="132"/>
  <c r="K90" i="132"/>
  <c r="L90" i="132"/>
  <c r="I90" i="134"/>
  <c r="J90" i="134"/>
  <c r="I90" i="135"/>
  <c r="J90" i="135"/>
  <c r="K90" i="135"/>
  <c r="L90" i="135"/>
  <c r="I89" i="96"/>
  <c r="J89" i="96"/>
  <c r="K89" i="96"/>
  <c r="L89" i="96"/>
  <c r="I89" i="116"/>
  <c r="K89" i="116" s="1"/>
  <c r="L89" i="116" s="1"/>
  <c r="J89" i="116"/>
  <c r="I89" i="120"/>
  <c r="J89" i="120"/>
  <c r="K89" i="120"/>
  <c r="L89" i="120"/>
  <c r="I89" i="121"/>
  <c r="J89" i="121"/>
  <c r="I89" i="122"/>
  <c r="J89" i="122"/>
  <c r="K89" i="122"/>
  <c r="L89" i="122"/>
  <c r="I89" i="131"/>
  <c r="K89" i="131" s="1"/>
  <c r="L89" i="131" s="1"/>
  <c r="J89" i="131"/>
  <c r="I89" i="132"/>
  <c r="J89" i="132"/>
  <c r="K89" i="132"/>
  <c r="L89" i="132"/>
  <c r="I89" i="134"/>
  <c r="J89" i="134"/>
  <c r="I89" i="135"/>
  <c r="J89" i="135"/>
  <c r="K89" i="135"/>
  <c r="L89" i="135"/>
  <c r="I88" i="96"/>
  <c r="J88" i="96"/>
  <c r="K88" i="96"/>
  <c r="L88" i="96"/>
  <c r="I88" i="116"/>
  <c r="K88" i="116" s="1"/>
  <c r="L88" i="116" s="1"/>
  <c r="J88" i="116"/>
  <c r="I88" i="120"/>
  <c r="J88" i="120"/>
  <c r="K88" i="120"/>
  <c r="L88" i="120"/>
  <c r="I88" i="121"/>
  <c r="J88" i="121"/>
  <c r="I88" i="122"/>
  <c r="J88" i="122"/>
  <c r="K88" i="122"/>
  <c r="L88" i="122"/>
  <c r="I88" i="131"/>
  <c r="K88" i="131" s="1"/>
  <c r="L88" i="131" s="1"/>
  <c r="J88" i="131"/>
  <c r="I88" i="132"/>
  <c r="J88" i="132"/>
  <c r="K88" i="132"/>
  <c r="L88" i="132"/>
  <c r="I88" i="134"/>
  <c r="J88" i="134"/>
  <c r="I88" i="135"/>
  <c r="J88" i="135"/>
  <c r="K88" i="135"/>
  <c r="L88" i="135"/>
  <c r="I87" i="96"/>
  <c r="J87" i="96"/>
  <c r="K87" i="96"/>
  <c r="L87" i="96"/>
  <c r="I87" i="116"/>
  <c r="K87" i="116" s="1"/>
  <c r="L87" i="116" s="1"/>
  <c r="J87" i="116"/>
  <c r="I87" i="120"/>
  <c r="J87" i="120"/>
  <c r="K87" i="120"/>
  <c r="L87" i="120"/>
  <c r="I87" i="121"/>
  <c r="K87" i="121" s="1"/>
  <c r="L87" i="121" s="1"/>
  <c r="J87" i="121"/>
  <c r="I87" i="122"/>
  <c r="J87" i="122"/>
  <c r="K87" i="122"/>
  <c r="L87" i="122"/>
  <c r="I87" i="131"/>
  <c r="K87" i="131" s="1"/>
  <c r="L87" i="131" s="1"/>
  <c r="J87" i="131"/>
  <c r="I87" i="132"/>
  <c r="J87" i="132"/>
  <c r="K87" i="132"/>
  <c r="L87" i="132"/>
  <c r="I87" i="134"/>
  <c r="K87" i="134" s="1"/>
  <c r="L87" i="134" s="1"/>
  <c r="J87" i="134"/>
  <c r="I87" i="135"/>
  <c r="J87" i="135"/>
  <c r="K87" i="135"/>
  <c r="L87" i="135"/>
  <c r="I86" i="96"/>
  <c r="J86" i="96"/>
  <c r="K86" i="96"/>
  <c r="L86" i="96"/>
  <c r="I86" i="116"/>
  <c r="K86" i="116" s="1"/>
  <c r="L86" i="116" s="1"/>
  <c r="J86" i="116"/>
  <c r="I86" i="120"/>
  <c r="J86" i="120"/>
  <c r="K86" i="120"/>
  <c r="L86" i="120"/>
  <c r="I86" i="121"/>
  <c r="K86" i="121" s="1"/>
  <c r="L86" i="121" s="1"/>
  <c r="J86" i="121"/>
  <c r="I86" i="122"/>
  <c r="J86" i="122"/>
  <c r="K86" i="122"/>
  <c r="L86" i="122"/>
  <c r="I86" i="131"/>
  <c r="K86" i="131" s="1"/>
  <c r="L86" i="131" s="1"/>
  <c r="J86" i="131"/>
  <c r="I86" i="132"/>
  <c r="J86" i="132"/>
  <c r="K86" i="132"/>
  <c r="L86" i="132"/>
  <c r="I86" i="134"/>
  <c r="K86" i="134" s="1"/>
  <c r="L86" i="134" s="1"/>
  <c r="J86" i="134"/>
  <c r="I86" i="135"/>
  <c r="J86" i="135"/>
  <c r="K86" i="135"/>
  <c r="L86" i="135"/>
  <c r="I85" i="96"/>
  <c r="J85" i="96"/>
  <c r="K85" i="96"/>
  <c r="L85" i="96"/>
  <c r="I85" i="116"/>
  <c r="K85" i="116" s="1"/>
  <c r="L85" i="116" s="1"/>
  <c r="J85" i="116"/>
  <c r="I85" i="120"/>
  <c r="J85" i="120"/>
  <c r="K85" i="120"/>
  <c r="L85" i="120"/>
  <c r="I85" i="121"/>
  <c r="J85" i="121"/>
  <c r="I85" i="122"/>
  <c r="J85" i="122"/>
  <c r="K85" i="122"/>
  <c r="L85" i="122"/>
  <c r="I85" i="131"/>
  <c r="K85" i="131" s="1"/>
  <c r="L85" i="131" s="1"/>
  <c r="J85" i="131"/>
  <c r="I85" i="132"/>
  <c r="J85" i="132"/>
  <c r="K85" i="132"/>
  <c r="L85" i="132"/>
  <c r="I85" i="134"/>
  <c r="J85" i="134"/>
  <c r="I85" i="135"/>
  <c r="J85" i="135"/>
  <c r="K85" i="135"/>
  <c r="L85" i="135"/>
  <c r="I84" i="96"/>
  <c r="J84" i="96"/>
  <c r="K84" i="96"/>
  <c r="L84" i="96"/>
  <c r="I84" i="116"/>
  <c r="K84" i="116" s="1"/>
  <c r="L84" i="116" s="1"/>
  <c r="J84" i="116"/>
  <c r="I84" i="120"/>
  <c r="J84" i="120"/>
  <c r="K84" i="120"/>
  <c r="L84" i="120"/>
  <c r="I84" i="121"/>
  <c r="J84" i="121"/>
  <c r="I84" i="122"/>
  <c r="J84" i="122"/>
  <c r="K84" i="122"/>
  <c r="L84" i="122"/>
  <c r="I84" i="131"/>
  <c r="K84" i="131" s="1"/>
  <c r="L84" i="131" s="1"/>
  <c r="J84" i="131"/>
  <c r="I84" i="132"/>
  <c r="J84" i="132"/>
  <c r="K84" i="132"/>
  <c r="L84" i="132"/>
  <c r="I84" i="134"/>
  <c r="J84" i="134"/>
  <c r="I84" i="135"/>
  <c r="J84" i="135"/>
  <c r="K84" i="135"/>
  <c r="L84" i="135"/>
  <c r="I83" i="96"/>
  <c r="J83" i="96"/>
  <c r="K83" i="96"/>
  <c r="L83" i="96"/>
  <c r="I83" i="116"/>
  <c r="K83" i="116" s="1"/>
  <c r="L83" i="116" s="1"/>
  <c r="J83" i="116"/>
  <c r="I83" i="120"/>
  <c r="J83" i="120"/>
  <c r="K83" i="120"/>
  <c r="L83" i="120"/>
  <c r="I83" i="121"/>
  <c r="K83" i="121" s="1"/>
  <c r="L83" i="121" s="1"/>
  <c r="J83" i="121"/>
  <c r="I83" i="122"/>
  <c r="J83" i="122"/>
  <c r="K83" i="122"/>
  <c r="L83" i="122"/>
  <c r="I83" i="131"/>
  <c r="K83" i="131" s="1"/>
  <c r="L83" i="131" s="1"/>
  <c r="J83" i="131"/>
  <c r="I83" i="132"/>
  <c r="J83" i="132"/>
  <c r="K83" i="132"/>
  <c r="L83" i="132"/>
  <c r="I83" i="134"/>
  <c r="K83" i="134" s="1"/>
  <c r="L83" i="134" s="1"/>
  <c r="J83" i="134"/>
  <c r="I83" i="135"/>
  <c r="J83" i="135"/>
  <c r="K83" i="135"/>
  <c r="L83" i="135"/>
  <c r="I82" i="96"/>
  <c r="J82" i="96"/>
  <c r="K82" i="96"/>
  <c r="L82" i="96"/>
  <c r="I82" i="116"/>
  <c r="K82" i="116" s="1"/>
  <c r="L82" i="116" s="1"/>
  <c r="J82" i="116"/>
  <c r="I82" i="120"/>
  <c r="J82" i="120"/>
  <c r="K82" i="120"/>
  <c r="L82" i="120"/>
  <c r="I82" i="121"/>
  <c r="K82" i="121" s="1"/>
  <c r="L82" i="121" s="1"/>
  <c r="J82" i="121"/>
  <c r="I82" i="122"/>
  <c r="J82" i="122"/>
  <c r="K82" i="122"/>
  <c r="L82" i="122"/>
  <c r="I82" i="131"/>
  <c r="K82" i="131" s="1"/>
  <c r="L82" i="131" s="1"/>
  <c r="J82" i="131"/>
  <c r="I82" i="132"/>
  <c r="J82" i="132"/>
  <c r="K82" i="132"/>
  <c r="L82" i="132"/>
  <c r="I82" i="134"/>
  <c r="K82" i="134" s="1"/>
  <c r="L82" i="134" s="1"/>
  <c r="J82" i="134"/>
  <c r="I82" i="135"/>
  <c r="J82" i="135"/>
  <c r="K82" i="135"/>
  <c r="L82" i="135"/>
  <c r="I81" i="96"/>
  <c r="J81" i="96"/>
  <c r="K81" i="96"/>
  <c r="L81" i="96"/>
  <c r="I81" i="116"/>
  <c r="K81" i="116" s="1"/>
  <c r="L81" i="116" s="1"/>
  <c r="J81" i="116"/>
  <c r="I81" i="120"/>
  <c r="J81" i="120"/>
  <c r="K81" i="120"/>
  <c r="L81" i="120"/>
  <c r="I81" i="121"/>
  <c r="J81" i="121"/>
  <c r="I81" i="122"/>
  <c r="J81" i="122"/>
  <c r="K81" i="122"/>
  <c r="L81" i="122"/>
  <c r="I81" i="131"/>
  <c r="K81" i="131" s="1"/>
  <c r="L81" i="131" s="1"/>
  <c r="J81" i="131"/>
  <c r="I81" i="132"/>
  <c r="J81" i="132"/>
  <c r="K81" i="132"/>
  <c r="L81" i="132"/>
  <c r="I81" i="134"/>
  <c r="K81" i="134" s="1"/>
  <c r="L81" i="134" s="1"/>
  <c r="J81" i="134"/>
  <c r="I81" i="135"/>
  <c r="J81" i="135"/>
  <c r="K81" i="135"/>
  <c r="L81" i="135"/>
  <c r="I80" i="96"/>
  <c r="J80" i="96"/>
  <c r="K80" i="96"/>
  <c r="L80" i="96"/>
  <c r="I80" i="116"/>
  <c r="K80" i="116" s="1"/>
  <c r="L80" i="116" s="1"/>
  <c r="J80" i="116"/>
  <c r="I80" i="120"/>
  <c r="J80" i="120"/>
  <c r="K80" i="120"/>
  <c r="L80" i="120"/>
  <c r="I80" i="121"/>
  <c r="J80" i="121"/>
  <c r="I80" i="122"/>
  <c r="J80" i="122"/>
  <c r="K80" i="122"/>
  <c r="L80" i="122"/>
  <c r="I80" i="131"/>
  <c r="K80" i="131" s="1"/>
  <c r="L80" i="131" s="1"/>
  <c r="J80" i="131"/>
  <c r="I80" i="132"/>
  <c r="J80" i="132"/>
  <c r="K80" i="132"/>
  <c r="L80" i="132"/>
  <c r="I80" i="134"/>
  <c r="J80" i="134"/>
  <c r="I80" i="135"/>
  <c r="J80" i="135"/>
  <c r="K80" i="135"/>
  <c r="L80" i="135"/>
  <c r="I79" i="96"/>
  <c r="J79" i="96"/>
  <c r="K79" i="96"/>
  <c r="L79" i="96"/>
  <c r="I79" i="116"/>
  <c r="K79" i="116" s="1"/>
  <c r="L79" i="116" s="1"/>
  <c r="J79" i="116"/>
  <c r="I79" i="120"/>
  <c r="J79" i="120"/>
  <c r="K79" i="120"/>
  <c r="L79" i="120"/>
  <c r="I79" i="121"/>
  <c r="K79" i="121" s="1"/>
  <c r="L79" i="121" s="1"/>
  <c r="J79" i="121"/>
  <c r="I79" i="122"/>
  <c r="J79" i="122"/>
  <c r="K79" i="122"/>
  <c r="L79" i="122"/>
  <c r="I79" i="131"/>
  <c r="K79" i="131" s="1"/>
  <c r="L79" i="131" s="1"/>
  <c r="J79" i="131"/>
  <c r="I79" i="132"/>
  <c r="J79" i="132"/>
  <c r="K79" i="132"/>
  <c r="L79" i="132"/>
  <c r="I79" i="134"/>
  <c r="K79" i="134" s="1"/>
  <c r="L79" i="134" s="1"/>
  <c r="J79" i="134"/>
  <c r="I79" i="135"/>
  <c r="J79" i="135"/>
  <c r="K79" i="135"/>
  <c r="L79" i="135"/>
  <c r="I78" i="96"/>
  <c r="J78" i="96"/>
  <c r="K78" i="96"/>
  <c r="L78" i="96"/>
  <c r="I78" i="116"/>
  <c r="K78" i="116" s="1"/>
  <c r="L78" i="116" s="1"/>
  <c r="J78" i="116"/>
  <c r="I78" i="120"/>
  <c r="J78" i="120"/>
  <c r="K78" i="120"/>
  <c r="L78" i="120"/>
  <c r="I78" i="121"/>
  <c r="K78" i="121" s="1"/>
  <c r="L78" i="121" s="1"/>
  <c r="J78" i="121"/>
  <c r="I78" i="122"/>
  <c r="J78" i="122"/>
  <c r="K78" i="122"/>
  <c r="L78" i="122"/>
  <c r="I78" i="131"/>
  <c r="K78" i="131" s="1"/>
  <c r="L78" i="131" s="1"/>
  <c r="J78" i="131"/>
  <c r="I78" i="132"/>
  <c r="J78" i="132"/>
  <c r="K78" i="132"/>
  <c r="L78" i="132"/>
  <c r="I78" i="134"/>
  <c r="K78" i="134" s="1"/>
  <c r="L78" i="134" s="1"/>
  <c r="J78" i="134"/>
  <c r="I78" i="135"/>
  <c r="J78" i="135"/>
  <c r="K78" i="135"/>
  <c r="L78" i="135"/>
  <c r="I77" i="96"/>
  <c r="J77" i="96"/>
  <c r="K77" i="96"/>
  <c r="L77" i="96"/>
  <c r="I77" i="116"/>
  <c r="K77" i="116" s="1"/>
  <c r="L77" i="116" s="1"/>
  <c r="J77" i="116"/>
  <c r="I77" i="120"/>
  <c r="J77" i="120"/>
  <c r="K77" i="120"/>
  <c r="L77" i="120"/>
  <c r="I77" i="121"/>
  <c r="J77" i="121"/>
  <c r="I77" i="122"/>
  <c r="J77" i="122"/>
  <c r="K77" i="122"/>
  <c r="L77" i="122"/>
  <c r="I77" i="131"/>
  <c r="K77" i="131" s="1"/>
  <c r="L77" i="131" s="1"/>
  <c r="J77" i="131"/>
  <c r="I77" i="132"/>
  <c r="J77" i="132"/>
  <c r="K77" i="132"/>
  <c r="L77" i="132"/>
  <c r="I77" i="134"/>
  <c r="K77" i="134" s="1"/>
  <c r="L77" i="134" s="1"/>
  <c r="J77" i="134"/>
  <c r="I77" i="135"/>
  <c r="J77" i="135"/>
  <c r="K77" i="135"/>
  <c r="L77" i="135"/>
  <c r="I76" i="96"/>
  <c r="J76" i="96"/>
  <c r="K76" i="96"/>
  <c r="L76" i="96"/>
  <c r="I76" i="116"/>
  <c r="K76" i="116" s="1"/>
  <c r="L76" i="116" s="1"/>
  <c r="J76" i="116"/>
  <c r="I76" i="120"/>
  <c r="J76" i="120"/>
  <c r="K76" i="120"/>
  <c r="L76" i="120"/>
  <c r="I76" i="121"/>
  <c r="J76" i="121"/>
  <c r="I76" i="122"/>
  <c r="J76" i="122"/>
  <c r="K76" i="122"/>
  <c r="L76" i="122"/>
  <c r="I76" i="131"/>
  <c r="K76" i="131" s="1"/>
  <c r="L76" i="131" s="1"/>
  <c r="J76" i="131"/>
  <c r="I76" i="132"/>
  <c r="J76" i="132"/>
  <c r="K76" i="132"/>
  <c r="L76" i="132"/>
  <c r="I76" i="134"/>
  <c r="J76" i="134"/>
  <c r="I76" i="135"/>
  <c r="J76" i="135"/>
  <c r="K76" i="135"/>
  <c r="L76" i="135" s="1"/>
  <c r="I75" i="96"/>
  <c r="J75" i="96"/>
  <c r="K75" i="96"/>
  <c r="L75" i="96"/>
  <c r="I75" i="116"/>
  <c r="K75" i="116" s="1"/>
  <c r="L75" i="116" s="1"/>
  <c r="J75" i="116"/>
  <c r="I75" i="120"/>
  <c r="J75" i="120"/>
  <c r="K75" i="120"/>
  <c r="L75" i="120"/>
  <c r="I75" i="121"/>
  <c r="K75" i="121" s="1"/>
  <c r="L75" i="121" s="1"/>
  <c r="J75" i="121"/>
  <c r="I75" i="122"/>
  <c r="J75" i="122"/>
  <c r="K75" i="122"/>
  <c r="L75" i="122" s="1"/>
  <c r="I75" i="131"/>
  <c r="K75" i="131" s="1"/>
  <c r="L75" i="131" s="1"/>
  <c r="J75" i="131"/>
  <c r="I75" i="132"/>
  <c r="J75" i="132"/>
  <c r="K75" i="132"/>
  <c r="L75" i="132"/>
  <c r="I75" i="134"/>
  <c r="K75" i="134" s="1"/>
  <c r="L75" i="134" s="1"/>
  <c r="J75" i="134"/>
  <c r="I75" i="135"/>
  <c r="J75" i="135"/>
  <c r="K75" i="135"/>
  <c r="L75" i="135" s="1"/>
  <c r="I74" i="96"/>
  <c r="J74" i="96"/>
  <c r="K74" i="96"/>
  <c r="L74" i="96"/>
  <c r="I74" i="116"/>
  <c r="J74" i="116"/>
  <c r="I74" i="120"/>
  <c r="J74" i="120"/>
  <c r="K74" i="120"/>
  <c r="L74" i="120"/>
  <c r="I74" i="121"/>
  <c r="J74" i="121"/>
  <c r="I74" i="122"/>
  <c r="J74" i="122"/>
  <c r="K74" i="122"/>
  <c r="L74" i="122" s="1"/>
  <c r="I74" i="131"/>
  <c r="K74" i="131" s="1"/>
  <c r="L74" i="131" s="1"/>
  <c r="J74" i="131"/>
  <c r="I74" i="132"/>
  <c r="J74" i="132"/>
  <c r="K74" i="132"/>
  <c r="L74" i="132"/>
  <c r="I74" i="134"/>
  <c r="K74" i="134" s="1"/>
  <c r="L74" i="134" s="1"/>
  <c r="J74" i="134"/>
  <c r="I74" i="135"/>
  <c r="J74" i="135"/>
  <c r="K74" i="135"/>
  <c r="L74" i="135" s="1"/>
  <c r="I73" i="96"/>
  <c r="J73" i="96"/>
  <c r="K73" i="96"/>
  <c r="L73" i="96" s="1"/>
  <c r="I73" i="116"/>
  <c r="J73" i="116"/>
  <c r="I73" i="120"/>
  <c r="J73" i="120"/>
  <c r="K73" i="120"/>
  <c r="L73" i="120"/>
  <c r="I73" i="121"/>
  <c r="J73" i="121"/>
  <c r="I73" i="122"/>
  <c r="J73" i="122"/>
  <c r="K73" i="122"/>
  <c r="L73" i="122"/>
  <c r="I73" i="131"/>
  <c r="K73" i="131" s="1"/>
  <c r="L73" i="131" s="1"/>
  <c r="J73" i="131"/>
  <c r="I73" i="132"/>
  <c r="J73" i="132"/>
  <c r="K73" i="132"/>
  <c r="L73" i="132"/>
  <c r="I73" i="134"/>
  <c r="K73" i="134" s="1"/>
  <c r="L73" i="134" s="1"/>
  <c r="J73" i="134"/>
  <c r="I73" i="135"/>
  <c r="J73" i="135"/>
  <c r="K73" i="135"/>
  <c r="L73" i="135" s="1"/>
  <c r="I72" i="96"/>
  <c r="J72" i="96"/>
  <c r="K72" i="96"/>
  <c r="L72" i="96" s="1"/>
  <c r="I72" i="116"/>
  <c r="J72" i="116"/>
  <c r="I72" i="120"/>
  <c r="J72" i="120"/>
  <c r="K72" i="120"/>
  <c r="L72" i="120"/>
  <c r="I72" i="121"/>
  <c r="K72" i="121" s="1"/>
  <c r="L72" i="121" s="1"/>
  <c r="J72" i="121"/>
  <c r="I72" i="122"/>
  <c r="J72" i="122"/>
  <c r="K72" i="122"/>
  <c r="L72" i="122"/>
  <c r="I72" i="131"/>
  <c r="J72" i="131"/>
  <c r="I72" i="132"/>
  <c r="J72" i="132"/>
  <c r="K72" i="132"/>
  <c r="L72" i="132"/>
  <c r="I72" i="134"/>
  <c r="J72" i="134"/>
  <c r="I72" i="135"/>
  <c r="J72" i="135"/>
  <c r="K72" i="135"/>
  <c r="L72" i="135" s="1"/>
  <c r="I71" i="96"/>
  <c r="J71" i="96"/>
  <c r="K71" i="96"/>
  <c r="L71" i="96" s="1"/>
  <c r="I71" i="116"/>
  <c r="K71" i="116" s="1"/>
  <c r="L71" i="116" s="1"/>
  <c r="J71" i="116"/>
  <c r="I71" i="120"/>
  <c r="J71" i="120"/>
  <c r="K71" i="120"/>
  <c r="L71" i="120"/>
  <c r="I71" i="121"/>
  <c r="K71" i="121" s="1"/>
  <c r="L71" i="121" s="1"/>
  <c r="J71" i="121"/>
  <c r="I71" i="122"/>
  <c r="J71" i="122"/>
  <c r="K71" i="122"/>
  <c r="L71" i="122" s="1"/>
  <c r="I71" i="131"/>
  <c r="J71" i="131"/>
  <c r="I71" i="132"/>
  <c r="J71" i="132"/>
  <c r="K71" i="132"/>
  <c r="L71" i="132"/>
  <c r="I71" i="134"/>
  <c r="J71" i="134"/>
  <c r="I71" i="135"/>
  <c r="J71" i="135"/>
  <c r="K71" i="135"/>
  <c r="L71" i="135"/>
  <c r="I70" i="96"/>
  <c r="J70" i="96"/>
  <c r="K70" i="96"/>
  <c r="L70" i="96" s="1"/>
  <c r="I70" i="116"/>
  <c r="K70" i="116" s="1"/>
  <c r="L70" i="116" s="1"/>
  <c r="J70" i="116"/>
  <c r="I70" i="120"/>
  <c r="J70" i="120"/>
  <c r="K70" i="120"/>
  <c r="L70" i="120"/>
  <c r="I70" i="121"/>
  <c r="K70" i="121" s="1"/>
  <c r="L70" i="121" s="1"/>
  <c r="J70" i="121"/>
  <c r="I70" i="122"/>
  <c r="J70" i="122"/>
  <c r="K70" i="122"/>
  <c r="L70" i="122" s="1"/>
  <c r="I70" i="131"/>
  <c r="J70" i="131"/>
  <c r="I70" i="132"/>
  <c r="J70" i="132"/>
  <c r="K70" i="132"/>
  <c r="L70" i="132"/>
  <c r="I70" i="134"/>
  <c r="J70" i="134"/>
  <c r="I70" i="135"/>
  <c r="J70" i="135"/>
  <c r="K70" i="135"/>
  <c r="L70" i="135"/>
  <c r="I69" i="96"/>
  <c r="J69" i="96"/>
  <c r="K69" i="96"/>
  <c r="L69" i="96"/>
  <c r="I69" i="116"/>
  <c r="K69" i="116" s="1"/>
  <c r="L69" i="116" s="1"/>
  <c r="J69" i="116"/>
  <c r="I69" i="120"/>
  <c r="J69" i="120"/>
  <c r="K69" i="120"/>
  <c r="L69" i="120"/>
  <c r="I69" i="121"/>
  <c r="K69" i="121" s="1"/>
  <c r="L69" i="121" s="1"/>
  <c r="J69" i="121"/>
  <c r="I69" i="122"/>
  <c r="J69" i="122"/>
  <c r="K69" i="122"/>
  <c r="L69" i="122" s="1"/>
  <c r="I69" i="131"/>
  <c r="K69" i="131" s="1"/>
  <c r="L69" i="131" s="1"/>
  <c r="J69" i="131"/>
  <c r="I69" i="132"/>
  <c r="J69" i="132"/>
  <c r="K69" i="132"/>
  <c r="L69" i="132"/>
  <c r="I69" i="134"/>
  <c r="K69" i="134" s="1"/>
  <c r="L69" i="134" s="1"/>
  <c r="J69" i="134"/>
  <c r="I69" i="135"/>
  <c r="J69" i="135"/>
  <c r="K69" i="135"/>
  <c r="L69" i="135"/>
  <c r="I68" i="96"/>
  <c r="J68" i="96"/>
  <c r="K68" i="96"/>
  <c r="L68" i="96"/>
  <c r="I68" i="116"/>
  <c r="K68" i="116" s="1"/>
  <c r="L68" i="116" s="1"/>
  <c r="J68" i="116"/>
  <c r="I68" i="120"/>
  <c r="J68" i="120"/>
  <c r="K68" i="120"/>
  <c r="L68" i="120"/>
  <c r="I68" i="121"/>
  <c r="K68" i="121" s="1"/>
  <c r="L68" i="121" s="1"/>
  <c r="J68" i="121"/>
  <c r="I68" i="122"/>
  <c r="J68" i="122"/>
  <c r="K68" i="122"/>
  <c r="L68" i="122" s="1"/>
  <c r="I68" i="131"/>
  <c r="K68" i="131" s="1"/>
  <c r="L68" i="131" s="1"/>
  <c r="J68" i="131"/>
  <c r="I68" i="132"/>
  <c r="J68" i="132"/>
  <c r="K68" i="132"/>
  <c r="L68" i="132"/>
  <c r="I68" i="134"/>
  <c r="K68" i="134" s="1"/>
  <c r="L68" i="134" s="1"/>
  <c r="J68" i="134"/>
  <c r="I68" i="135"/>
  <c r="J68" i="135"/>
  <c r="K68" i="135"/>
  <c r="L68" i="135" s="1"/>
  <c r="I67" i="96"/>
  <c r="J67" i="96"/>
  <c r="K67" i="96"/>
  <c r="L67" i="96"/>
  <c r="I67" i="116"/>
  <c r="J67" i="116"/>
  <c r="I67" i="120"/>
  <c r="J67" i="120"/>
  <c r="K67" i="120"/>
  <c r="L67" i="120"/>
  <c r="I67" i="121"/>
  <c r="J67" i="121"/>
  <c r="I67" i="122"/>
  <c r="J67" i="122"/>
  <c r="K67" i="122"/>
  <c r="L67" i="122" s="1"/>
  <c r="I67" i="131"/>
  <c r="K67" i="131" s="1"/>
  <c r="L67" i="131" s="1"/>
  <c r="J67" i="131"/>
  <c r="I67" i="132"/>
  <c r="J67" i="132"/>
  <c r="K67" i="132"/>
  <c r="L67" i="132"/>
  <c r="I67" i="134"/>
  <c r="K67" i="134" s="1"/>
  <c r="L67" i="134" s="1"/>
  <c r="J67" i="134"/>
  <c r="I67" i="135"/>
  <c r="J67" i="135"/>
  <c r="K67" i="135"/>
  <c r="L67" i="135" s="1"/>
  <c r="I66" i="96"/>
  <c r="J66" i="96"/>
  <c r="K66" i="96"/>
  <c r="L66" i="96" s="1"/>
  <c r="I66" i="116"/>
  <c r="J66" i="116"/>
  <c r="I66" i="120"/>
  <c r="J66" i="120"/>
  <c r="K66" i="120"/>
  <c r="L66" i="120"/>
  <c r="I66" i="121"/>
  <c r="J66" i="121"/>
  <c r="I66" i="122"/>
  <c r="J66" i="122"/>
  <c r="K66" i="122"/>
  <c r="L66" i="122"/>
  <c r="I66" i="131"/>
  <c r="K66" i="131" s="1"/>
  <c r="L66" i="131" s="1"/>
  <c r="J66" i="131"/>
  <c r="I66" i="132"/>
  <c r="J66" i="132"/>
  <c r="K66" i="132"/>
  <c r="L66" i="132"/>
  <c r="I66" i="134"/>
  <c r="K66" i="134" s="1"/>
  <c r="L66" i="134" s="1"/>
  <c r="J66" i="134"/>
  <c r="I66" i="135"/>
  <c r="J66" i="135"/>
  <c r="K66" i="135"/>
  <c r="L66" i="135" s="1"/>
  <c r="I65" i="96"/>
  <c r="J65" i="96"/>
  <c r="K65" i="96"/>
  <c r="L65" i="96" s="1"/>
  <c r="I65" i="116"/>
  <c r="J65" i="116"/>
  <c r="I65" i="120"/>
  <c r="J65" i="120"/>
  <c r="K65" i="120"/>
  <c r="L65" i="120"/>
  <c r="I65" i="121"/>
  <c r="J65" i="121"/>
  <c r="I65" i="122"/>
  <c r="J65" i="122"/>
  <c r="K65" i="122"/>
  <c r="L65" i="122"/>
  <c r="I65" i="131"/>
  <c r="K65" i="131" s="1"/>
  <c r="L65" i="131" s="1"/>
  <c r="J65" i="131"/>
  <c r="I65" i="132"/>
  <c r="J65" i="132"/>
  <c r="K65" i="132"/>
  <c r="L65" i="132"/>
  <c r="I65" i="134"/>
  <c r="K65" i="134" s="1"/>
  <c r="L65" i="134" s="1"/>
  <c r="J65" i="134"/>
  <c r="I65" i="135"/>
  <c r="J65" i="135"/>
  <c r="K65" i="135"/>
  <c r="L65" i="135" s="1"/>
  <c r="I64" i="96"/>
  <c r="J64" i="96"/>
  <c r="K64" i="96"/>
  <c r="L64" i="96" s="1"/>
  <c r="I64" i="116"/>
  <c r="K64" i="116" s="1"/>
  <c r="L64" i="116" s="1"/>
  <c r="J64" i="116"/>
  <c r="I64" i="120"/>
  <c r="J64" i="120"/>
  <c r="K64" i="120"/>
  <c r="L64" i="120"/>
  <c r="I64" i="121"/>
  <c r="K64" i="121" s="1"/>
  <c r="L64" i="121" s="1"/>
  <c r="J64" i="121"/>
  <c r="I64" i="122"/>
  <c r="J64" i="122"/>
  <c r="K64" i="122"/>
  <c r="L64" i="122"/>
  <c r="I64" i="131"/>
  <c r="J64" i="131"/>
  <c r="I64" i="132"/>
  <c r="J64" i="132"/>
  <c r="K64" i="132"/>
  <c r="L64" i="132"/>
  <c r="I64" i="134"/>
  <c r="J64" i="134"/>
  <c r="I64" i="135"/>
  <c r="J64" i="135"/>
  <c r="K64" i="135"/>
  <c r="L64" i="135" s="1"/>
  <c r="I63" i="96"/>
  <c r="J63" i="96"/>
  <c r="K63" i="96"/>
  <c r="L63" i="96" s="1"/>
  <c r="I63" i="116"/>
  <c r="K63" i="116" s="1"/>
  <c r="L63" i="116" s="1"/>
  <c r="J63" i="116"/>
  <c r="I63" i="120"/>
  <c r="J63" i="120"/>
  <c r="K63" i="120"/>
  <c r="L63" i="120"/>
  <c r="I63" i="121"/>
  <c r="K63" i="121" s="1"/>
  <c r="L63" i="121" s="1"/>
  <c r="J63" i="121"/>
  <c r="I63" i="122"/>
  <c r="J63" i="122"/>
  <c r="K63" i="122"/>
  <c r="L63" i="122" s="1"/>
  <c r="I63" i="131"/>
  <c r="J63" i="131"/>
  <c r="I63" i="132"/>
  <c r="J63" i="132"/>
  <c r="K63" i="132"/>
  <c r="L63" i="132"/>
  <c r="I63" i="134"/>
  <c r="J63" i="134"/>
  <c r="I63" i="135"/>
  <c r="J63" i="135"/>
  <c r="K63" i="135"/>
  <c r="L63" i="135"/>
  <c r="I62" i="96"/>
  <c r="J62" i="96"/>
  <c r="K62" i="96"/>
  <c r="L62" i="96" s="1"/>
  <c r="I62" i="116"/>
  <c r="K62" i="116" s="1"/>
  <c r="L62" i="116" s="1"/>
  <c r="J62" i="116"/>
  <c r="I62" i="120"/>
  <c r="J62" i="120"/>
  <c r="K62" i="120"/>
  <c r="L62" i="120" s="1"/>
  <c r="I62" i="121"/>
  <c r="K62" i="121" s="1"/>
  <c r="L62" i="121" s="1"/>
  <c r="J62" i="121"/>
  <c r="I62" i="122"/>
  <c r="J62" i="122"/>
  <c r="K62" i="122"/>
  <c r="L62" i="122" s="1"/>
  <c r="I62" i="131"/>
  <c r="K62" i="131" s="1"/>
  <c r="L62" i="131" s="1"/>
  <c r="J62" i="131"/>
  <c r="I62" i="132"/>
  <c r="J62" i="132"/>
  <c r="K62" i="132"/>
  <c r="L62" i="132" s="1"/>
  <c r="I62" i="134"/>
  <c r="K62" i="134" s="1"/>
  <c r="L62" i="134" s="1"/>
  <c r="J62" i="134"/>
  <c r="I62" i="135"/>
  <c r="J62" i="135"/>
  <c r="K62" i="135"/>
  <c r="L62" i="135" s="1"/>
  <c r="I61" i="96"/>
  <c r="J61" i="96"/>
  <c r="K61" i="96"/>
  <c r="L61" i="96"/>
  <c r="I61" i="116"/>
  <c r="K61" i="116" s="1"/>
  <c r="L61" i="116" s="1"/>
  <c r="J61" i="116"/>
  <c r="I61" i="120"/>
  <c r="J61" i="120"/>
  <c r="K61" i="120"/>
  <c r="L61" i="120"/>
  <c r="I61" i="121"/>
  <c r="K61" i="121" s="1"/>
  <c r="L61" i="121" s="1"/>
  <c r="J61" i="121"/>
  <c r="I61" i="122"/>
  <c r="J61" i="122"/>
  <c r="K61" i="122"/>
  <c r="L61" i="122"/>
  <c r="I61" i="131"/>
  <c r="K61" i="131" s="1"/>
  <c r="L61" i="131" s="1"/>
  <c r="J61" i="131"/>
  <c r="I61" i="132"/>
  <c r="J61" i="132"/>
  <c r="K61" i="132"/>
  <c r="L61" i="132"/>
  <c r="I61" i="134"/>
  <c r="K61" i="134" s="1"/>
  <c r="L61" i="134" s="1"/>
  <c r="J61" i="134"/>
  <c r="I61" i="135"/>
  <c r="J61" i="135"/>
  <c r="K61" i="135"/>
  <c r="L61" i="135"/>
  <c r="I60" i="96"/>
  <c r="J60" i="96"/>
  <c r="K60" i="96"/>
  <c r="L60" i="96" s="1"/>
  <c r="I60" i="116"/>
  <c r="J60" i="116"/>
  <c r="I60" i="120"/>
  <c r="J60" i="120"/>
  <c r="K60" i="120"/>
  <c r="L60" i="120" s="1"/>
  <c r="I60" i="121"/>
  <c r="J60" i="121"/>
  <c r="I60" i="122"/>
  <c r="J60" i="122"/>
  <c r="K60" i="122"/>
  <c r="L60" i="122" s="1"/>
  <c r="I60" i="131"/>
  <c r="J60" i="131"/>
  <c r="I60" i="132"/>
  <c r="J60" i="132"/>
  <c r="K60" i="132"/>
  <c r="L60" i="132" s="1"/>
  <c r="I60" i="134"/>
  <c r="J60" i="134"/>
  <c r="I60" i="135"/>
  <c r="J60" i="135"/>
  <c r="K60" i="135"/>
  <c r="L60" i="135" s="1"/>
  <c r="I59" i="96"/>
  <c r="J59" i="96"/>
  <c r="K59" i="96"/>
  <c r="L59" i="96" s="1"/>
  <c r="I59" i="116"/>
  <c r="K59" i="116" s="1"/>
  <c r="L59" i="116" s="1"/>
  <c r="J59" i="116"/>
  <c r="I59" i="120"/>
  <c r="J59" i="120"/>
  <c r="K59" i="120"/>
  <c r="L59" i="120" s="1"/>
  <c r="I59" i="121"/>
  <c r="K59" i="121" s="1"/>
  <c r="L59" i="121" s="1"/>
  <c r="J59" i="121"/>
  <c r="I59" i="122"/>
  <c r="J59" i="122"/>
  <c r="K59" i="122"/>
  <c r="L59" i="122" s="1"/>
  <c r="I59" i="131"/>
  <c r="K59" i="131" s="1"/>
  <c r="L59" i="131" s="1"/>
  <c r="J59" i="131"/>
  <c r="I59" i="132"/>
  <c r="J59" i="132"/>
  <c r="K59" i="132"/>
  <c r="L59" i="132" s="1"/>
  <c r="I59" i="134"/>
  <c r="K59" i="134" s="1"/>
  <c r="L59" i="134" s="1"/>
  <c r="J59" i="134"/>
  <c r="I59" i="135"/>
  <c r="J59" i="135"/>
  <c r="K59" i="135"/>
  <c r="L59" i="135" s="1"/>
  <c r="I58" i="96"/>
  <c r="J58" i="96"/>
  <c r="K58" i="96"/>
  <c r="L58" i="96" s="1"/>
  <c r="I58" i="116"/>
  <c r="K58" i="116" s="1"/>
  <c r="L58" i="116" s="1"/>
  <c r="J58" i="116"/>
  <c r="I58" i="120"/>
  <c r="J58" i="120"/>
  <c r="K58" i="120"/>
  <c r="L58" i="120" s="1"/>
  <c r="I58" i="121"/>
  <c r="K58" i="121" s="1"/>
  <c r="L58" i="121" s="1"/>
  <c r="J58" i="121"/>
  <c r="I58" i="122"/>
  <c r="J58" i="122"/>
  <c r="K58" i="122"/>
  <c r="L58" i="122" s="1"/>
  <c r="I58" i="131"/>
  <c r="K58" i="131" s="1"/>
  <c r="L58" i="131" s="1"/>
  <c r="J58" i="131"/>
  <c r="I58" i="132"/>
  <c r="J58" i="132"/>
  <c r="K58" i="132"/>
  <c r="L58" i="132" s="1"/>
  <c r="I58" i="134"/>
  <c r="K58" i="134" s="1"/>
  <c r="L58" i="134" s="1"/>
  <c r="J58" i="134"/>
  <c r="I58" i="135"/>
  <c r="J58" i="135"/>
  <c r="K58" i="135"/>
  <c r="L58" i="135" s="1"/>
  <c r="I57" i="96"/>
  <c r="J57" i="96"/>
  <c r="K57" i="96"/>
  <c r="L57" i="96"/>
  <c r="I57" i="116"/>
  <c r="K57" i="116" s="1"/>
  <c r="L57" i="116" s="1"/>
  <c r="J57" i="116"/>
  <c r="I57" i="120"/>
  <c r="J57" i="120"/>
  <c r="K57" i="120"/>
  <c r="L57" i="120"/>
  <c r="I57" i="121"/>
  <c r="K57" i="121" s="1"/>
  <c r="L57" i="121" s="1"/>
  <c r="J57" i="121"/>
  <c r="I57" i="122"/>
  <c r="J57" i="122"/>
  <c r="K57" i="122"/>
  <c r="L57" i="122"/>
  <c r="I57" i="131"/>
  <c r="K57" i="131" s="1"/>
  <c r="L57" i="131" s="1"/>
  <c r="J57" i="131"/>
  <c r="I57" i="132"/>
  <c r="J57" i="132"/>
  <c r="K57" i="132"/>
  <c r="L57" i="132"/>
  <c r="I57" i="134"/>
  <c r="K57" i="134" s="1"/>
  <c r="L57" i="134" s="1"/>
  <c r="J57" i="134"/>
  <c r="I57" i="135"/>
  <c r="J57" i="135"/>
  <c r="K57" i="135"/>
  <c r="L57" i="135"/>
  <c r="I56" i="96"/>
  <c r="J56" i="96"/>
  <c r="K56" i="96"/>
  <c r="L56" i="96" s="1"/>
  <c r="I56" i="116"/>
  <c r="J56" i="116"/>
  <c r="I56" i="120"/>
  <c r="J56" i="120"/>
  <c r="K56" i="120"/>
  <c r="L56" i="120" s="1"/>
  <c r="I56" i="121"/>
  <c r="J56" i="121"/>
  <c r="I56" i="122"/>
  <c r="J56" i="122"/>
  <c r="K56" i="122"/>
  <c r="L56" i="122" s="1"/>
  <c r="I56" i="131"/>
  <c r="J56" i="131"/>
  <c r="I56" i="132"/>
  <c r="J56" i="132"/>
  <c r="K56" i="132"/>
  <c r="L56" i="132" s="1"/>
  <c r="I56" i="134"/>
  <c r="J56" i="134"/>
  <c r="I56" i="135"/>
  <c r="J56" i="135"/>
  <c r="K56" i="135"/>
  <c r="L56" i="135" s="1"/>
  <c r="I55" i="96"/>
  <c r="J55" i="96"/>
  <c r="K55" i="96"/>
  <c r="L55" i="96" s="1"/>
  <c r="I55" i="116"/>
  <c r="K55" i="116" s="1"/>
  <c r="L55" i="116" s="1"/>
  <c r="J55" i="116"/>
  <c r="I55" i="120"/>
  <c r="J55" i="120"/>
  <c r="K55" i="120"/>
  <c r="L55" i="120" s="1"/>
  <c r="I55" i="121"/>
  <c r="K55" i="121" s="1"/>
  <c r="L55" i="121" s="1"/>
  <c r="J55" i="121"/>
  <c r="I55" i="122"/>
  <c r="J55" i="122"/>
  <c r="K55" i="122"/>
  <c r="L55" i="122" s="1"/>
  <c r="I55" i="131"/>
  <c r="K55" i="131" s="1"/>
  <c r="L55" i="131" s="1"/>
  <c r="J55" i="131"/>
  <c r="I55" i="132"/>
  <c r="J55" i="132"/>
  <c r="K55" i="132"/>
  <c r="L55" i="132" s="1"/>
  <c r="I55" i="134"/>
  <c r="K55" i="134" s="1"/>
  <c r="L55" i="134" s="1"/>
  <c r="J55" i="134"/>
  <c r="I55" i="135"/>
  <c r="J55" i="135"/>
  <c r="K55" i="135"/>
  <c r="L55" i="135" s="1"/>
  <c r="I54" i="96"/>
  <c r="J54" i="96"/>
  <c r="K54" i="96"/>
  <c r="L54" i="96" s="1"/>
  <c r="I54" i="116"/>
  <c r="K54" i="116" s="1"/>
  <c r="L54" i="116" s="1"/>
  <c r="J54" i="116"/>
  <c r="I54" i="120"/>
  <c r="J54" i="120"/>
  <c r="K54" i="120"/>
  <c r="L54" i="120" s="1"/>
  <c r="I54" i="121"/>
  <c r="K54" i="121" s="1"/>
  <c r="L54" i="121" s="1"/>
  <c r="J54" i="121"/>
  <c r="I54" i="122"/>
  <c r="J54" i="122"/>
  <c r="K54" i="122"/>
  <c r="L54" i="122" s="1"/>
  <c r="I54" i="131"/>
  <c r="K54" i="131" s="1"/>
  <c r="L54" i="131" s="1"/>
  <c r="J54" i="131"/>
  <c r="I54" i="132"/>
  <c r="J54" i="132"/>
  <c r="K54" i="132"/>
  <c r="L54" i="132" s="1"/>
  <c r="I54" i="134"/>
  <c r="K54" i="134" s="1"/>
  <c r="L54" i="134" s="1"/>
  <c r="J54" i="134"/>
  <c r="I54" i="135"/>
  <c r="J54" i="135"/>
  <c r="K54" i="135"/>
  <c r="L54" i="135" s="1"/>
  <c r="I53" i="96"/>
  <c r="J53" i="96"/>
  <c r="K53" i="96"/>
  <c r="L53" i="96"/>
  <c r="I53" i="116"/>
  <c r="K53" i="116" s="1"/>
  <c r="L53" i="116" s="1"/>
  <c r="J53" i="116"/>
  <c r="I53" i="120"/>
  <c r="J53" i="120"/>
  <c r="K53" i="120" s="1"/>
  <c r="L53" i="120"/>
  <c r="I53" i="121"/>
  <c r="J53" i="121"/>
  <c r="I53" i="122"/>
  <c r="J53" i="122"/>
  <c r="K53" i="122"/>
  <c r="L53" i="122" s="1"/>
  <c r="I53" i="131"/>
  <c r="J53" i="131"/>
  <c r="K53" i="131" s="1"/>
  <c r="L53" i="131" s="1"/>
  <c r="I53" i="132"/>
  <c r="J53" i="132"/>
  <c r="K53" i="132"/>
  <c r="L53" i="132" s="1"/>
  <c r="I53" i="134"/>
  <c r="K53" i="134" s="1"/>
  <c r="J53" i="134"/>
  <c r="L53" i="134"/>
  <c r="I53" i="135"/>
  <c r="J53" i="135"/>
  <c r="K53" i="135"/>
  <c r="L53" i="135" s="1"/>
  <c r="I52" i="96"/>
  <c r="K52" i="96" s="1"/>
  <c r="J52" i="96"/>
  <c r="L52" i="96"/>
  <c r="I52" i="116"/>
  <c r="J52" i="116"/>
  <c r="K52" i="116" s="1"/>
  <c r="L52" i="116" s="1"/>
  <c r="I52" i="120"/>
  <c r="J52" i="120"/>
  <c r="K52" i="120" s="1"/>
  <c r="L52" i="120" s="1"/>
  <c r="I52" i="121"/>
  <c r="K52" i="121" s="1"/>
  <c r="J52" i="121"/>
  <c r="L52" i="121"/>
  <c r="I52" i="122"/>
  <c r="J52" i="122"/>
  <c r="K52" i="122"/>
  <c r="L52" i="122" s="1"/>
  <c r="I52" i="131"/>
  <c r="J52" i="131"/>
  <c r="K52" i="131"/>
  <c r="L52" i="131" s="1"/>
  <c r="I52" i="132"/>
  <c r="K52" i="132" s="1"/>
  <c r="L52" i="132" s="1"/>
  <c r="J52" i="132"/>
  <c r="I52" i="134"/>
  <c r="J52" i="134"/>
  <c r="K52" i="134"/>
  <c r="L52" i="134" s="1"/>
  <c r="I52" i="135"/>
  <c r="J52" i="135"/>
  <c r="K52" i="135" s="1"/>
  <c r="L52" i="135" s="1"/>
  <c r="I51" i="96"/>
  <c r="J51" i="96"/>
  <c r="K51" i="96" s="1"/>
  <c r="L51" i="96" s="1"/>
  <c r="I51" i="116"/>
  <c r="J51" i="116"/>
  <c r="I51" i="120"/>
  <c r="K51" i="120" s="1"/>
  <c r="J51" i="120"/>
  <c r="L51" i="120"/>
  <c r="I51" i="121"/>
  <c r="J51" i="121"/>
  <c r="K51" i="121"/>
  <c r="L51" i="121" s="1"/>
  <c r="I51" i="122"/>
  <c r="J51" i="122"/>
  <c r="K51" i="122" s="1"/>
  <c r="L51" i="122" s="1"/>
  <c r="I51" i="131"/>
  <c r="J51" i="131"/>
  <c r="I51" i="132"/>
  <c r="K51" i="132" s="1"/>
  <c r="L51" i="132" s="1"/>
  <c r="J51" i="132"/>
  <c r="I51" i="134"/>
  <c r="J51" i="134"/>
  <c r="K51" i="134"/>
  <c r="L51" i="134" s="1"/>
  <c r="I51" i="135"/>
  <c r="J51" i="135"/>
  <c r="K51" i="135" s="1"/>
  <c r="L51" i="135" s="1"/>
  <c r="I50" i="96"/>
  <c r="J50" i="96"/>
  <c r="K50" i="96" s="1"/>
  <c r="L50" i="96" s="1"/>
  <c r="I50" i="116"/>
  <c r="J50" i="116"/>
  <c r="I50" i="120"/>
  <c r="K50" i="120" s="1"/>
  <c r="J50" i="120"/>
  <c r="L50" i="120"/>
  <c r="I50" i="121"/>
  <c r="J50" i="121"/>
  <c r="K50" i="121"/>
  <c r="L50" i="121" s="1"/>
  <c r="I50" i="122"/>
  <c r="J50" i="122"/>
  <c r="K50" i="122" s="1"/>
  <c r="L50" i="122" s="1"/>
  <c r="I50" i="131"/>
  <c r="J50" i="131"/>
  <c r="I50" i="132"/>
  <c r="K50" i="132" s="1"/>
  <c r="L50" i="132" s="1"/>
  <c r="J50" i="132"/>
  <c r="I50" i="134"/>
  <c r="J50" i="134"/>
  <c r="K50" i="134"/>
  <c r="L50" i="134" s="1"/>
  <c r="I50" i="135"/>
  <c r="J50" i="135"/>
  <c r="K50" i="135" s="1"/>
  <c r="L50" i="135" s="1"/>
  <c r="I49" i="96"/>
  <c r="J49" i="96"/>
  <c r="K49" i="96" s="1"/>
  <c r="L49" i="96" s="1"/>
  <c r="I49" i="116"/>
  <c r="J49" i="116"/>
  <c r="I49" i="120"/>
  <c r="K49" i="120" s="1"/>
  <c r="J49" i="120"/>
  <c r="L49" i="120"/>
  <c r="I49" i="121"/>
  <c r="J49" i="121"/>
  <c r="K49" i="121"/>
  <c r="L49" i="121" s="1"/>
  <c r="I49" i="122"/>
  <c r="J49" i="122"/>
  <c r="K49" i="122" s="1"/>
  <c r="L49" i="122" s="1"/>
  <c r="I49" i="131"/>
  <c r="J49" i="131"/>
  <c r="I49" i="132"/>
  <c r="K49" i="132" s="1"/>
  <c r="L49" i="132" s="1"/>
  <c r="J49" i="132"/>
  <c r="I49" i="134"/>
  <c r="J49" i="134"/>
  <c r="K49" i="134"/>
  <c r="L49" i="134" s="1"/>
  <c r="I49" i="135"/>
  <c r="J49" i="135"/>
  <c r="K49" i="135" s="1"/>
  <c r="L49" i="135" s="1"/>
  <c r="I48" i="96"/>
  <c r="J48" i="96"/>
  <c r="K48" i="96" s="1"/>
  <c r="L48" i="96" s="1"/>
  <c r="I48" i="116"/>
  <c r="J48" i="116"/>
  <c r="I48" i="120"/>
  <c r="K48" i="120" s="1"/>
  <c r="J48" i="120"/>
  <c r="L48" i="120"/>
  <c r="I48" i="121"/>
  <c r="J48" i="121"/>
  <c r="K48" i="121"/>
  <c r="L48" i="121" s="1"/>
  <c r="I48" i="122"/>
  <c r="J48" i="122"/>
  <c r="K48" i="122" s="1"/>
  <c r="L48" i="122" s="1"/>
  <c r="I48" i="131"/>
  <c r="J48" i="131"/>
  <c r="I48" i="132"/>
  <c r="K48" i="132" s="1"/>
  <c r="L48" i="132" s="1"/>
  <c r="J48" i="132"/>
  <c r="I48" i="134"/>
  <c r="J48" i="134"/>
  <c r="K48" i="134"/>
  <c r="L48" i="134" s="1"/>
  <c r="I48" i="135"/>
  <c r="J48" i="135"/>
  <c r="K48" i="135" s="1"/>
  <c r="L48" i="135" s="1"/>
  <c r="I47" i="96"/>
  <c r="J47" i="96"/>
  <c r="K47" i="96" s="1"/>
  <c r="L47" i="96" s="1"/>
  <c r="I47" i="116"/>
  <c r="J47" i="116"/>
  <c r="I47" i="120"/>
  <c r="K47" i="120" s="1"/>
  <c r="J47" i="120"/>
  <c r="L47" i="120"/>
  <c r="I47" i="121"/>
  <c r="J47" i="121"/>
  <c r="K47" i="121"/>
  <c r="L47" i="121" s="1"/>
  <c r="I47" i="122"/>
  <c r="J47" i="122"/>
  <c r="K47" i="122" s="1"/>
  <c r="L47" i="122" s="1"/>
  <c r="I47" i="131"/>
  <c r="J47" i="131"/>
  <c r="I47" i="132"/>
  <c r="K47" i="132" s="1"/>
  <c r="L47" i="132" s="1"/>
  <c r="J47" i="132"/>
  <c r="I47" i="134"/>
  <c r="J47" i="134"/>
  <c r="K47" i="134"/>
  <c r="L47" i="134" s="1"/>
  <c r="I47" i="135"/>
  <c r="J47" i="135"/>
  <c r="K47" i="135" s="1"/>
  <c r="L47" i="135" s="1"/>
  <c r="I46" i="96"/>
  <c r="J46" i="96"/>
  <c r="K46" i="96" s="1"/>
  <c r="L46" i="96" s="1"/>
  <c r="I46" i="116"/>
  <c r="J46" i="116"/>
  <c r="I46" i="120"/>
  <c r="J46" i="120"/>
  <c r="I46" i="121"/>
  <c r="J46" i="121"/>
  <c r="K46" i="121"/>
  <c r="L46" i="121" s="1"/>
  <c r="I46" i="122"/>
  <c r="J46" i="122"/>
  <c r="K46" i="122"/>
  <c r="L46" i="122" s="1"/>
  <c r="I46" i="131"/>
  <c r="K46" i="131" s="1"/>
  <c r="L46" i="131" s="1"/>
  <c r="J46" i="131"/>
  <c r="I46" i="132"/>
  <c r="J46" i="132"/>
  <c r="I46" i="134"/>
  <c r="K46" i="134" s="1"/>
  <c r="L46" i="134" s="1"/>
  <c r="J46" i="134"/>
  <c r="I46" i="135"/>
  <c r="J46" i="135"/>
  <c r="K46" i="135"/>
  <c r="L46" i="135" s="1"/>
  <c r="I7" i="96"/>
  <c r="J7" i="96"/>
  <c r="K7" i="96"/>
  <c r="L7" i="96" s="1"/>
  <c r="I7" i="116"/>
  <c r="K7" i="116" s="1"/>
  <c r="L7" i="116" s="1"/>
  <c r="J7" i="116"/>
  <c r="I7" i="120"/>
  <c r="J7" i="120"/>
  <c r="I8" i="96"/>
  <c r="J8" i="96"/>
  <c r="K8" i="96"/>
  <c r="L8" i="96" s="1"/>
  <c r="I8" i="116"/>
  <c r="J8" i="116"/>
  <c r="I8" i="120"/>
  <c r="J8" i="120"/>
  <c r="K8" i="120"/>
  <c r="L8" i="120" s="1"/>
  <c r="I9" i="96"/>
  <c r="J9" i="96"/>
  <c r="I9" i="116"/>
  <c r="K9" i="116" s="1"/>
  <c r="L9" i="116" s="1"/>
  <c r="J9" i="116"/>
  <c r="I9" i="120"/>
  <c r="K9" i="120" s="1"/>
  <c r="L9" i="120" s="1"/>
  <c r="J9" i="120"/>
  <c r="I10" i="96"/>
  <c r="J10" i="96"/>
  <c r="I10" i="116"/>
  <c r="K10" i="116" s="1"/>
  <c r="L10" i="116" s="1"/>
  <c r="J10" i="116"/>
  <c r="I10" i="120"/>
  <c r="J10" i="120"/>
  <c r="K10" i="120"/>
  <c r="L10" i="120" s="1"/>
  <c r="I11" i="96"/>
  <c r="J11" i="96"/>
  <c r="I11" i="116"/>
  <c r="J11" i="116"/>
  <c r="K11" i="116"/>
  <c r="L11" i="116" s="1"/>
  <c r="I11" i="120"/>
  <c r="J11" i="120"/>
  <c r="K11" i="120"/>
  <c r="L11" i="120"/>
  <c r="I12" i="96"/>
  <c r="J12" i="96"/>
  <c r="K12" i="96"/>
  <c r="L12" i="96" s="1"/>
  <c r="I12" i="116"/>
  <c r="K12" i="116" s="1"/>
  <c r="L12" i="116" s="1"/>
  <c r="J12" i="116"/>
  <c r="I12" i="120"/>
  <c r="J12" i="120"/>
  <c r="K12" i="120"/>
  <c r="L12" i="120"/>
  <c r="I13" i="96"/>
  <c r="J13" i="96"/>
  <c r="K13" i="96" s="1"/>
  <c r="L13" i="96" s="1"/>
  <c r="I13" i="116"/>
  <c r="J13" i="116"/>
  <c r="K13" i="116" s="1"/>
  <c r="L13" i="116" s="1"/>
  <c r="I13" i="120"/>
  <c r="J13" i="120"/>
  <c r="I14" i="96"/>
  <c r="J14" i="96"/>
  <c r="K14" i="96"/>
  <c r="L14" i="96" s="1"/>
  <c r="I14" i="116"/>
  <c r="J14" i="116"/>
  <c r="K14" i="116"/>
  <c r="L14" i="116" s="1"/>
  <c r="I14" i="120"/>
  <c r="J14" i="120"/>
  <c r="K14" i="120"/>
  <c r="L14" i="120" s="1"/>
  <c r="I15" i="96"/>
  <c r="J15" i="96"/>
  <c r="K15" i="96"/>
  <c r="L15" i="96"/>
  <c r="I15" i="116"/>
  <c r="K15" i="116" s="1"/>
  <c r="L15" i="116" s="1"/>
  <c r="J15" i="116"/>
  <c r="I15" i="120"/>
  <c r="K15" i="120" s="1"/>
  <c r="L15" i="120" s="1"/>
  <c r="J15" i="120"/>
  <c r="I16" i="96"/>
  <c r="J16" i="96"/>
  <c r="K16" i="96"/>
  <c r="L16" i="96" s="1"/>
  <c r="I16" i="116"/>
  <c r="K16" i="116" s="1"/>
  <c r="L16" i="116" s="1"/>
  <c r="J16" i="116"/>
  <c r="I16" i="120"/>
  <c r="J16" i="120"/>
  <c r="K16" i="120"/>
  <c r="L16" i="120" s="1"/>
  <c r="I17" i="96"/>
  <c r="K17" i="96" s="1"/>
  <c r="L17" i="96" s="1"/>
  <c r="J17" i="96"/>
  <c r="I17" i="116"/>
  <c r="J17" i="116"/>
  <c r="K17" i="116"/>
  <c r="L17" i="116"/>
  <c r="I17" i="120"/>
  <c r="J17" i="120"/>
  <c r="K17" i="120" s="1"/>
  <c r="L17" i="120" s="1"/>
  <c r="I18" i="96"/>
  <c r="J18" i="96"/>
  <c r="K18" i="96"/>
  <c r="L18" i="96" s="1"/>
  <c r="I18" i="116"/>
  <c r="K18" i="116" s="1"/>
  <c r="L18" i="116" s="1"/>
  <c r="J18" i="116"/>
  <c r="I18" i="120"/>
  <c r="J18" i="120"/>
  <c r="K18" i="120"/>
  <c r="L18" i="120"/>
  <c r="I19" i="96"/>
  <c r="J19" i="96"/>
  <c r="K19" i="96"/>
  <c r="L19" i="96"/>
  <c r="I19" i="116"/>
  <c r="J19" i="116"/>
  <c r="K19" i="116" s="1"/>
  <c r="L19" i="116" s="1"/>
  <c r="I19" i="120"/>
  <c r="K19" i="120" s="1"/>
  <c r="L19" i="120" s="1"/>
  <c r="J19" i="120"/>
  <c r="I20" i="96"/>
  <c r="K20" i="96" s="1"/>
  <c r="L20" i="96" s="1"/>
  <c r="J20" i="96"/>
  <c r="I20" i="116"/>
  <c r="J20" i="116"/>
  <c r="K20" i="116"/>
  <c r="L20" i="116"/>
  <c r="I20" i="120"/>
  <c r="K20" i="120" s="1"/>
  <c r="L20" i="120" s="1"/>
  <c r="J20" i="120"/>
  <c r="I21" i="96"/>
  <c r="J21" i="96"/>
  <c r="K21" i="96" s="1"/>
  <c r="L21" i="96" s="1"/>
  <c r="I21" i="116"/>
  <c r="K21" i="116" s="1"/>
  <c r="L21" i="116" s="1"/>
  <c r="J21" i="116"/>
  <c r="I21" i="120"/>
  <c r="J21" i="120"/>
  <c r="K21" i="120"/>
  <c r="L21" i="120" s="1"/>
  <c r="I22" i="96"/>
  <c r="J22" i="96"/>
  <c r="K22" i="96"/>
  <c r="L22" i="96"/>
  <c r="I22" i="116"/>
  <c r="K22" i="116" s="1"/>
  <c r="L22" i="116" s="1"/>
  <c r="J22" i="116"/>
  <c r="I22" i="120"/>
  <c r="J22" i="120"/>
  <c r="K22" i="120"/>
  <c r="L22" i="120" s="1"/>
  <c r="I23" i="96"/>
  <c r="K23" i="96" s="1"/>
  <c r="L23" i="96" s="1"/>
  <c r="J23" i="96"/>
  <c r="I23" i="116"/>
  <c r="J23" i="116"/>
  <c r="K23" i="116"/>
  <c r="L23" i="116" s="1"/>
  <c r="I23" i="120"/>
  <c r="J23" i="120"/>
  <c r="K23" i="120"/>
  <c r="L23" i="120"/>
  <c r="I24" i="96"/>
  <c r="K24" i="96" s="1"/>
  <c r="L24" i="96" s="1"/>
  <c r="J24" i="96"/>
  <c r="I24" i="116"/>
  <c r="J24" i="116"/>
  <c r="K24" i="116"/>
  <c r="L24" i="116" s="1"/>
  <c r="I24" i="120"/>
  <c r="K24" i="120" s="1"/>
  <c r="L24" i="120" s="1"/>
  <c r="J24" i="120"/>
  <c r="I25" i="96"/>
  <c r="J25" i="96"/>
  <c r="K25" i="96"/>
  <c r="L25" i="96" s="1"/>
  <c r="I25" i="116"/>
  <c r="J25" i="116"/>
  <c r="K25" i="116"/>
  <c r="L25" i="116"/>
  <c r="I25" i="120"/>
  <c r="J25" i="120"/>
  <c r="K25" i="120" s="1"/>
  <c r="L25" i="120" s="1"/>
  <c r="I152" i="96"/>
  <c r="J152" i="96"/>
  <c r="K152" i="96"/>
  <c r="L152" i="96"/>
  <c r="I152" i="122"/>
  <c r="K152" i="122" s="1"/>
  <c r="L152" i="122" s="1"/>
  <c r="J152" i="122"/>
  <c r="I6" i="96"/>
  <c r="J6" i="96"/>
  <c r="K6" i="96" s="1"/>
  <c r="L6" i="96" s="1"/>
  <c r="I6" i="116"/>
  <c r="K6" i="116" s="1"/>
  <c r="L6" i="116" s="1"/>
  <c r="J6" i="116"/>
  <c r="I6" i="120"/>
  <c r="J6" i="120"/>
  <c r="K6" i="120"/>
  <c r="L6" i="120" s="1"/>
  <c r="I152" i="135"/>
  <c r="K152" i="135" s="1"/>
  <c r="L152" i="135" s="1"/>
  <c r="J152" i="135"/>
  <c r="I7" i="135"/>
  <c r="J7" i="135"/>
  <c r="K7" i="135"/>
  <c r="L7" i="135"/>
  <c r="I8" i="135"/>
  <c r="K8" i="135" s="1"/>
  <c r="L8" i="135" s="1"/>
  <c r="J8" i="135"/>
  <c r="I9" i="135"/>
  <c r="J9" i="135"/>
  <c r="K9" i="135"/>
  <c r="L9" i="135" s="1"/>
  <c r="I10" i="135"/>
  <c r="K10" i="135" s="1"/>
  <c r="L10" i="135" s="1"/>
  <c r="J10" i="135"/>
  <c r="I11" i="135"/>
  <c r="J11" i="135"/>
  <c r="K11" i="135"/>
  <c r="L11" i="135"/>
  <c r="I12" i="135"/>
  <c r="K12" i="135" s="1"/>
  <c r="L12" i="135" s="1"/>
  <c r="J12" i="135"/>
  <c r="I13" i="135"/>
  <c r="J13" i="135"/>
  <c r="K13" i="135"/>
  <c r="L13" i="135" s="1"/>
  <c r="I14" i="135"/>
  <c r="K14" i="135" s="1"/>
  <c r="L14" i="135" s="1"/>
  <c r="J14" i="135"/>
  <c r="I15" i="135"/>
  <c r="J15" i="135"/>
  <c r="K15" i="135"/>
  <c r="L15" i="135"/>
  <c r="I16" i="135"/>
  <c r="K16" i="135" s="1"/>
  <c r="L16" i="135" s="1"/>
  <c r="J16" i="135"/>
  <c r="I17" i="135"/>
  <c r="J17" i="135"/>
  <c r="K17" i="135"/>
  <c r="L17" i="135" s="1"/>
  <c r="I18" i="135"/>
  <c r="K18" i="135" s="1"/>
  <c r="L18" i="135" s="1"/>
  <c r="J18" i="135"/>
  <c r="I19" i="135"/>
  <c r="J19" i="135"/>
  <c r="K19" i="135"/>
  <c r="L19" i="135"/>
  <c r="I20" i="135"/>
  <c r="K20" i="135" s="1"/>
  <c r="L20" i="135" s="1"/>
  <c r="J20" i="135"/>
  <c r="I21" i="135"/>
  <c r="J21" i="135"/>
  <c r="K21" i="135"/>
  <c r="L21" i="135" s="1"/>
  <c r="I22" i="135"/>
  <c r="K22" i="135" s="1"/>
  <c r="L22" i="135" s="1"/>
  <c r="J22" i="135"/>
  <c r="I23" i="135"/>
  <c r="J23" i="135"/>
  <c r="K23" i="135"/>
  <c r="L23" i="135"/>
  <c r="I24" i="135"/>
  <c r="K24" i="135" s="1"/>
  <c r="L24" i="135" s="1"/>
  <c r="J24" i="135"/>
  <c r="I25" i="135"/>
  <c r="J25" i="135"/>
  <c r="K25" i="135"/>
  <c r="L25" i="135" s="1"/>
  <c r="I6" i="135"/>
  <c r="K6" i="135" s="1"/>
  <c r="L6" i="135" s="1"/>
  <c r="J6" i="135"/>
  <c r="I153" i="134"/>
  <c r="J153" i="134"/>
  <c r="K153" i="134"/>
  <c r="L153" i="134" s="1"/>
  <c r="I154" i="134"/>
  <c r="K154" i="134" s="1"/>
  <c r="L154" i="134" s="1"/>
  <c r="J154" i="134"/>
  <c r="I155" i="134"/>
  <c r="J155" i="134"/>
  <c r="K155" i="134"/>
  <c r="L155" i="134"/>
  <c r="I156" i="134"/>
  <c r="K156" i="134" s="1"/>
  <c r="L156" i="134" s="1"/>
  <c r="J156" i="134"/>
  <c r="I157" i="134"/>
  <c r="J157" i="134"/>
  <c r="K157" i="134"/>
  <c r="L157" i="134" s="1"/>
  <c r="I158" i="134"/>
  <c r="K158" i="134" s="1"/>
  <c r="L158" i="134" s="1"/>
  <c r="J158" i="134"/>
  <c r="I159" i="134"/>
  <c r="J159" i="134"/>
  <c r="K159" i="134"/>
  <c r="L159" i="134"/>
  <c r="I160" i="134"/>
  <c r="K160" i="134" s="1"/>
  <c r="L160" i="134" s="1"/>
  <c r="J160" i="134"/>
  <c r="I161" i="134"/>
  <c r="J161" i="134"/>
  <c r="K161" i="134"/>
  <c r="L161" i="134" s="1"/>
  <c r="I162" i="134"/>
  <c r="K162" i="134" s="1"/>
  <c r="L162" i="134" s="1"/>
  <c r="J162" i="134"/>
  <c r="I163" i="134"/>
  <c r="J163" i="134"/>
  <c r="K163" i="134"/>
  <c r="L163" i="134"/>
  <c r="I164" i="134"/>
  <c r="K164" i="134" s="1"/>
  <c r="L164" i="134" s="1"/>
  <c r="J164" i="134"/>
  <c r="I165" i="134"/>
  <c r="J165" i="134"/>
  <c r="K165" i="134"/>
  <c r="L165" i="134" s="1"/>
  <c r="I166" i="134"/>
  <c r="K166" i="134" s="1"/>
  <c r="L166" i="134" s="1"/>
  <c r="J166" i="134"/>
  <c r="I167" i="134"/>
  <c r="J167" i="134"/>
  <c r="K167" i="134"/>
  <c r="L167" i="134"/>
  <c r="I168" i="134"/>
  <c r="K168" i="134" s="1"/>
  <c r="L168" i="134" s="1"/>
  <c r="J168" i="134"/>
  <c r="I169" i="134"/>
  <c r="J169" i="134"/>
  <c r="K169" i="134"/>
  <c r="L169" i="134" s="1"/>
  <c r="I170" i="134"/>
  <c r="K170" i="134" s="1"/>
  <c r="L170" i="134" s="1"/>
  <c r="J170" i="134"/>
  <c r="I153" i="122"/>
  <c r="J153" i="122"/>
  <c r="K153" i="122"/>
  <c r="L153" i="122"/>
  <c r="I154" i="122"/>
  <c r="K154" i="122" s="1"/>
  <c r="L154" i="122" s="1"/>
  <c r="J154" i="122"/>
  <c r="I155" i="122"/>
  <c r="J155" i="122"/>
  <c r="K155" i="122"/>
  <c r="L155" i="122" s="1"/>
  <c r="I156" i="122"/>
  <c r="K156" i="122" s="1"/>
  <c r="L156" i="122" s="1"/>
  <c r="J156" i="122"/>
  <c r="I157" i="122"/>
  <c r="J157" i="122"/>
  <c r="K157" i="122"/>
  <c r="L157" i="122"/>
  <c r="I158" i="122"/>
  <c r="K158" i="122" s="1"/>
  <c r="L158" i="122" s="1"/>
  <c r="J158" i="122"/>
  <c r="I159" i="122"/>
  <c r="J159" i="122"/>
  <c r="K159" i="122"/>
  <c r="L159" i="122" s="1"/>
  <c r="I160" i="122"/>
  <c r="K160" i="122" s="1"/>
  <c r="L160" i="122" s="1"/>
  <c r="J160" i="122"/>
  <c r="I161" i="122"/>
  <c r="J161" i="122"/>
  <c r="K161" i="122"/>
  <c r="L161" i="122"/>
  <c r="I162" i="122"/>
  <c r="K162" i="122" s="1"/>
  <c r="L162" i="122" s="1"/>
  <c r="J162" i="122"/>
  <c r="I163" i="122"/>
  <c r="J163" i="122"/>
  <c r="K163" i="122"/>
  <c r="L163" i="122" s="1"/>
  <c r="I164" i="122"/>
  <c r="K164" i="122" s="1"/>
  <c r="L164" i="122" s="1"/>
  <c r="J164" i="122"/>
  <c r="I165" i="122"/>
  <c r="J165" i="122"/>
  <c r="K165" i="122"/>
  <c r="L165" i="122"/>
  <c r="I166" i="122"/>
  <c r="K166" i="122" s="1"/>
  <c r="L166" i="122" s="1"/>
  <c r="J166" i="122"/>
  <c r="I167" i="122"/>
  <c r="J167" i="122"/>
  <c r="K167" i="122"/>
  <c r="L167" i="122" s="1"/>
  <c r="I168" i="122"/>
  <c r="K168" i="122" s="1"/>
  <c r="L168" i="122" s="1"/>
  <c r="J168" i="122"/>
  <c r="I169" i="122"/>
  <c r="J169" i="122"/>
  <c r="K169" i="122"/>
  <c r="L169" i="122"/>
  <c r="I170" i="122"/>
  <c r="K170" i="122" s="1"/>
  <c r="L170" i="122" s="1"/>
  <c r="J170" i="122"/>
  <c r="I171" i="122"/>
  <c r="J171" i="122"/>
  <c r="K171" i="122"/>
  <c r="L171" i="122" s="1"/>
  <c r="I172" i="122"/>
  <c r="K172" i="122" s="1"/>
  <c r="L172" i="122" s="1"/>
  <c r="J172" i="122"/>
  <c r="I173" i="122"/>
  <c r="J173" i="122"/>
  <c r="K173" i="122"/>
  <c r="L173" i="122"/>
  <c r="I174" i="122"/>
  <c r="K174" i="122" s="1"/>
  <c r="L174" i="122" s="1"/>
  <c r="J174" i="122"/>
  <c r="I175" i="122"/>
  <c r="J175" i="122"/>
  <c r="K175" i="122"/>
  <c r="L175" i="122" s="1"/>
  <c r="I176" i="122"/>
  <c r="K176" i="122" s="1"/>
  <c r="L176" i="122" s="1"/>
  <c r="J176" i="122"/>
  <c r="I177" i="122"/>
  <c r="J177" i="122"/>
  <c r="K177" i="122"/>
  <c r="L177" i="122"/>
  <c r="I178" i="122"/>
  <c r="K178" i="122" s="1"/>
  <c r="L178" i="122" s="1"/>
  <c r="J178" i="122"/>
  <c r="I179" i="122"/>
  <c r="J179" i="122"/>
  <c r="K179" i="122"/>
  <c r="L179" i="122" s="1"/>
  <c r="I180" i="122"/>
  <c r="K180" i="122" s="1"/>
  <c r="L180" i="122" s="1"/>
  <c r="J180" i="122"/>
  <c r="I181" i="122"/>
  <c r="J181" i="122"/>
  <c r="K181" i="122"/>
  <c r="L181" i="122"/>
  <c r="I182" i="122"/>
  <c r="K182" i="122" s="1"/>
  <c r="L182" i="122" s="1"/>
  <c r="J182" i="122"/>
  <c r="I183" i="122"/>
  <c r="J183" i="122"/>
  <c r="K183" i="122"/>
  <c r="L183" i="122" s="1"/>
  <c r="I184" i="122"/>
  <c r="K184" i="122" s="1"/>
  <c r="L184" i="122" s="1"/>
  <c r="J184" i="122"/>
  <c r="I185" i="122"/>
  <c r="J185" i="122"/>
  <c r="K185" i="122"/>
  <c r="L185" i="122"/>
  <c r="I186" i="122"/>
  <c r="K186" i="122" s="1"/>
  <c r="L186" i="122" s="1"/>
  <c r="J186" i="122"/>
  <c r="I187" i="122"/>
  <c r="J187" i="122"/>
  <c r="K187" i="122"/>
  <c r="L187" i="122" s="1"/>
  <c r="I188" i="122"/>
  <c r="K188" i="122" s="1"/>
  <c r="L188" i="122" s="1"/>
  <c r="J188" i="122"/>
  <c r="I189" i="122"/>
  <c r="J189" i="122"/>
  <c r="K189" i="122"/>
  <c r="L189" i="122"/>
  <c r="I190" i="122"/>
  <c r="K190" i="122" s="1"/>
  <c r="L190" i="122" s="1"/>
  <c r="J190" i="122"/>
  <c r="I191" i="122"/>
  <c r="J191" i="122"/>
  <c r="K191" i="122"/>
  <c r="L191" i="122" s="1"/>
  <c r="I152" i="121"/>
  <c r="K152" i="121" s="1"/>
  <c r="L152" i="121" s="1"/>
  <c r="J152" i="121"/>
  <c r="I153" i="121"/>
  <c r="J153" i="121"/>
  <c r="K153" i="121"/>
  <c r="L153" i="121"/>
  <c r="I154" i="121"/>
  <c r="K154" i="121" s="1"/>
  <c r="L154" i="121" s="1"/>
  <c r="J154" i="121"/>
  <c r="I155" i="121"/>
  <c r="J155" i="121"/>
  <c r="K155" i="121"/>
  <c r="L155" i="121" s="1"/>
  <c r="I156" i="121"/>
  <c r="K156" i="121" s="1"/>
  <c r="L156" i="121" s="1"/>
  <c r="J156" i="121"/>
  <c r="I157" i="121"/>
  <c r="J157" i="121"/>
  <c r="K157" i="121"/>
  <c r="L157" i="121"/>
  <c r="I158" i="121"/>
  <c r="K158" i="121" s="1"/>
  <c r="L158" i="121" s="1"/>
  <c r="J158" i="121"/>
  <c r="I159" i="121"/>
  <c r="J159" i="121"/>
  <c r="K159" i="121"/>
  <c r="L159" i="121" s="1"/>
  <c r="I160" i="121"/>
  <c r="K160" i="121" s="1"/>
  <c r="L160" i="121" s="1"/>
  <c r="J160" i="121"/>
  <c r="I161" i="121"/>
  <c r="J161" i="121"/>
  <c r="K161" i="121"/>
  <c r="L161" i="121"/>
  <c r="I162" i="121"/>
  <c r="K162" i="121" s="1"/>
  <c r="L162" i="121" s="1"/>
  <c r="J162" i="121"/>
  <c r="I163" i="121"/>
  <c r="J163" i="121"/>
  <c r="K163" i="121"/>
  <c r="L163" i="121" s="1"/>
  <c r="I164" i="121"/>
  <c r="K164" i="121" s="1"/>
  <c r="L164" i="121" s="1"/>
  <c r="J164" i="121"/>
  <c r="I165" i="121"/>
  <c r="J165" i="121"/>
  <c r="K165" i="121"/>
  <c r="L165" i="121"/>
  <c r="I166" i="121"/>
  <c r="K166" i="121" s="1"/>
  <c r="L166" i="121" s="1"/>
  <c r="J166" i="121"/>
  <c r="I167" i="121"/>
  <c r="J167" i="121"/>
  <c r="K167" i="121"/>
  <c r="L167" i="121" s="1"/>
  <c r="I168" i="121"/>
  <c r="K168" i="121" s="1"/>
  <c r="L168" i="121" s="1"/>
  <c r="J168" i="121"/>
  <c r="I169" i="121"/>
  <c r="J169" i="121"/>
  <c r="K169" i="121"/>
  <c r="L169" i="121"/>
  <c r="I170" i="121"/>
  <c r="K170" i="121" s="1"/>
  <c r="L170" i="121" s="1"/>
  <c r="J170" i="121"/>
  <c r="I171" i="121"/>
  <c r="J171" i="121"/>
  <c r="K171" i="121"/>
  <c r="L171" i="121" s="1"/>
  <c r="I172" i="121"/>
  <c r="K172" i="121" s="1"/>
  <c r="L172" i="121" s="1"/>
  <c r="J172" i="121"/>
  <c r="I173" i="121"/>
  <c r="J173" i="121"/>
  <c r="K173" i="121"/>
  <c r="L173" i="121"/>
  <c r="I174" i="121"/>
  <c r="K174" i="121" s="1"/>
  <c r="L174" i="121" s="1"/>
  <c r="J174" i="121"/>
  <c r="I175" i="121"/>
  <c r="J175" i="121"/>
  <c r="K175" i="121"/>
  <c r="L175" i="121" s="1"/>
  <c r="I176" i="121"/>
  <c r="K176" i="121" s="1"/>
  <c r="L176" i="121" s="1"/>
  <c r="J176" i="121"/>
  <c r="I177" i="121"/>
  <c r="J177" i="121"/>
  <c r="K177" i="121"/>
  <c r="L177" i="121"/>
  <c r="I178" i="121"/>
  <c r="K178" i="121" s="1"/>
  <c r="L178" i="121" s="1"/>
  <c r="J178" i="121"/>
  <c r="I179" i="121"/>
  <c r="J179" i="121"/>
  <c r="K179" i="121"/>
  <c r="L179" i="121" s="1"/>
  <c r="I180" i="121"/>
  <c r="K180" i="121" s="1"/>
  <c r="L180" i="121" s="1"/>
  <c r="J180" i="121"/>
  <c r="I181" i="121"/>
  <c r="J181" i="121"/>
  <c r="K181" i="121"/>
  <c r="L181" i="121"/>
  <c r="I182" i="121"/>
  <c r="K182" i="121" s="1"/>
  <c r="L182" i="121" s="1"/>
  <c r="J182" i="121"/>
  <c r="I183" i="121"/>
  <c r="J183" i="121"/>
  <c r="K183" i="121"/>
  <c r="L183" i="121" s="1"/>
  <c r="I184" i="121"/>
  <c r="K184" i="121" s="1"/>
  <c r="L184" i="121" s="1"/>
  <c r="J184" i="121"/>
  <c r="I185" i="121"/>
  <c r="J185" i="121"/>
  <c r="K185" i="121"/>
  <c r="L185" i="121"/>
  <c r="I186" i="121"/>
  <c r="K186" i="121" s="1"/>
  <c r="L186" i="121" s="1"/>
  <c r="J186" i="121"/>
  <c r="I187" i="121"/>
  <c r="J187" i="121"/>
  <c r="K187" i="121"/>
  <c r="L187" i="121" s="1"/>
  <c r="I188" i="121"/>
  <c r="K188" i="121" s="1"/>
  <c r="L188" i="121" s="1"/>
  <c r="J188" i="121"/>
  <c r="I189" i="121"/>
  <c r="J189" i="121"/>
  <c r="K189" i="121"/>
  <c r="L189" i="121"/>
  <c r="I190" i="121"/>
  <c r="K190" i="121" s="1"/>
  <c r="L190" i="121" s="1"/>
  <c r="J190" i="121"/>
  <c r="I191" i="121"/>
  <c r="J191" i="121"/>
  <c r="K191" i="121"/>
  <c r="L191" i="121" s="1"/>
  <c r="I192" i="121"/>
  <c r="K192" i="121" s="1"/>
  <c r="L192" i="121" s="1"/>
  <c r="J192" i="121"/>
  <c r="I193" i="121"/>
  <c r="J193" i="121"/>
  <c r="K193" i="121"/>
  <c r="L193" i="121"/>
  <c r="I152" i="120"/>
  <c r="K152" i="120" s="1"/>
  <c r="L152" i="120" s="1"/>
  <c r="J152" i="120"/>
  <c r="I153" i="120"/>
  <c r="K153" i="120" s="1"/>
  <c r="L153" i="120" s="1"/>
  <c r="J153" i="120"/>
  <c r="I154" i="120"/>
  <c r="K154" i="120" s="1"/>
  <c r="L154" i="120" s="1"/>
  <c r="J154" i="120"/>
  <c r="I155" i="120"/>
  <c r="K155" i="120" s="1"/>
  <c r="L155" i="120" s="1"/>
  <c r="J155" i="120"/>
  <c r="I156" i="120"/>
  <c r="K156" i="120" s="1"/>
  <c r="L156" i="120" s="1"/>
  <c r="J156" i="120"/>
  <c r="I157" i="120"/>
  <c r="K157" i="120" s="1"/>
  <c r="L157" i="120" s="1"/>
  <c r="J157" i="120"/>
  <c r="I158" i="120"/>
  <c r="K158" i="120" s="1"/>
  <c r="L158" i="120" s="1"/>
  <c r="J158" i="120"/>
  <c r="I159" i="120"/>
  <c r="K159" i="120" s="1"/>
  <c r="L159" i="120" s="1"/>
  <c r="J159" i="120"/>
  <c r="I160" i="120"/>
  <c r="K160" i="120" s="1"/>
  <c r="L160" i="120" s="1"/>
  <c r="J160" i="120"/>
  <c r="I161" i="120"/>
  <c r="K161" i="120" s="1"/>
  <c r="L161" i="120" s="1"/>
  <c r="J161" i="120"/>
  <c r="I162" i="120"/>
  <c r="K162" i="120" s="1"/>
  <c r="L162" i="120" s="1"/>
  <c r="J162" i="120"/>
  <c r="I163" i="120"/>
  <c r="K163" i="120" s="1"/>
  <c r="L163" i="120" s="1"/>
  <c r="J163" i="120"/>
  <c r="I164" i="120"/>
  <c r="K164" i="120" s="1"/>
  <c r="L164" i="120" s="1"/>
  <c r="J164" i="120"/>
  <c r="I165" i="120"/>
  <c r="K165" i="120" s="1"/>
  <c r="L165" i="120" s="1"/>
  <c r="J165" i="120"/>
  <c r="I166" i="120"/>
  <c r="K166" i="120" s="1"/>
  <c r="L166" i="120" s="1"/>
  <c r="J166" i="120"/>
  <c r="I167" i="120"/>
  <c r="K167" i="120" s="1"/>
  <c r="L167" i="120" s="1"/>
  <c r="J167" i="120"/>
  <c r="I168" i="120"/>
  <c r="K168" i="120" s="1"/>
  <c r="L168" i="120" s="1"/>
  <c r="J168" i="120"/>
  <c r="I169" i="120"/>
  <c r="K169" i="120" s="1"/>
  <c r="L169" i="120" s="1"/>
  <c r="J169" i="120"/>
  <c r="I170" i="120"/>
  <c r="K170" i="120" s="1"/>
  <c r="L170" i="120" s="1"/>
  <c r="J170" i="120"/>
  <c r="I171" i="120"/>
  <c r="K171" i="120" s="1"/>
  <c r="L171" i="120" s="1"/>
  <c r="J171" i="120"/>
  <c r="I172" i="120"/>
  <c r="K172" i="120" s="1"/>
  <c r="L172" i="120" s="1"/>
  <c r="J172" i="120"/>
  <c r="I173" i="120"/>
  <c r="K173" i="120" s="1"/>
  <c r="L173" i="120" s="1"/>
  <c r="J173" i="120"/>
  <c r="I174" i="120"/>
  <c r="K174" i="120" s="1"/>
  <c r="L174" i="120" s="1"/>
  <c r="J174" i="120"/>
  <c r="I175" i="120"/>
  <c r="K175" i="120" s="1"/>
  <c r="L175" i="120" s="1"/>
  <c r="J175" i="120"/>
  <c r="I176" i="120"/>
  <c r="K176" i="120" s="1"/>
  <c r="L176" i="120" s="1"/>
  <c r="J176" i="120"/>
  <c r="I177" i="120"/>
  <c r="K177" i="120" s="1"/>
  <c r="L177" i="120" s="1"/>
  <c r="J177" i="120"/>
  <c r="I178" i="120"/>
  <c r="K178" i="120" s="1"/>
  <c r="L178" i="120" s="1"/>
  <c r="J178" i="120"/>
  <c r="I179" i="120"/>
  <c r="K179" i="120" s="1"/>
  <c r="L179" i="120" s="1"/>
  <c r="J179" i="120"/>
  <c r="I180" i="120"/>
  <c r="K180" i="120" s="1"/>
  <c r="L180" i="120" s="1"/>
  <c r="J180" i="120"/>
  <c r="I181" i="120"/>
  <c r="K181" i="120" s="1"/>
  <c r="L181" i="120" s="1"/>
  <c r="J181" i="120"/>
  <c r="I182" i="120"/>
  <c r="K182" i="120" s="1"/>
  <c r="L182" i="120" s="1"/>
  <c r="J182" i="120"/>
  <c r="I183" i="120"/>
  <c r="K183" i="120" s="1"/>
  <c r="L183" i="120" s="1"/>
  <c r="J183" i="120"/>
  <c r="I184" i="120"/>
  <c r="K184" i="120" s="1"/>
  <c r="L184" i="120" s="1"/>
  <c r="J184" i="120"/>
  <c r="I185" i="120"/>
  <c r="K185" i="120" s="1"/>
  <c r="L185" i="120" s="1"/>
  <c r="J185" i="120"/>
  <c r="I186" i="120"/>
  <c r="K186" i="120" s="1"/>
  <c r="L186" i="120" s="1"/>
  <c r="J186" i="120"/>
  <c r="I187" i="120"/>
  <c r="K187" i="120" s="1"/>
  <c r="L187" i="120" s="1"/>
  <c r="J187" i="120"/>
  <c r="I188" i="120"/>
  <c r="K188" i="120" s="1"/>
  <c r="L188" i="120" s="1"/>
  <c r="J188" i="120"/>
  <c r="I189" i="120"/>
  <c r="K189" i="120" s="1"/>
  <c r="L189" i="120" s="1"/>
  <c r="J189" i="120"/>
  <c r="I153" i="96"/>
  <c r="K153" i="96" s="1"/>
  <c r="L153" i="96" s="1"/>
  <c r="J153" i="96"/>
  <c r="I154" i="96"/>
  <c r="J154" i="96"/>
  <c r="K154" i="96"/>
  <c r="L154" i="96" s="1"/>
  <c r="I155" i="96"/>
  <c r="K155" i="96" s="1"/>
  <c r="L155" i="96" s="1"/>
  <c r="J155" i="96"/>
  <c r="I156" i="96"/>
  <c r="J156" i="96"/>
  <c r="K156" i="96"/>
  <c r="L156" i="96"/>
  <c r="I157" i="96"/>
  <c r="K157" i="96" s="1"/>
  <c r="L157" i="96" s="1"/>
  <c r="J157" i="96"/>
  <c r="I158" i="96"/>
  <c r="J158" i="96"/>
  <c r="K158" i="96"/>
  <c r="L158" i="96" s="1"/>
  <c r="I159" i="96"/>
  <c r="K159" i="96" s="1"/>
  <c r="L159" i="96" s="1"/>
  <c r="J159" i="96"/>
  <c r="I160" i="96"/>
  <c r="J160" i="96"/>
  <c r="K160" i="96"/>
  <c r="L160" i="96"/>
  <c r="I161" i="96"/>
  <c r="K161" i="96" s="1"/>
  <c r="L161" i="96" s="1"/>
  <c r="J161" i="96"/>
  <c r="I162" i="96"/>
  <c r="J162" i="96"/>
  <c r="K162" i="96"/>
  <c r="L162" i="96" s="1"/>
  <c r="I163" i="96"/>
  <c r="K163" i="96" s="1"/>
  <c r="L163" i="96" s="1"/>
  <c r="J163" i="96"/>
  <c r="I164" i="96"/>
  <c r="J164" i="96"/>
  <c r="K164" i="96"/>
  <c r="L164" i="96"/>
  <c r="I165" i="96"/>
  <c r="K165" i="96" s="1"/>
  <c r="L165" i="96" s="1"/>
  <c r="J165" i="96"/>
  <c r="I166" i="96"/>
  <c r="J166" i="96"/>
  <c r="K166" i="96"/>
  <c r="L166" i="96" s="1"/>
  <c r="I167" i="96"/>
  <c r="K167" i="96" s="1"/>
  <c r="L167" i="96" s="1"/>
  <c r="J167" i="96"/>
  <c r="I168" i="96"/>
  <c r="J168" i="96"/>
  <c r="K168" i="96"/>
  <c r="L168" i="96"/>
  <c r="I169" i="96"/>
  <c r="K169" i="96" s="1"/>
  <c r="L169" i="96" s="1"/>
  <c r="J169" i="96"/>
  <c r="I170" i="96"/>
  <c r="J170" i="96"/>
  <c r="K170" i="96"/>
  <c r="L170" i="96" s="1"/>
  <c r="I171" i="96"/>
  <c r="K171" i="96" s="1"/>
  <c r="L171" i="96" s="1"/>
  <c r="J171" i="96"/>
  <c r="I172" i="96"/>
  <c r="J172" i="96"/>
  <c r="K172" i="96"/>
  <c r="L172" i="96"/>
  <c r="I173" i="96"/>
  <c r="K173" i="96" s="1"/>
  <c r="L173" i="96" s="1"/>
  <c r="J173" i="96"/>
  <c r="I174" i="96"/>
  <c r="J174" i="96"/>
  <c r="K174" i="96"/>
  <c r="L174" i="96" s="1"/>
  <c r="I175" i="96"/>
  <c r="K175" i="96" s="1"/>
  <c r="L175" i="96" s="1"/>
  <c r="J175" i="96"/>
  <c r="I176" i="96"/>
  <c r="J176" i="96"/>
  <c r="K176" i="96"/>
  <c r="L176" i="96"/>
  <c r="I177" i="96"/>
  <c r="K177" i="96" s="1"/>
  <c r="L177" i="96" s="1"/>
  <c r="J177" i="96"/>
  <c r="I178" i="96"/>
  <c r="J178" i="96"/>
  <c r="K178" i="96"/>
  <c r="L178" i="96" s="1"/>
  <c r="I179" i="96"/>
  <c r="K179" i="96" s="1"/>
  <c r="L179" i="96" s="1"/>
  <c r="J179" i="96"/>
  <c r="I180" i="96"/>
  <c r="J180" i="96"/>
  <c r="K180" i="96"/>
  <c r="L180" i="96"/>
  <c r="I181" i="96"/>
  <c r="K181" i="96" s="1"/>
  <c r="L181" i="96" s="1"/>
  <c r="J181" i="96"/>
  <c r="I182" i="96"/>
  <c r="J182" i="96"/>
  <c r="K182" i="96"/>
  <c r="L182" i="96" s="1"/>
  <c r="I183" i="96"/>
  <c r="K183" i="96" s="1"/>
  <c r="L183" i="96" s="1"/>
  <c r="J183" i="96"/>
  <c r="I184" i="96"/>
  <c r="J184" i="96"/>
  <c r="K184" i="96"/>
  <c r="L184" i="96"/>
  <c r="I185" i="96"/>
  <c r="K185" i="96" s="1"/>
  <c r="L185" i="96" s="1"/>
  <c r="J185" i="96"/>
  <c r="I186" i="96"/>
  <c r="J186" i="96"/>
  <c r="K186" i="96"/>
  <c r="L186" i="96" s="1"/>
  <c r="I187" i="96"/>
  <c r="K187" i="96" s="1"/>
  <c r="L187" i="96" s="1"/>
  <c r="J187" i="96"/>
  <c r="I188" i="96"/>
  <c r="J188" i="96"/>
  <c r="K188" i="96"/>
  <c r="L188" i="96"/>
  <c r="I189" i="96"/>
  <c r="K189" i="96" s="1"/>
  <c r="L189" i="96" s="1"/>
  <c r="J189" i="96"/>
  <c r="I152" i="116"/>
  <c r="J152" i="116"/>
  <c r="K152" i="116"/>
  <c r="L152" i="116" s="1"/>
  <c r="I153" i="116"/>
  <c r="J153" i="116"/>
  <c r="K153" i="116"/>
  <c r="L153" i="116"/>
  <c r="I154" i="116"/>
  <c r="J154" i="116"/>
  <c r="K154" i="116"/>
  <c r="L154" i="116" s="1"/>
  <c r="I155" i="116"/>
  <c r="J155" i="116"/>
  <c r="K155" i="116"/>
  <c r="L155" i="116"/>
  <c r="I156" i="116"/>
  <c r="J156" i="116"/>
  <c r="K156" i="116"/>
  <c r="L156" i="116" s="1"/>
  <c r="I157" i="116"/>
  <c r="J157" i="116"/>
  <c r="K157" i="116"/>
  <c r="L157" i="116"/>
  <c r="I158" i="116"/>
  <c r="J158" i="116"/>
  <c r="K158" i="116"/>
  <c r="L158" i="116" s="1"/>
  <c r="I159" i="116"/>
  <c r="J159" i="116"/>
  <c r="K159" i="116"/>
  <c r="L159" i="116"/>
  <c r="I160" i="116"/>
  <c r="J160" i="116"/>
  <c r="K160" i="116"/>
  <c r="L160" i="116" s="1"/>
  <c r="I161" i="116"/>
  <c r="J161" i="116"/>
  <c r="K161" i="116"/>
  <c r="L161" i="116"/>
  <c r="I162" i="116"/>
  <c r="J162" i="116"/>
  <c r="K162" i="116"/>
  <c r="L162" i="116" s="1"/>
  <c r="I163" i="116"/>
  <c r="J163" i="116"/>
  <c r="K163" i="116"/>
  <c r="L163" i="116"/>
  <c r="I164" i="116"/>
  <c r="J164" i="116"/>
  <c r="K164" i="116"/>
  <c r="L164" i="116" s="1"/>
  <c r="I165" i="116"/>
  <c r="J165" i="116"/>
  <c r="K165" i="116"/>
  <c r="L165" i="116"/>
  <c r="I166" i="116"/>
  <c r="J166" i="116"/>
  <c r="K166" i="116"/>
  <c r="L166" i="116" s="1"/>
  <c r="I167" i="116"/>
  <c r="J167" i="116"/>
  <c r="K167" i="116"/>
  <c r="L167" i="116"/>
  <c r="I168" i="116"/>
  <c r="J168" i="116"/>
  <c r="K168" i="116"/>
  <c r="L168" i="116" s="1"/>
  <c r="I169" i="116"/>
  <c r="J169" i="116"/>
  <c r="K169" i="116"/>
  <c r="L169" i="116"/>
  <c r="I170" i="116"/>
  <c r="J170" i="116"/>
  <c r="K170" i="116"/>
  <c r="L170" i="116" s="1"/>
  <c r="I171" i="116"/>
  <c r="J171" i="116"/>
  <c r="K171" i="116"/>
  <c r="L171" i="116"/>
  <c r="I172" i="116"/>
  <c r="J172" i="116"/>
  <c r="K172" i="116"/>
  <c r="L172" i="116" s="1"/>
  <c r="I173" i="116"/>
  <c r="J173" i="116"/>
  <c r="K173" i="116"/>
  <c r="L173" i="116"/>
  <c r="I174" i="116"/>
  <c r="J174" i="116"/>
  <c r="K174" i="116"/>
  <c r="L174" i="116" s="1"/>
  <c r="I175" i="116"/>
  <c r="J175" i="116"/>
  <c r="K175" i="116"/>
  <c r="L175" i="116"/>
  <c r="I176" i="116"/>
  <c r="J176" i="116"/>
  <c r="K176" i="116"/>
  <c r="L176" i="116" s="1"/>
  <c r="I177" i="116"/>
  <c r="J177" i="116"/>
  <c r="K177" i="116"/>
  <c r="L177" i="116"/>
  <c r="I178" i="116"/>
  <c r="J178" i="116"/>
  <c r="K178" i="116"/>
  <c r="L178" i="116" s="1"/>
  <c r="I179" i="116"/>
  <c r="J179" i="116"/>
  <c r="K179" i="116"/>
  <c r="L179" i="116"/>
  <c r="I180" i="116"/>
  <c r="J180" i="116"/>
  <c r="K180" i="116"/>
  <c r="L180" i="116" s="1"/>
  <c r="I181" i="116"/>
  <c r="J181" i="116"/>
  <c r="K181" i="116"/>
  <c r="L181" i="116"/>
  <c r="I182" i="116"/>
  <c r="J182" i="116"/>
  <c r="K182" i="116"/>
  <c r="L182" i="116" s="1"/>
  <c r="I183" i="116"/>
  <c r="J183" i="116"/>
  <c r="K183" i="116"/>
  <c r="L183" i="116"/>
  <c r="I184" i="116"/>
  <c r="J184" i="116"/>
  <c r="K184" i="116"/>
  <c r="L184" i="116" s="1"/>
  <c r="I185" i="116"/>
  <c r="J185" i="116"/>
  <c r="K185" i="116"/>
  <c r="L185" i="116"/>
  <c r="I186" i="116"/>
  <c r="J186" i="116"/>
  <c r="K186" i="116"/>
  <c r="L186" i="116" s="1"/>
  <c r="I187" i="116"/>
  <c r="J187" i="116"/>
  <c r="K187" i="116"/>
  <c r="L187" i="116"/>
  <c r="I188" i="116"/>
  <c r="J188" i="116"/>
  <c r="K188" i="116"/>
  <c r="L188" i="116" s="1"/>
  <c r="I189" i="116"/>
  <c r="J189" i="116"/>
  <c r="K189" i="116"/>
  <c r="L189" i="116"/>
  <c r="I190" i="116"/>
  <c r="J190" i="116"/>
  <c r="K190" i="116"/>
  <c r="L190" i="116" s="1"/>
  <c r="I191" i="116"/>
  <c r="J191" i="116"/>
  <c r="K191" i="116"/>
  <c r="L191" i="116"/>
  <c r="I192" i="116"/>
  <c r="J192" i="116"/>
  <c r="K192" i="116"/>
  <c r="L192" i="116" s="1"/>
  <c r="I153" i="111"/>
  <c r="J153" i="111"/>
  <c r="K153" i="111"/>
  <c r="L153" i="111"/>
  <c r="I154" i="111"/>
  <c r="J154" i="111"/>
  <c r="K154" i="111"/>
  <c r="L154" i="111" s="1"/>
  <c r="I155" i="111"/>
  <c r="J155" i="111"/>
  <c r="K155" i="111"/>
  <c r="L155" i="111"/>
  <c r="I156" i="111"/>
  <c r="J156" i="111"/>
  <c r="K156" i="111"/>
  <c r="L156" i="111" s="1"/>
  <c r="I157" i="111"/>
  <c r="J157" i="111"/>
  <c r="K157" i="111"/>
  <c r="L157" i="111"/>
  <c r="I158" i="111"/>
  <c r="J158" i="111"/>
  <c r="K158" i="111"/>
  <c r="L158" i="111" s="1"/>
  <c r="I159" i="111"/>
  <c r="J159" i="111"/>
  <c r="K159" i="111"/>
  <c r="L159" i="111"/>
  <c r="I160" i="111"/>
  <c r="J160" i="111"/>
  <c r="K160" i="111"/>
  <c r="L160" i="111" s="1"/>
  <c r="I161" i="111"/>
  <c r="J161" i="111"/>
  <c r="K161" i="111"/>
  <c r="L161" i="111"/>
  <c r="I162" i="111"/>
  <c r="J162" i="111"/>
  <c r="K162" i="111"/>
  <c r="L162" i="111" s="1"/>
  <c r="I163" i="111"/>
  <c r="J163" i="111"/>
  <c r="K163" i="111"/>
  <c r="L163" i="111"/>
  <c r="I164" i="111"/>
  <c r="J164" i="111"/>
  <c r="K164" i="111"/>
  <c r="L164" i="111" s="1"/>
  <c r="I165" i="111"/>
  <c r="J165" i="111"/>
  <c r="K165" i="111"/>
  <c r="L165" i="111"/>
  <c r="I166" i="111"/>
  <c r="J166" i="111"/>
  <c r="K166" i="111"/>
  <c r="L166" i="111" s="1"/>
  <c r="I167" i="111"/>
  <c r="J167" i="111"/>
  <c r="K167" i="111"/>
  <c r="L167" i="111"/>
  <c r="I168" i="111"/>
  <c r="J168" i="111"/>
  <c r="K168" i="111"/>
  <c r="L168" i="111" s="1"/>
  <c r="I169" i="111"/>
  <c r="J169" i="111"/>
  <c r="K169" i="111"/>
  <c r="L169" i="111"/>
  <c r="I170" i="111"/>
  <c r="J170" i="111"/>
  <c r="K170" i="111"/>
  <c r="L170" i="111" s="1"/>
  <c r="I171" i="111"/>
  <c r="J171" i="111"/>
  <c r="K171" i="111"/>
  <c r="L171" i="111"/>
  <c r="I172" i="111"/>
  <c r="J172" i="111"/>
  <c r="K172" i="111"/>
  <c r="L172" i="111" s="1"/>
  <c r="I173" i="111"/>
  <c r="J173" i="111"/>
  <c r="K173" i="111"/>
  <c r="L173" i="111"/>
  <c r="I174" i="111"/>
  <c r="J174" i="111"/>
  <c r="K174" i="111"/>
  <c r="L174" i="111" s="1"/>
  <c r="I175" i="111"/>
  <c r="J175" i="111"/>
  <c r="K175" i="111"/>
  <c r="L175" i="111"/>
  <c r="I176" i="111"/>
  <c r="J176" i="111"/>
  <c r="K176" i="111"/>
  <c r="L176" i="111" s="1"/>
  <c r="I177" i="111"/>
  <c r="J177" i="111"/>
  <c r="K177" i="111"/>
  <c r="L177" i="111"/>
  <c r="I178" i="111"/>
  <c r="J178" i="111"/>
  <c r="K178" i="111"/>
  <c r="L178" i="111" s="1"/>
  <c r="I179" i="111"/>
  <c r="J179" i="111"/>
  <c r="K179" i="111"/>
  <c r="L179" i="111"/>
  <c r="I180" i="111"/>
  <c r="J180" i="111"/>
  <c r="K180" i="111"/>
  <c r="L180" i="111" s="1"/>
  <c r="I181" i="111"/>
  <c r="J181" i="111"/>
  <c r="K181" i="111"/>
  <c r="L181" i="111"/>
  <c r="I182" i="111"/>
  <c r="J182" i="111"/>
  <c r="K182" i="111"/>
  <c r="L182" i="111" s="1"/>
  <c r="I183" i="111"/>
  <c r="J183" i="111"/>
  <c r="K183" i="111"/>
  <c r="L183" i="111"/>
  <c r="I184" i="111"/>
  <c r="J184" i="111"/>
  <c r="K184" i="111"/>
  <c r="L184" i="111" s="1"/>
  <c r="I185" i="111"/>
  <c r="J185" i="111"/>
  <c r="K185" i="111"/>
  <c r="L185" i="111"/>
  <c r="I186" i="111"/>
  <c r="J186" i="111"/>
  <c r="K186" i="111"/>
  <c r="L186" i="111" s="1"/>
  <c r="I187" i="111"/>
  <c r="J187" i="111"/>
  <c r="K187" i="111"/>
  <c r="L187" i="111"/>
  <c r="I188" i="111"/>
  <c r="J188" i="111"/>
  <c r="K188" i="111"/>
  <c r="L188" i="111" s="1"/>
  <c r="I189" i="111"/>
  <c r="J189" i="111"/>
  <c r="K189" i="111"/>
  <c r="L189" i="111"/>
  <c r="I190" i="111"/>
  <c r="J190" i="111"/>
  <c r="K190" i="111"/>
  <c r="L190" i="111" s="1"/>
  <c r="I191" i="111"/>
  <c r="J191" i="111"/>
  <c r="K191" i="111"/>
  <c r="L191" i="111"/>
  <c r="I153" i="105"/>
  <c r="J153" i="105"/>
  <c r="K153" i="105"/>
  <c r="L153" i="105" s="1"/>
  <c r="I154" i="105"/>
  <c r="J154" i="105"/>
  <c r="I155" i="105"/>
  <c r="J155" i="105"/>
  <c r="K155" i="105"/>
  <c r="L155" i="105" s="1"/>
  <c r="I156" i="105"/>
  <c r="K156" i="105" s="1"/>
  <c r="L156" i="105" s="1"/>
  <c r="J156" i="105"/>
  <c r="I157" i="105"/>
  <c r="J157" i="105"/>
  <c r="K157" i="105"/>
  <c r="L157" i="105" s="1"/>
  <c r="I158" i="105"/>
  <c r="J158" i="105"/>
  <c r="I159" i="105"/>
  <c r="J159" i="105"/>
  <c r="K159" i="105"/>
  <c r="L159" i="105" s="1"/>
  <c r="I160" i="105"/>
  <c r="K160" i="105" s="1"/>
  <c r="L160" i="105" s="1"/>
  <c r="J160" i="105"/>
  <c r="I161" i="105"/>
  <c r="J161" i="105"/>
  <c r="K161" i="105"/>
  <c r="L161" i="105" s="1"/>
  <c r="I162" i="105"/>
  <c r="J162" i="105"/>
  <c r="I163" i="105"/>
  <c r="J163" i="105"/>
  <c r="K163" i="105"/>
  <c r="L163" i="105" s="1"/>
  <c r="I164" i="105"/>
  <c r="K164" i="105" s="1"/>
  <c r="L164" i="105" s="1"/>
  <c r="J164" i="105"/>
  <c r="I165" i="105"/>
  <c r="J165" i="105"/>
  <c r="K165" i="105"/>
  <c r="L165" i="105" s="1"/>
  <c r="I166" i="105"/>
  <c r="J166" i="105"/>
  <c r="I167" i="105"/>
  <c r="J167" i="105"/>
  <c r="K167" i="105"/>
  <c r="L167" i="105" s="1"/>
  <c r="I168" i="105"/>
  <c r="K168" i="105" s="1"/>
  <c r="L168" i="105" s="1"/>
  <c r="J168" i="105"/>
  <c r="I169" i="105"/>
  <c r="J169" i="105"/>
  <c r="K169" i="105"/>
  <c r="L169" i="105" s="1"/>
  <c r="I170" i="105"/>
  <c r="K170" i="105" s="1"/>
  <c r="L170" i="105" s="1"/>
  <c r="J170" i="105"/>
  <c r="I171" i="105"/>
  <c r="J171" i="105"/>
  <c r="K171" i="105"/>
  <c r="L171" i="105"/>
  <c r="I172" i="105"/>
  <c r="K172" i="105" s="1"/>
  <c r="L172" i="105" s="1"/>
  <c r="J172" i="105"/>
  <c r="I173" i="105"/>
  <c r="J173" i="105"/>
  <c r="K173" i="105"/>
  <c r="L173" i="105" s="1"/>
  <c r="I174" i="105"/>
  <c r="K174" i="105" s="1"/>
  <c r="L174" i="105" s="1"/>
  <c r="J174" i="105"/>
  <c r="I175" i="105"/>
  <c r="J175" i="105"/>
  <c r="K175" i="105"/>
  <c r="L175" i="105"/>
  <c r="I176" i="105"/>
  <c r="K176" i="105" s="1"/>
  <c r="L176" i="105" s="1"/>
  <c r="J176" i="105"/>
  <c r="I177" i="105"/>
  <c r="J177" i="105"/>
  <c r="K177" i="105"/>
  <c r="L177" i="105" s="1"/>
  <c r="I178" i="105"/>
  <c r="K178" i="105" s="1"/>
  <c r="L178" i="105" s="1"/>
  <c r="J178" i="105"/>
  <c r="I179" i="105"/>
  <c r="J179" i="105"/>
  <c r="K179" i="105"/>
  <c r="L179" i="105"/>
  <c r="I180" i="105"/>
  <c r="K180" i="105" s="1"/>
  <c r="L180" i="105" s="1"/>
  <c r="J180" i="105"/>
  <c r="I181" i="105"/>
  <c r="J181" i="105"/>
  <c r="K181" i="105"/>
  <c r="L181" i="105" s="1"/>
  <c r="I182" i="105"/>
  <c r="K182" i="105" s="1"/>
  <c r="L182" i="105" s="1"/>
  <c r="J182" i="105"/>
  <c r="I183" i="105"/>
  <c r="J183" i="105"/>
  <c r="K183" i="105"/>
  <c r="L183" i="105"/>
  <c r="I184" i="105"/>
  <c r="K184" i="105" s="1"/>
  <c r="L184" i="105" s="1"/>
  <c r="J184" i="105"/>
  <c r="I185" i="105"/>
  <c r="J185" i="105"/>
  <c r="K185" i="105"/>
  <c r="L185" i="105" s="1"/>
  <c r="I186" i="105"/>
  <c r="J186" i="105"/>
  <c r="I187" i="105"/>
  <c r="J187" i="105"/>
  <c r="K187" i="105"/>
  <c r="L187" i="105" s="1"/>
  <c r="I188" i="105"/>
  <c r="K188" i="105" s="1"/>
  <c r="L188" i="105" s="1"/>
  <c r="J188" i="105"/>
  <c r="I189" i="105"/>
  <c r="J189" i="105"/>
  <c r="K189" i="105"/>
  <c r="L189" i="105" s="1"/>
  <c r="I153" i="95"/>
  <c r="J153" i="95"/>
  <c r="I154" i="95"/>
  <c r="K154" i="95" s="1"/>
  <c r="L154" i="95" s="1"/>
  <c r="J154" i="95"/>
  <c r="I155" i="95"/>
  <c r="K155" i="95" s="1"/>
  <c r="L155" i="95" s="1"/>
  <c r="J155" i="95"/>
  <c r="I156" i="95"/>
  <c r="K156" i="95" s="1"/>
  <c r="L156" i="95" s="1"/>
  <c r="J156" i="95"/>
  <c r="I157" i="95"/>
  <c r="J157" i="95"/>
  <c r="I158" i="95"/>
  <c r="K158" i="95" s="1"/>
  <c r="L158" i="95" s="1"/>
  <c r="J158" i="95"/>
  <c r="I159" i="95"/>
  <c r="K159" i="95" s="1"/>
  <c r="L159" i="95" s="1"/>
  <c r="J159" i="95"/>
  <c r="I160" i="95"/>
  <c r="K160" i="95" s="1"/>
  <c r="L160" i="95" s="1"/>
  <c r="J160" i="95"/>
  <c r="I161" i="95"/>
  <c r="J161" i="95"/>
  <c r="I162" i="95"/>
  <c r="K162" i="95" s="1"/>
  <c r="L162" i="95" s="1"/>
  <c r="J162" i="95"/>
  <c r="I163" i="95"/>
  <c r="K163" i="95" s="1"/>
  <c r="L163" i="95" s="1"/>
  <c r="J163" i="95"/>
  <c r="I164" i="95"/>
  <c r="K164" i="95" s="1"/>
  <c r="L164" i="95" s="1"/>
  <c r="J164" i="95"/>
  <c r="I165" i="95"/>
  <c r="J165" i="95"/>
  <c r="I166" i="95"/>
  <c r="K166" i="95" s="1"/>
  <c r="L166" i="95" s="1"/>
  <c r="J166" i="95"/>
  <c r="I167" i="95"/>
  <c r="K167" i="95" s="1"/>
  <c r="L167" i="95" s="1"/>
  <c r="J167" i="95"/>
  <c r="I168" i="95"/>
  <c r="K168" i="95" s="1"/>
  <c r="L168" i="95" s="1"/>
  <c r="J168" i="95"/>
  <c r="I169" i="95"/>
  <c r="J169" i="95"/>
  <c r="I170" i="95"/>
  <c r="K170" i="95" s="1"/>
  <c r="L170" i="95" s="1"/>
  <c r="J170" i="95"/>
  <c r="I171" i="95"/>
  <c r="K171" i="95" s="1"/>
  <c r="L171" i="95" s="1"/>
  <c r="J171" i="95"/>
  <c r="I172" i="95"/>
  <c r="K172" i="95" s="1"/>
  <c r="L172" i="95" s="1"/>
  <c r="J172" i="95"/>
  <c r="I173" i="95"/>
  <c r="J173" i="95"/>
  <c r="I174" i="95"/>
  <c r="K174" i="95" s="1"/>
  <c r="L174" i="95" s="1"/>
  <c r="J174" i="95"/>
  <c r="I175" i="95"/>
  <c r="K175" i="95" s="1"/>
  <c r="L175" i="95" s="1"/>
  <c r="J175" i="95"/>
  <c r="I176" i="95"/>
  <c r="K176" i="95" s="1"/>
  <c r="L176" i="95" s="1"/>
  <c r="J176" i="95"/>
  <c r="I177" i="95"/>
  <c r="J177" i="95"/>
  <c r="I178" i="95"/>
  <c r="K178" i="95" s="1"/>
  <c r="L178" i="95" s="1"/>
  <c r="J178" i="95"/>
  <c r="I179" i="95"/>
  <c r="K179" i="95" s="1"/>
  <c r="L179" i="95" s="1"/>
  <c r="J179" i="95"/>
  <c r="I180" i="95"/>
  <c r="K180" i="95" s="1"/>
  <c r="L180" i="95" s="1"/>
  <c r="J180" i="95"/>
  <c r="I181" i="95"/>
  <c r="J181" i="95"/>
  <c r="I182" i="95"/>
  <c r="K182" i="95" s="1"/>
  <c r="L182" i="95" s="1"/>
  <c r="J182" i="95"/>
  <c r="I183" i="95"/>
  <c r="K183" i="95" s="1"/>
  <c r="L183" i="95" s="1"/>
  <c r="J183" i="95"/>
  <c r="I184" i="95"/>
  <c r="K184" i="95" s="1"/>
  <c r="L184" i="95" s="1"/>
  <c r="J184" i="95"/>
  <c r="I185" i="95"/>
  <c r="J185" i="95"/>
  <c r="I186" i="95"/>
  <c r="K186" i="95" s="1"/>
  <c r="L186" i="95" s="1"/>
  <c r="J186" i="95"/>
  <c r="I187" i="95"/>
  <c r="K187" i="95" s="1"/>
  <c r="L187" i="95" s="1"/>
  <c r="J187" i="95"/>
  <c r="I188" i="95"/>
  <c r="K188" i="95" s="1"/>
  <c r="L188" i="95" s="1"/>
  <c r="J188" i="95"/>
  <c r="I189" i="95"/>
  <c r="J189" i="95"/>
  <c r="I190" i="95"/>
  <c r="K190" i="95" s="1"/>
  <c r="L190" i="95" s="1"/>
  <c r="J190" i="95"/>
  <c r="I191" i="95"/>
  <c r="K191" i="95" s="1"/>
  <c r="L191" i="95" s="1"/>
  <c r="J191" i="95"/>
  <c r="I192" i="95"/>
  <c r="K192" i="95" s="1"/>
  <c r="L192" i="95" s="1"/>
  <c r="J192" i="95"/>
  <c r="I193" i="95"/>
  <c r="J193" i="95"/>
  <c r="I153" i="93"/>
  <c r="K153" i="93" s="1"/>
  <c r="L153" i="93" s="1"/>
  <c r="J153" i="93"/>
  <c r="I154" i="93"/>
  <c r="K154" i="93" s="1"/>
  <c r="L154" i="93" s="1"/>
  <c r="J154" i="93"/>
  <c r="I155" i="93"/>
  <c r="K155" i="93" s="1"/>
  <c r="L155" i="93" s="1"/>
  <c r="J155" i="93"/>
  <c r="I156" i="93"/>
  <c r="J156" i="93"/>
  <c r="I157" i="93"/>
  <c r="K157" i="93" s="1"/>
  <c r="L157" i="93" s="1"/>
  <c r="J157" i="93"/>
  <c r="I158" i="93"/>
  <c r="K158" i="93" s="1"/>
  <c r="L158" i="93" s="1"/>
  <c r="J158" i="93"/>
  <c r="I159" i="93"/>
  <c r="K159" i="93" s="1"/>
  <c r="L159" i="93" s="1"/>
  <c r="J159" i="93"/>
  <c r="I160" i="93"/>
  <c r="J160" i="93"/>
  <c r="I161" i="93"/>
  <c r="K161" i="93" s="1"/>
  <c r="L161" i="93" s="1"/>
  <c r="J161" i="93"/>
  <c r="I162" i="93"/>
  <c r="K162" i="93" s="1"/>
  <c r="L162" i="93" s="1"/>
  <c r="J162" i="93"/>
  <c r="I163" i="93"/>
  <c r="K163" i="93" s="1"/>
  <c r="L163" i="93" s="1"/>
  <c r="J163" i="93"/>
  <c r="I164" i="93"/>
  <c r="J164" i="93"/>
  <c r="I165" i="93"/>
  <c r="K165" i="93" s="1"/>
  <c r="L165" i="93" s="1"/>
  <c r="J165" i="93"/>
  <c r="I166" i="93"/>
  <c r="K166" i="93" s="1"/>
  <c r="L166" i="93" s="1"/>
  <c r="J166" i="93"/>
  <c r="I167" i="93"/>
  <c r="K167" i="93" s="1"/>
  <c r="L167" i="93" s="1"/>
  <c r="J167" i="93"/>
  <c r="I168" i="93"/>
  <c r="J168" i="93"/>
  <c r="I169" i="93"/>
  <c r="K169" i="93" s="1"/>
  <c r="L169" i="93" s="1"/>
  <c r="J169" i="93"/>
  <c r="I170" i="93"/>
  <c r="K170" i="93" s="1"/>
  <c r="L170" i="93" s="1"/>
  <c r="J170" i="93"/>
  <c r="I171" i="93"/>
  <c r="K171" i="93" s="1"/>
  <c r="L171" i="93" s="1"/>
  <c r="J171" i="93"/>
  <c r="I172" i="93"/>
  <c r="J172" i="93"/>
  <c r="I173" i="93"/>
  <c r="K173" i="93" s="1"/>
  <c r="L173" i="93" s="1"/>
  <c r="J173" i="93"/>
  <c r="I174" i="93"/>
  <c r="K174" i="93" s="1"/>
  <c r="L174" i="93" s="1"/>
  <c r="J174" i="93"/>
  <c r="I175" i="93"/>
  <c r="K175" i="93" s="1"/>
  <c r="L175" i="93" s="1"/>
  <c r="J175" i="93"/>
  <c r="I176" i="93"/>
  <c r="J176" i="93"/>
  <c r="I177" i="93"/>
  <c r="K177" i="93" s="1"/>
  <c r="L177" i="93" s="1"/>
  <c r="J177" i="93"/>
  <c r="I178" i="93"/>
  <c r="K178" i="93" s="1"/>
  <c r="L178" i="93" s="1"/>
  <c r="J178" i="93"/>
  <c r="I179" i="93"/>
  <c r="K179" i="93" s="1"/>
  <c r="L179" i="93" s="1"/>
  <c r="J179" i="93"/>
  <c r="I180" i="93"/>
  <c r="J180" i="93"/>
  <c r="I181" i="93"/>
  <c r="K181" i="93" s="1"/>
  <c r="L181" i="93" s="1"/>
  <c r="J181" i="93"/>
  <c r="I182" i="93"/>
  <c r="K182" i="93" s="1"/>
  <c r="L182" i="93" s="1"/>
  <c r="J182" i="93"/>
  <c r="I183" i="93"/>
  <c r="K183" i="93" s="1"/>
  <c r="L183" i="93" s="1"/>
  <c r="J183" i="93"/>
  <c r="I184" i="93"/>
  <c r="J184" i="93"/>
  <c r="I185" i="93"/>
  <c r="K185" i="93" s="1"/>
  <c r="L185" i="93" s="1"/>
  <c r="J185" i="93"/>
  <c r="I186" i="93"/>
  <c r="K186" i="93" s="1"/>
  <c r="L186" i="93" s="1"/>
  <c r="J186" i="93"/>
  <c r="I187" i="93"/>
  <c r="K187" i="93" s="1"/>
  <c r="L187" i="93" s="1"/>
  <c r="J187" i="93"/>
  <c r="I188" i="93"/>
  <c r="J188" i="93"/>
  <c r="I189" i="93"/>
  <c r="K189" i="93" s="1"/>
  <c r="L189" i="93" s="1"/>
  <c r="J189" i="93"/>
  <c r="J5" i="135"/>
  <c r="I5" i="135"/>
  <c r="J4" i="135"/>
  <c r="I4" i="135"/>
  <c r="K4" i="135"/>
  <c r="L4" i="135" s="1"/>
  <c r="J3" i="135"/>
  <c r="I3" i="135"/>
  <c r="J2" i="135"/>
  <c r="I2" i="135"/>
  <c r="K2" i="135" s="1"/>
  <c r="L2" i="135" s="1"/>
  <c r="K3" i="135"/>
  <c r="L3" i="135" s="1"/>
  <c r="I152" i="134"/>
  <c r="K152" i="134" s="1"/>
  <c r="L152" i="134" s="1"/>
  <c r="J152" i="134"/>
  <c r="I25" i="134"/>
  <c r="J25" i="134"/>
  <c r="I24" i="134"/>
  <c r="J24" i="134"/>
  <c r="K24" i="134" s="1"/>
  <c r="L24" i="134" s="1"/>
  <c r="I23" i="134"/>
  <c r="K23" i="134" s="1"/>
  <c r="L23" i="134" s="1"/>
  <c r="J23" i="134"/>
  <c r="I22" i="134"/>
  <c r="J22" i="134"/>
  <c r="K22" i="134" s="1"/>
  <c r="L22" i="134" s="1"/>
  <c r="I21" i="134"/>
  <c r="J21" i="134"/>
  <c r="I20" i="134"/>
  <c r="J20" i="134"/>
  <c r="K20" i="134" s="1"/>
  <c r="L20" i="134" s="1"/>
  <c r="I19" i="134"/>
  <c r="K19" i="134" s="1"/>
  <c r="L19" i="134" s="1"/>
  <c r="J19" i="134"/>
  <c r="I18" i="134"/>
  <c r="J18" i="134"/>
  <c r="I17" i="134"/>
  <c r="J17" i="134"/>
  <c r="K17" i="134" s="1"/>
  <c r="L17" i="134" s="1"/>
  <c r="I16" i="134"/>
  <c r="K16" i="134" s="1"/>
  <c r="L16" i="134" s="1"/>
  <c r="J16" i="134"/>
  <c r="I15" i="134"/>
  <c r="J15" i="134"/>
  <c r="I14" i="134"/>
  <c r="J14" i="134"/>
  <c r="K14" i="134" s="1"/>
  <c r="I13" i="134"/>
  <c r="K13" i="134" s="1"/>
  <c r="J13" i="134"/>
  <c r="I12" i="134"/>
  <c r="J12" i="134"/>
  <c r="K12" i="134" s="1"/>
  <c r="L12" i="134" s="1"/>
  <c r="I11" i="134"/>
  <c r="J11" i="134"/>
  <c r="I10" i="134"/>
  <c r="J10" i="134"/>
  <c r="K10" i="134" s="1"/>
  <c r="L10" i="134" s="1"/>
  <c r="I9" i="134"/>
  <c r="K9" i="134" s="1"/>
  <c r="L9" i="134" s="1"/>
  <c r="J9" i="134"/>
  <c r="I8" i="134"/>
  <c r="K8" i="134" s="1"/>
  <c r="J8" i="134"/>
  <c r="L8" i="134"/>
  <c r="I7" i="134"/>
  <c r="K7" i="134" s="1"/>
  <c r="L7" i="134" s="1"/>
  <c r="J7" i="134"/>
  <c r="I6" i="134"/>
  <c r="J6" i="134"/>
  <c r="I5" i="134"/>
  <c r="J5" i="134"/>
  <c r="I4" i="134"/>
  <c r="J4" i="134"/>
  <c r="K4" i="134" s="1"/>
  <c r="L4" i="134" s="1"/>
  <c r="I3" i="134"/>
  <c r="K3" i="134" s="1"/>
  <c r="L3" i="134" s="1"/>
  <c r="J3" i="134"/>
  <c r="I2" i="134"/>
  <c r="J2" i="134"/>
  <c r="I152" i="132"/>
  <c r="K152" i="132" s="1"/>
  <c r="J152" i="132"/>
  <c r="L152" i="132"/>
  <c r="I25" i="132"/>
  <c r="K25" i="132" s="1"/>
  <c r="L25" i="132" s="1"/>
  <c r="J25" i="132"/>
  <c r="I24" i="132"/>
  <c r="K24" i="132" s="1"/>
  <c r="J24" i="132"/>
  <c r="L24" i="132"/>
  <c r="I23" i="132"/>
  <c r="K23" i="132" s="1"/>
  <c r="L23" i="132" s="1"/>
  <c r="J23" i="132"/>
  <c r="I22" i="132"/>
  <c r="J22" i="132"/>
  <c r="I21" i="132"/>
  <c r="J21" i="132"/>
  <c r="I20" i="132"/>
  <c r="K20" i="132" s="1"/>
  <c r="L20" i="132" s="1"/>
  <c r="J20" i="132"/>
  <c r="I19" i="132"/>
  <c r="J19" i="132"/>
  <c r="I18" i="132"/>
  <c r="J18" i="132"/>
  <c r="K18" i="132" s="1"/>
  <c r="I17" i="132"/>
  <c r="K17" i="132" s="1"/>
  <c r="L17" i="132" s="1"/>
  <c r="J17" i="132"/>
  <c r="I16" i="132"/>
  <c r="J16" i="132"/>
  <c r="K16" i="132" s="1"/>
  <c r="L16" i="132" s="1"/>
  <c r="I15" i="132"/>
  <c r="J15" i="132"/>
  <c r="K15" i="132" s="1"/>
  <c r="L15" i="132" s="1"/>
  <c r="I14" i="132"/>
  <c r="K14" i="132" s="1"/>
  <c r="L14" i="132" s="1"/>
  <c r="J14" i="132"/>
  <c r="I13" i="132"/>
  <c r="K13" i="132" s="1"/>
  <c r="L13" i="132" s="1"/>
  <c r="J13" i="132"/>
  <c r="I12" i="132"/>
  <c r="K12" i="132" s="1"/>
  <c r="L12" i="132" s="1"/>
  <c r="J12" i="132"/>
  <c r="I11" i="132"/>
  <c r="J11" i="132"/>
  <c r="I10" i="132"/>
  <c r="J10" i="132"/>
  <c r="K10" i="132" s="1"/>
  <c r="L10" i="132" s="1"/>
  <c r="I9" i="132"/>
  <c r="K9" i="132" s="1"/>
  <c r="L9" i="132" s="1"/>
  <c r="J9" i="132"/>
  <c r="I8" i="132"/>
  <c r="J8" i="132"/>
  <c r="K8" i="132" s="1"/>
  <c r="L8" i="132" s="1"/>
  <c r="I7" i="132"/>
  <c r="J7" i="132"/>
  <c r="K7" i="132" s="1"/>
  <c r="L7" i="132" s="1"/>
  <c r="I6" i="132"/>
  <c r="J6" i="132"/>
  <c r="I5" i="132"/>
  <c r="K5" i="132" s="1"/>
  <c r="J5" i="132"/>
  <c r="L5" i="132"/>
  <c r="I4" i="132"/>
  <c r="K4" i="132" s="1"/>
  <c r="L4" i="132" s="1"/>
  <c r="J4" i="132"/>
  <c r="I3" i="132"/>
  <c r="J3" i="132"/>
  <c r="K3" i="132" s="1"/>
  <c r="L3" i="132" s="1"/>
  <c r="I2" i="132"/>
  <c r="J2" i="132"/>
  <c r="K2" i="132" s="1"/>
  <c r="L2" i="132" s="1"/>
  <c r="I152" i="131"/>
  <c r="J152" i="131"/>
  <c r="I25" i="131"/>
  <c r="J25" i="131"/>
  <c r="K25" i="131" s="1"/>
  <c r="L25" i="131" s="1"/>
  <c r="I24" i="131"/>
  <c r="J24" i="131"/>
  <c r="K24" i="131" s="1"/>
  <c r="L24" i="131" s="1"/>
  <c r="I23" i="131"/>
  <c r="J23" i="131"/>
  <c r="K23" i="131" s="1"/>
  <c r="L23" i="131" s="1"/>
  <c r="I22" i="131"/>
  <c r="J22" i="131"/>
  <c r="I21" i="131"/>
  <c r="J21" i="131"/>
  <c r="K21" i="131" s="1"/>
  <c r="I20" i="131"/>
  <c r="K20" i="131" s="1"/>
  <c r="L20" i="131" s="1"/>
  <c r="J20" i="131"/>
  <c r="I19" i="131"/>
  <c r="K19" i="131" s="1"/>
  <c r="L19" i="131" s="1"/>
  <c r="J19" i="131"/>
  <c r="I18" i="131"/>
  <c r="J18" i="131"/>
  <c r="I17" i="131"/>
  <c r="J17" i="131"/>
  <c r="I16" i="131"/>
  <c r="K16" i="131" s="1"/>
  <c r="L16" i="131" s="1"/>
  <c r="J16" i="131"/>
  <c r="I15" i="131"/>
  <c r="J15" i="131"/>
  <c r="K15" i="131" s="1"/>
  <c r="L15" i="131" s="1"/>
  <c r="I14" i="131"/>
  <c r="K14" i="131" s="1"/>
  <c r="J14" i="131"/>
  <c r="I13" i="131"/>
  <c r="J13" i="131"/>
  <c r="I12" i="131"/>
  <c r="K12" i="131" s="1"/>
  <c r="L12" i="131" s="1"/>
  <c r="J12" i="131"/>
  <c r="I11" i="131"/>
  <c r="K11" i="131" s="1"/>
  <c r="L11" i="131" s="1"/>
  <c r="J11" i="131"/>
  <c r="I10" i="131"/>
  <c r="K10" i="131" s="1"/>
  <c r="J10" i="131"/>
  <c r="L10" i="131"/>
  <c r="I9" i="131"/>
  <c r="K9" i="131" s="1"/>
  <c r="L9" i="131" s="1"/>
  <c r="J9" i="131"/>
  <c r="I8" i="131"/>
  <c r="J8" i="131"/>
  <c r="K8" i="131" s="1"/>
  <c r="L8" i="131" s="1"/>
  <c r="I7" i="131"/>
  <c r="J7" i="131"/>
  <c r="K7" i="131"/>
  <c r="L7" i="131" s="1"/>
  <c r="I6" i="131"/>
  <c r="K6" i="131" s="1"/>
  <c r="L6" i="131" s="1"/>
  <c r="J6" i="131"/>
  <c r="I5" i="131"/>
  <c r="J5" i="131"/>
  <c r="K5" i="131" s="1"/>
  <c r="I4" i="131"/>
  <c r="K4" i="131" s="1"/>
  <c r="L4" i="131" s="1"/>
  <c r="J4" i="131"/>
  <c r="I3" i="131"/>
  <c r="J3" i="131"/>
  <c r="I2" i="131"/>
  <c r="J2" i="131"/>
  <c r="K2" i="131" s="1"/>
  <c r="L2" i="131" s="1"/>
  <c r="I25" i="122"/>
  <c r="K25" i="122" s="1"/>
  <c r="L25" i="122" s="1"/>
  <c r="J25" i="122"/>
  <c r="I24" i="122"/>
  <c r="K24" i="122" s="1"/>
  <c r="L24" i="122" s="1"/>
  <c r="J24" i="122"/>
  <c r="I23" i="122"/>
  <c r="K23" i="122" s="1"/>
  <c r="L23" i="122" s="1"/>
  <c r="J23" i="122"/>
  <c r="I22" i="122"/>
  <c r="K22" i="122" s="1"/>
  <c r="L22" i="122" s="1"/>
  <c r="J22" i="122"/>
  <c r="I21" i="122"/>
  <c r="K21" i="122" s="1"/>
  <c r="L21" i="122" s="1"/>
  <c r="J21" i="122"/>
  <c r="I20" i="122"/>
  <c r="J20" i="122"/>
  <c r="K20" i="122" s="1"/>
  <c r="L20" i="122" s="1"/>
  <c r="I19" i="122"/>
  <c r="J19" i="122"/>
  <c r="I18" i="122"/>
  <c r="J18" i="122"/>
  <c r="I17" i="122"/>
  <c r="K17" i="122" s="1"/>
  <c r="L17" i="122" s="1"/>
  <c r="J17" i="122"/>
  <c r="I16" i="122"/>
  <c r="J16" i="122"/>
  <c r="I15" i="122"/>
  <c r="K15" i="122" s="1"/>
  <c r="J15" i="122"/>
  <c r="L15" i="122"/>
  <c r="I14" i="122"/>
  <c r="K14" i="122" s="1"/>
  <c r="L14" i="122" s="1"/>
  <c r="J14" i="122"/>
  <c r="I13" i="122"/>
  <c r="J13" i="122"/>
  <c r="I12" i="122"/>
  <c r="K12" i="122" s="1"/>
  <c r="J12" i="122"/>
  <c r="L12" i="122"/>
  <c r="I11" i="122"/>
  <c r="K11" i="122" s="1"/>
  <c r="L11" i="122" s="1"/>
  <c r="J11" i="122"/>
  <c r="I10" i="122"/>
  <c r="J10" i="122"/>
  <c r="I9" i="122"/>
  <c r="J9" i="122"/>
  <c r="I8" i="122"/>
  <c r="J8" i="122"/>
  <c r="K8" i="122" s="1"/>
  <c r="L8" i="122" s="1"/>
  <c r="I7" i="122"/>
  <c r="J7" i="122"/>
  <c r="K7" i="122" s="1"/>
  <c r="L7" i="122" s="1"/>
  <c r="I6" i="122"/>
  <c r="J6" i="122"/>
  <c r="I5" i="122"/>
  <c r="J5" i="122"/>
  <c r="I4" i="122"/>
  <c r="K4" i="122" s="1"/>
  <c r="L4" i="122" s="1"/>
  <c r="J4" i="122"/>
  <c r="I3" i="122"/>
  <c r="J3" i="122"/>
  <c r="I2" i="122"/>
  <c r="J2" i="122"/>
  <c r="I25" i="121"/>
  <c r="J25" i="121"/>
  <c r="I24" i="121"/>
  <c r="K24" i="121" s="1"/>
  <c r="L24" i="121" s="1"/>
  <c r="J24" i="121"/>
  <c r="I23" i="121"/>
  <c r="J23" i="121"/>
  <c r="I22" i="121"/>
  <c r="J22" i="121"/>
  <c r="K22" i="121"/>
  <c r="L22" i="121" s="1"/>
  <c r="I21" i="121"/>
  <c r="J21" i="121"/>
  <c r="I20" i="121"/>
  <c r="K20" i="121" s="1"/>
  <c r="J20" i="121"/>
  <c r="L20" i="121"/>
  <c r="I19" i="121"/>
  <c r="K19" i="121" s="1"/>
  <c r="L19" i="121" s="1"/>
  <c r="J19" i="121"/>
  <c r="I18" i="121"/>
  <c r="J18" i="121"/>
  <c r="K18" i="121" s="1"/>
  <c r="L18" i="121" s="1"/>
  <c r="I17" i="121"/>
  <c r="J17" i="121"/>
  <c r="I16" i="121"/>
  <c r="K16" i="121" s="1"/>
  <c r="L16" i="121" s="1"/>
  <c r="J16" i="121"/>
  <c r="I15" i="121"/>
  <c r="J15" i="121"/>
  <c r="I14" i="121"/>
  <c r="J14" i="121"/>
  <c r="K14" i="121"/>
  <c r="L14" i="121" s="1"/>
  <c r="I13" i="121"/>
  <c r="J13" i="121"/>
  <c r="K13" i="121" s="1"/>
  <c r="L13" i="121" s="1"/>
  <c r="I12" i="121"/>
  <c r="J12" i="121"/>
  <c r="I11" i="121"/>
  <c r="K11" i="121" s="1"/>
  <c r="L11" i="121" s="1"/>
  <c r="J11" i="121"/>
  <c r="I10" i="121"/>
  <c r="J10" i="121"/>
  <c r="I9" i="121"/>
  <c r="J9" i="121"/>
  <c r="K9" i="121"/>
  <c r="L9" i="121" s="1"/>
  <c r="I8" i="121"/>
  <c r="J8" i="121"/>
  <c r="K8" i="121" s="1"/>
  <c r="L8" i="121" s="1"/>
  <c r="I7" i="121"/>
  <c r="J7" i="121"/>
  <c r="K7" i="121" s="1"/>
  <c r="L7" i="121" s="1"/>
  <c r="I6" i="121"/>
  <c r="K6" i="121" s="1"/>
  <c r="L6" i="121" s="1"/>
  <c r="J6" i="121"/>
  <c r="I5" i="121"/>
  <c r="J5" i="121"/>
  <c r="I4" i="121"/>
  <c r="J4" i="121"/>
  <c r="K4" i="121"/>
  <c r="L4" i="121" s="1"/>
  <c r="I3" i="121"/>
  <c r="J3" i="121"/>
  <c r="K3" i="121" s="1"/>
  <c r="L3" i="121" s="1"/>
  <c r="I2" i="121"/>
  <c r="K2" i="121" s="1"/>
  <c r="J2" i="121"/>
  <c r="L2" i="121"/>
  <c r="I5" i="120"/>
  <c r="K5" i="120" s="1"/>
  <c r="L5" i="120" s="1"/>
  <c r="J5" i="120"/>
  <c r="I4" i="120"/>
  <c r="K4" i="120" s="1"/>
  <c r="L4" i="120" s="1"/>
  <c r="J4" i="120"/>
  <c r="I3" i="120"/>
  <c r="J3" i="120"/>
  <c r="K3" i="120" s="1"/>
  <c r="L3" i="120" s="1"/>
  <c r="I2" i="120"/>
  <c r="K2" i="120" s="1"/>
  <c r="L2" i="120" s="1"/>
  <c r="J2" i="120"/>
  <c r="J5" i="116"/>
  <c r="I5" i="116"/>
  <c r="K5" i="116" s="1"/>
  <c r="L5" i="116"/>
  <c r="J4" i="116"/>
  <c r="I4" i="116"/>
  <c r="K4" i="116" s="1"/>
  <c r="L4" i="116" s="1"/>
  <c r="J3" i="116"/>
  <c r="I3" i="116"/>
  <c r="J2" i="116"/>
  <c r="I2" i="116"/>
  <c r="K2" i="116" s="1"/>
  <c r="L2" i="116" s="1"/>
  <c r="K3" i="116"/>
  <c r="L3" i="116" s="1"/>
  <c r="J5" i="111"/>
  <c r="I5" i="111"/>
  <c r="J4" i="111"/>
  <c r="I4" i="111"/>
  <c r="K4" i="111" s="1"/>
  <c r="L4" i="111" s="1"/>
  <c r="J3" i="111"/>
  <c r="K3" i="111" s="1"/>
  <c r="L3" i="111" s="1"/>
  <c r="I3" i="111"/>
  <c r="J2" i="111"/>
  <c r="I2" i="111"/>
  <c r="K2" i="111" s="1"/>
  <c r="L2" i="111" s="1"/>
  <c r="J5" i="105"/>
  <c r="I5" i="105"/>
  <c r="J4" i="105"/>
  <c r="I4" i="105"/>
  <c r="J3" i="105"/>
  <c r="K3" i="105" s="1"/>
  <c r="L3" i="105" s="1"/>
  <c r="I3" i="105"/>
  <c r="J2" i="105"/>
  <c r="I2" i="105"/>
  <c r="K2" i="105" s="1"/>
  <c r="L2" i="105" s="1"/>
  <c r="J5" i="96"/>
  <c r="I5" i="96"/>
  <c r="K5" i="96" s="1"/>
  <c r="L5" i="96" s="1"/>
  <c r="J4" i="96"/>
  <c r="K4" i="96" s="1"/>
  <c r="L4" i="96" s="1"/>
  <c r="I4" i="96"/>
  <c r="J3" i="96"/>
  <c r="I3" i="96"/>
  <c r="K3" i="96" s="1"/>
  <c r="L3" i="96" s="1"/>
  <c r="J2" i="96"/>
  <c r="I2" i="96"/>
  <c r="K2" i="96" s="1"/>
  <c r="L2" i="96" s="1"/>
  <c r="J5" i="95"/>
  <c r="I5" i="95"/>
  <c r="K5" i="95" s="1"/>
  <c r="L5" i="95" s="1"/>
  <c r="J4" i="95"/>
  <c r="I4" i="95"/>
  <c r="K4" i="95" s="1"/>
  <c r="L4" i="95"/>
  <c r="J3" i="95"/>
  <c r="I3" i="95"/>
  <c r="J2" i="95"/>
  <c r="I2" i="95"/>
  <c r="K2" i="95" s="1"/>
  <c r="L2" i="95"/>
  <c r="J5" i="94"/>
  <c r="K5" i="94" s="1"/>
  <c r="I5" i="94"/>
  <c r="J4" i="94"/>
  <c r="I4" i="94"/>
  <c r="J3" i="94"/>
  <c r="I3" i="94"/>
  <c r="K3" i="94" s="1"/>
  <c r="L3" i="94" s="1"/>
  <c r="J2" i="94"/>
  <c r="K2" i="94" s="1"/>
  <c r="L2" i="94" s="1"/>
  <c r="I2" i="94"/>
  <c r="J5" i="93"/>
  <c r="I5" i="93"/>
  <c r="J4" i="93"/>
  <c r="I4" i="93"/>
  <c r="J3" i="93"/>
  <c r="I3" i="93"/>
  <c r="K3" i="93" s="1"/>
  <c r="L3" i="93" s="1"/>
  <c r="J2" i="93"/>
  <c r="I2" i="93"/>
  <c r="K18" i="134"/>
  <c r="L18" i="134"/>
  <c r="K21" i="134"/>
  <c r="L21" i="134" s="1"/>
  <c r="K25" i="134"/>
  <c r="L25" i="134" s="1"/>
  <c r="K21" i="132"/>
  <c r="L21" i="132" s="1"/>
  <c r="K22" i="132"/>
  <c r="L22" i="132" s="1"/>
  <c r="K6" i="132"/>
  <c r="L6" i="132" s="1"/>
  <c r="K3" i="131"/>
  <c r="L3" i="131"/>
  <c r="K18" i="131"/>
  <c r="L18" i="131" s="1"/>
  <c r="K13" i="131"/>
  <c r="L13" i="131" s="1"/>
  <c r="L21" i="131"/>
  <c r="K152" i="131"/>
  <c r="L152" i="131" s="1"/>
  <c r="K2" i="122"/>
  <c r="L2" i="122"/>
  <c r="K6" i="122"/>
  <c r="L6" i="122"/>
  <c r="K18" i="122"/>
  <c r="L18" i="122" s="1"/>
  <c r="K3" i="122"/>
  <c r="L3" i="122" s="1"/>
  <c r="K9" i="122"/>
  <c r="L9" i="122" s="1"/>
  <c r="K13" i="122"/>
  <c r="L13" i="122" s="1"/>
  <c r="K19" i="122"/>
  <c r="L19" i="122" s="1"/>
  <c r="K10" i="121"/>
  <c r="L10" i="121"/>
  <c r="K12" i="121"/>
  <c r="L12" i="121" s="1"/>
  <c r="K5" i="111"/>
  <c r="L5" i="111" s="1"/>
  <c r="K4" i="105"/>
  <c r="L4" i="105" s="1"/>
  <c r="K5" i="105"/>
  <c r="L5" i="105" s="1"/>
  <c r="L5" i="94"/>
  <c r="K5" i="134"/>
  <c r="L5" i="134"/>
  <c r="K11" i="134"/>
  <c r="L11" i="134" s="1"/>
  <c r="L14" i="134"/>
  <c r="K2" i="134"/>
  <c r="L2" i="134" s="1"/>
  <c r="K6" i="134"/>
  <c r="L6" i="134" s="1"/>
  <c r="L13" i="134"/>
  <c r="K15" i="134"/>
  <c r="L15" i="134" s="1"/>
  <c r="K11" i="132"/>
  <c r="L11" i="132" s="1"/>
  <c r="L18" i="132"/>
  <c r="K19" i="132"/>
  <c r="L19" i="132"/>
  <c r="L5" i="131"/>
  <c r="K22" i="131"/>
  <c r="L22" i="131" s="1"/>
  <c r="L14" i="131"/>
  <c r="K17" i="131"/>
  <c r="L17" i="131" s="1"/>
  <c r="K16" i="122"/>
  <c r="L16" i="122" s="1"/>
  <c r="K5" i="122"/>
  <c r="L5" i="122"/>
  <c r="K5" i="121"/>
  <c r="L5" i="121" s="1"/>
  <c r="K15" i="121"/>
  <c r="L15" i="121" s="1"/>
  <c r="K17" i="121"/>
  <c r="L17" i="121" s="1"/>
  <c r="K21" i="121"/>
  <c r="L21" i="121" s="1"/>
  <c r="K23" i="121"/>
  <c r="L23" i="121" s="1"/>
  <c r="K25" i="121"/>
  <c r="L25" i="121"/>
  <c r="K4" i="94"/>
  <c r="L4" i="94" s="1"/>
  <c r="K5" i="93"/>
  <c r="L5" i="93" s="1"/>
  <c r="K4" i="93"/>
  <c r="L4" i="93" s="1"/>
  <c r="K10" i="122"/>
  <c r="L10" i="122" s="1"/>
  <c r="K2" i="93" l="1"/>
  <c r="L2" i="93" s="1"/>
  <c r="K5" i="135"/>
  <c r="L5" i="135" s="1"/>
  <c r="K162" i="105"/>
  <c r="L162" i="105" s="1"/>
  <c r="K3" i="95"/>
  <c r="L3" i="95" s="1"/>
  <c r="K186" i="105"/>
  <c r="L186" i="105" s="1"/>
  <c r="K154" i="105"/>
  <c r="L154" i="105" s="1"/>
  <c r="K166" i="105"/>
  <c r="L166" i="105" s="1"/>
  <c r="K188" i="93"/>
  <c r="L188" i="93" s="1"/>
  <c r="K184" i="93"/>
  <c r="L184" i="93" s="1"/>
  <c r="K180" i="93"/>
  <c r="L180" i="93" s="1"/>
  <c r="K176" i="93"/>
  <c r="L176" i="93" s="1"/>
  <c r="K172" i="93"/>
  <c r="L172" i="93" s="1"/>
  <c r="K168" i="93"/>
  <c r="L168" i="93" s="1"/>
  <c r="K164" i="93"/>
  <c r="L164" i="93" s="1"/>
  <c r="K160" i="93"/>
  <c r="L160" i="93" s="1"/>
  <c r="K156" i="93"/>
  <c r="L156" i="93" s="1"/>
  <c r="K193" i="95"/>
  <c r="L193" i="95" s="1"/>
  <c r="K189" i="95"/>
  <c r="L189" i="95" s="1"/>
  <c r="K185" i="95"/>
  <c r="L185" i="95" s="1"/>
  <c r="K181" i="95"/>
  <c r="L181" i="95" s="1"/>
  <c r="K177" i="95"/>
  <c r="L177" i="95" s="1"/>
  <c r="K173" i="95"/>
  <c r="L173" i="95" s="1"/>
  <c r="K169" i="95"/>
  <c r="L169" i="95" s="1"/>
  <c r="K165" i="95"/>
  <c r="L165" i="95" s="1"/>
  <c r="K161" i="95"/>
  <c r="L161" i="95" s="1"/>
  <c r="K157" i="95"/>
  <c r="L157" i="95" s="1"/>
  <c r="K153" i="95"/>
  <c r="L153" i="95" s="1"/>
  <c r="K158" i="105"/>
  <c r="L158" i="105" s="1"/>
  <c r="K9" i="96"/>
  <c r="L9" i="96" s="1"/>
  <c r="K46" i="116"/>
  <c r="L46" i="116" s="1"/>
  <c r="K47" i="116"/>
  <c r="L47" i="116" s="1"/>
  <c r="K48" i="116"/>
  <c r="L48" i="116" s="1"/>
  <c r="K49" i="116"/>
  <c r="L49" i="116" s="1"/>
  <c r="K50" i="116"/>
  <c r="L50" i="116" s="1"/>
  <c r="K51" i="116"/>
  <c r="L51" i="116" s="1"/>
  <c r="K13" i="120"/>
  <c r="L13" i="120" s="1"/>
  <c r="K8" i="116"/>
  <c r="L8" i="116" s="1"/>
  <c r="K47" i="131"/>
  <c r="L47" i="131" s="1"/>
  <c r="K48" i="131"/>
  <c r="L48" i="131" s="1"/>
  <c r="K49" i="131"/>
  <c r="L49" i="131" s="1"/>
  <c r="K50" i="131"/>
  <c r="L50" i="131" s="1"/>
  <c r="K51" i="131"/>
  <c r="L51" i="131" s="1"/>
  <c r="K10" i="96"/>
  <c r="L10" i="96" s="1"/>
  <c r="K7" i="120"/>
  <c r="L7" i="120" s="1"/>
  <c r="K46" i="132"/>
  <c r="L46" i="132" s="1"/>
  <c r="K11" i="96"/>
  <c r="L11" i="96" s="1"/>
  <c r="K46" i="120"/>
  <c r="L46" i="120" s="1"/>
  <c r="K53" i="121"/>
  <c r="L53" i="121" s="1"/>
  <c r="K65" i="121"/>
  <c r="L65" i="121" s="1"/>
  <c r="K65" i="116"/>
  <c r="L65" i="116" s="1"/>
  <c r="K70" i="134"/>
  <c r="L70" i="134" s="1"/>
  <c r="K70" i="131"/>
  <c r="L70" i="131" s="1"/>
  <c r="K73" i="121"/>
  <c r="L73" i="121" s="1"/>
  <c r="K73" i="116"/>
  <c r="L73" i="116" s="1"/>
  <c r="K76" i="134"/>
  <c r="L76" i="134" s="1"/>
  <c r="K80" i="134"/>
  <c r="L80" i="134" s="1"/>
  <c r="K84" i="134"/>
  <c r="L84" i="134" s="1"/>
  <c r="K88" i="134"/>
  <c r="L88" i="134" s="1"/>
  <c r="K92" i="134"/>
  <c r="L92" i="134" s="1"/>
  <c r="K96" i="134"/>
  <c r="L96" i="134" s="1"/>
  <c r="K100" i="134"/>
  <c r="L100" i="134" s="1"/>
  <c r="K104" i="134"/>
  <c r="L104" i="134" s="1"/>
  <c r="K108" i="134"/>
  <c r="L108" i="134" s="1"/>
  <c r="V81" i="120"/>
  <c r="V91" i="116"/>
  <c r="K99" i="121"/>
  <c r="L99" i="121" s="1"/>
  <c r="K103" i="121"/>
  <c r="L103" i="121" s="1"/>
  <c r="K107" i="121"/>
  <c r="L107" i="121" s="1"/>
  <c r="K109" i="134"/>
  <c r="L109" i="134" s="1"/>
  <c r="K115" i="120"/>
  <c r="L115" i="120" s="1"/>
  <c r="V91" i="132"/>
  <c r="V85" i="131"/>
  <c r="V93" i="135"/>
  <c r="V85" i="135"/>
  <c r="V81" i="135"/>
  <c r="V93" i="134"/>
  <c r="K56" i="134"/>
  <c r="L56" i="134" s="1"/>
  <c r="K56" i="131"/>
  <c r="L56" i="131" s="1"/>
  <c r="K56" i="121"/>
  <c r="L56" i="121" s="1"/>
  <c r="K56" i="116"/>
  <c r="L56" i="116" s="1"/>
  <c r="K60" i="134"/>
  <c r="L60" i="134" s="1"/>
  <c r="K60" i="131"/>
  <c r="L60" i="131" s="1"/>
  <c r="K60" i="121"/>
  <c r="L60" i="121" s="1"/>
  <c r="K60" i="116"/>
  <c r="L60" i="116" s="1"/>
  <c r="K63" i="134"/>
  <c r="L63" i="134" s="1"/>
  <c r="K63" i="131"/>
  <c r="L63" i="131" s="1"/>
  <c r="K66" i="121"/>
  <c r="L66" i="121" s="1"/>
  <c r="K66" i="116"/>
  <c r="L66" i="116" s="1"/>
  <c r="K71" i="134"/>
  <c r="L71" i="134" s="1"/>
  <c r="K71" i="131"/>
  <c r="L71" i="131" s="1"/>
  <c r="K74" i="121"/>
  <c r="L74" i="121" s="1"/>
  <c r="K74" i="116"/>
  <c r="L74" i="116" s="1"/>
  <c r="K77" i="121"/>
  <c r="L77" i="121" s="1"/>
  <c r="K81" i="121"/>
  <c r="L81" i="121" s="1"/>
  <c r="K85" i="121"/>
  <c r="L85" i="121" s="1"/>
  <c r="K89" i="121"/>
  <c r="L89" i="121" s="1"/>
  <c r="K93" i="121"/>
  <c r="L93" i="121" s="1"/>
  <c r="K96" i="121"/>
  <c r="L96" i="121" s="1"/>
  <c r="K100" i="121"/>
  <c r="L100" i="121" s="1"/>
  <c r="K104" i="121"/>
  <c r="L104" i="121" s="1"/>
  <c r="K111" i="134"/>
  <c r="L111" i="134" s="1"/>
  <c r="K90" i="134"/>
  <c r="L90" i="134" s="1"/>
  <c r="K72" i="116"/>
  <c r="L72" i="116" s="1"/>
  <c r="K76" i="121"/>
  <c r="L76" i="121" s="1"/>
  <c r="K80" i="121"/>
  <c r="L80" i="121" s="1"/>
  <c r="K84" i="121"/>
  <c r="L84" i="121" s="1"/>
  <c r="K88" i="121"/>
  <c r="L88" i="121" s="1"/>
  <c r="K92" i="121"/>
  <c r="L92" i="121" s="1"/>
  <c r="K97" i="121"/>
  <c r="L97" i="121" s="1"/>
  <c r="K101" i="121"/>
  <c r="L101" i="121" s="1"/>
  <c r="K105" i="121"/>
  <c r="L105" i="121" s="1"/>
  <c r="K108" i="120"/>
  <c r="L108" i="120" s="1"/>
  <c r="K123" i="120"/>
  <c r="L123" i="120" s="1"/>
  <c r="K64" i="134"/>
  <c r="L64" i="134" s="1"/>
  <c r="K64" i="131"/>
  <c r="L64" i="131" s="1"/>
  <c r="K67" i="121"/>
  <c r="L67" i="121" s="1"/>
  <c r="K67" i="116"/>
  <c r="L67" i="116" s="1"/>
  <c r="K72" i="134"/>
  <c r="L72" i="134" s="1"/>
  <c r="K72" i="131"/>
  <c r="L72" i="131" s="1"/>
  <c r="K85" i="134"/>
  <c r="L85" i="134" s="1"/>
  <c r="K89" i="134"/>
  <c r="L89" i="134" s="1"/>
  <c r="K93" i="134"/>
  <c r="L93" i="134" s="1"/>
  <c r="K108" i="131"/>
  <c r="L108" i="131" s="1"/>
  <c r="K109" i="131"/>
  <c r="L109" i="131" s="1"/>
  <c r="K110" i="131"/>
  <c r="L110" i="131" s="1"/>
  <c r="K111" i="131"/>
  <c r="L111" i="131" s="1"/>
  <c r="V81" i="134"/>
  <c r="V77" i="132"/>
  <c r="V88" i="122"/>
  <c r="V99" i="135"/>
  <c r="V98" i="134"/>
  <c r="V86" i="134"/>
  <c r="V82" i="132"/>
  <c r="V93" i="122"/>
  <c r="V90" i="121"/>
  <c r="V81" i="121"/>
  <c r="V84" i="135"/>
  <c r="V83" i="134"/>
  <c r="V91" i="131"/>
  <c r="V78" i="131"/>
  <c r="V97" i="121"/>
  <c r="V97" i="135"/>
  <c r="V77" i="135"/>
  <c r="V90" i="132"/>
  <c r="V96" i="131"/>
  <c r="V80" i="131"/>
  <c r="V77" i="131"/>
  <c r="V96" i="122"/>
  <c r="K108" i="116"/>
  <c r="L108" i="116" s="1"/>
  <c r="K109" i="116"/>
  <c r="L109" i="116" s="1"/>
  <c r="K110" i="116"/>
  <c r="L110" i="116" s="1"/>
  <c r="V86" i="135"/>
  <c r="V93" i="131"/>
  <c r="V80" i="122"/>
  <c r="V88" i="135"/>
  <c r="V91" i="134"/>
  <c r="V78" i="134"/>
  <c r="V83" i="131"/>
  <c r="V85" i="122"/>
  <c r="V82" i="122"/>
  <c r="V83" i="96"/>
  <c r="V92" i="132"/>
  <c r="V83" i="116"/>
  <c r="K138" i="135"/>
  <c r="L138" i="135" s="1"/>
  <c r="K37" i="135"/>
  <c r="L37" i="135" s="1"/>
  <c r="K143" i="134"/>
  <c r="L143" i="134" s="1"/>
  <c r="V86" i="132"/>
  <c r="K131" i="132"/>
  <c r="L131" i="132" s="1"/>
  <c r="K31" i="132"/>
  <c r="L31" i="132" s="1"/>
  <c r="K149" i="131"/>
  <c r="L149" i="131" s="1"/>
  <c r="V95" i="131"/>
  <c r="V93" i="121"/>
  <c r="V76" i="132"/>
  <c r="V96" i="121"/>
  <c r="V77" i="121"/>
  <c r="K42" i="116"/>
  <c r="L42" i="116" s="1"/>
  <c r="V94" i="135"/>
  <c r="K137" i="135"/>
  <c r="L137" i="135" s="1"/>
  <c r="K36" i="135"/>
  <c r="L36" i="135" s="1"/>
  <c r="K142" i="134"/>
  <c r="L142" i="134" s="1"/>
  <c r="K42" i="134"/>
  <c r="L42" i="134" s="1"/>
  <c r="K30" i="132"/>
  <c r="L30" i="132" s="1"/>
  <c r="K148" i="131"/>
  <c r="L148" i="131" s="1"/>
  <c r="K137" i="131"/>
  <c r="L137" i="131" s="1"/>
  <c r="K134" i="122"/>
  <c r="L134" i="122" s="1"/>
  <c r="V81" i="122"/>
  <c r="K41" i="122"/>
  <c r="L41" i="122" s="1"/>
  <c r="V98" i="121"/>
  <c r="V77" i="96"/>
  <c r="K134" i="134"/>
  <c r="L134" i="134" s="1"/>
  <c r="V80" i="132"/>
  <c r="K144" i="131"/>
  <c r="L144" i="131" s="1"/>
  <c r="K44" i="131"/>
  <c r="L44" i="131" s="1"/>
  <c r="K141" i="122"/>
  <c r="L141" i="122" s="1"/>
  <c r="V83" i="121"/>
  <c r="V78" i="120"/>
  <c r="V99" i="120"/>
  <c r="K29" i="116"/>
  <c r="L29" i="116" s="1"/>
  <c r="K135" i="96"/>
  <c r="L135" i="96" s="1"/>
  <c r="V80" i="96"/>
  <c r="K45" i="135"/>
  <c r="L45" i="135" s="1"/>
  <c r="K29" i="135"/>
  <c r="L29" i="135" s="1"/>
  <c r="K41" i="134"/>
  <c r="L41" i="134" s="1"/>
  <c r="K26" i="134"/>
  <c r="L26" i="134" s="1"/>
  <c r="K136" i="131"/>
  <c r="L136" i="131" s="1"/>
  <c r="K36" i="131"/>
  <c r="L36" i="131" s="1"/>
  <c r="K133" i="122"/>
  <c r="L133" i="122" s="1"/>
  <c r="V78" i="122"/>
  <c r="K139" i="121"/>
  <c r="L139" i="121" s="1"/>
  <c r="V82" i="121"/>
  <c r="V79" i="121"/>
  <c r="V76" i="121"/>
  <c r="V81" i="131"/>
  <c r="V99" i="121"/>
  <c r="V77" i="120"/>
  <c r="V78" i="116"/>
  <c r="V79" i="96"/>
  <c r="V82" i="135"/>
  <c r="V99" i="134"/>
  <c r="V79" i="132"/>
  <c r="V76" i="120"/>
  <c r="K147" i="96"/>
  <c r="L147" i="96" s="1"/>
  <c r="V78" i="96"/>
  <c r="V83" i="120"/>
  <c r="K140" i="116"/>
  <c r="L140" i="116" s="1"/>
  <c r="K22" i="93"/>
  <c r="L22" i="93" s="1"/>
  <c r="K14" i="93"/>
  <c r="L14" i="93" s="1"/>
  <c r="K6" i="94"/>
  <c r="L6" i="94" s="1"/>
  <c r="K29" i="121"/>
  <c r="L29" i="121" s="1"/>
  <c r="K34" i="120"/>
  <c r="L34" i="120" s="1"/>
  <c r="K36" i="96"/>
  <c r="L36" i="96" s="1"/>
  <c r="K19" i="94"/>
  <c r="L19" i="94" s="1"/>
  <c r="K11" i="94"/>
  <c r="L11" i="94" s="1"/>
  <c r="V80" i="121"/>
  <c r="V77" i="116"/>
  <c r="V78" i="93"/>
  <c r="K14" i="105"/>
  <c r="L14" i="105" s="1"/>
  <c r="K6" i="111"/>
  <c r="L6" i="111" s="1"/>
  <c r="K128" i="111"/>
  <c r="L128" i="111" s="1"/>
  <c r="K125" i="111"/>
  <c r="L125" i="111" s="1"/>
  <c r="K132" i="116"/>
  <c r="L132" i="116" s="1"/>
  <c r="K22" i="105"/>
  <c r="L22" i="105" s="1"/>
  <c r="K23" i="94"/>
  <c r="L23" i="94" s="1"/>
  <c r="K15" i="94"/>
  <c r="L15" i="94" s="1"/>
  <c r="K7" i="94"/>
  <c r="L7" i="94" s="1"/>
  <c r="V77" i="111"/>
  <c r="V73" i="111"/>
  <c r="K34" i="121"/>
  <c r="L34" i="121" s="1"/>
  <c r="K26" i="120"/>
  <c r="L26" i="120" s="1"/>
  <c r="K28" i="96"/>
  <c r="L28" i="96" s="1"/>
  <c r="K24" i="111"/>
  <c r="L24" i="111" s="1"/>
  <c r="K16" i="111"/>
  <c r="L16" i="111" s="1"/>
  <c r="K8" i="111"/>
  <c r="L8" i="111" s="1"/>
  <c r="K21" i="95"/>
  <c r="L21" i="95" s="1"/>
  <c r="K105" i="111"/>
  <c r="L105" i="111" s="1"/>
  <c r="V99" i="111"/>
  <c r="K89" i="111"/>
  <c r="L89" i="111" s="1"/>
  <c r="K73" i="111"/>
  <c r="L73" i="111" s="1"/>
  <c r="K57" i="111"/>
  <c r="L57" i="111" s="1"/>
  <c r="V82" i="111"/>
  <c r="V79" i="111"/>
  <c r="K108" i="111"/>
  <c r="L108" i="111" s="1"/>
  <c r="K97" i="111"/>
  <c r="L97" i="111" s="1"/>
  <c r="K93" i="111"/>
  <c r="L93" i="111" s="1"/>
  <c r="K77" i="111"/>
  <c r="L77" i="111" s="1"/>
  <c r="K61" i="111"/>
  <c r="L61" i="111" s="1"/>
  <c r="V89" i="111"/>
  <c r="V78" i="111"/>
  <c r="V86" i="93"/>
  <c r="V92" i="94"/>
  <c r="V85" i="94"/>
  <c r="V82" i="94"/>
  <c r="V76" i="94"/>
  <c r="K104" i="111"/>
  <c r="L104" i="111" s="1"/>
  <c r="V85" i="111"/>
  <c r="V85" i="93"/>
  <c r="K81" i="111"/>
  <c r="L81" i="111" s="1"/>
  <c r="K65" i="111"/>
  <c r="L65" i="111" s="1"/>
  <c r="V83" i="111"/>
  <c r="V75" i="111"/>
  <c r="V94" i="93"/>
  <c r="V87" i="94"/>
  <c r="V94" i="95"/>
  <c r="V74" i="95"/>
  <c r="K43" i="111"/>
  <c r="L43" i="111" s="1"/>
  <c r="K27" i="111"/>
  <c r="L27" i="111" s="1"/>
  <c r="V91" i="93"/>
  <c r="K125" i="94"/>
  <c r="L125" i="94" s="1"/>
  <c r="K109" i="94"/>
  <c r="L109" i="94" s="1"/>
  <c r="K69" i="94"/>
  <c r="L69" i="94" s="1"/>
  <c r="V84" i="95"/>
  <c r="V81" i="152"/>
  <c r="V77" i="93"/>
  <c r="V98" i="94"/>
  <c r="V87" i="95"/>
  <c r="V77" i="95"/>
  <c r="K148" i="111"/>
  <c r="L148" i="111" s="1"/>
  <c r="K32" i="93"/>
  <c r="L32" i="93" s="1"/>
  <c r="V99" i="95"/>
  <c r="V89" i="95"/>
  <c r="K144" i="111"/>
  <c r="L144" i="111" s="1"/>
  <c r="K44" i="93"/>
  <c r="L44" i="93" s="1"/>
  <c r="V76" i="93"/>
  <c r="K117" i="94"/>
  <c r="L117" i="94" s="1"/>
  <c r="K101" i="94"/>
  <c r="L101" i="94" s="1"/>
  <c r="V88" i="94"/>
  <c r="V81" i="94"/>
  <c r="V86" i="95"/>
  <c r="V82" i="95"/>
  <c r="V79" i="93"/>
  <c r="V75" i="93"/>
  <c r="K129" i="94"/>
  <c r="L129" i="94" s="1"/>
  <c r="V84" i="94"/>
  <c r="V96" i="94"/>
  <c r="K141" i="94"/>
  <c r="L141" i="94" s="1"/>
  <c r="K41" i="94"/>
  <c r="L41" i="94" s="1"/>
  <c r="K123" i="95"/>
  <c r="L123" i="95" s="1"/>
  <c r="K107" i="95"/>
  <c r="L107" i="95" s="1"/>
  <c r="K91" i="95"/>
  <c r="L91" i="95" s="1"/>
  <c r="K75" i="95"/>
  <c r="L75" i="95" s="1"/>
  <c r="K59" i="95"/>
  <c r="L59" i="95" s="1"/>
  <c r="V93" i="95"/>
  <c r="V90" i="95"/>
  <c r="V104" i="152"/>
  <c r="V98" i="152"/>
  <c r="K40" i="94"/>
  <c r="L40" i="94" s="1"/>
  <c r="K127" i="95"/>
  <c r="L127" i="95" s="1"/>
  <c r="K111" i="95"/>
  <c r="L111" i="95" s="1"/>
  <c r="K95" i="95"/>
  <c r="L95" i="95" s="1"/>
  <c r="K79" i="95"/>
  <c r="L79" i="95" s="1"/>
  <c r="K63" i="95"/>
  <c r="L63" i="95" s="1"/>
  <c r="K47" i="95"/>
  <c r="L47" i="95" s="1"/>
  <c r="V76" i="95"/>
  <c r="V76" i="105"/>
  <c r="V77" i="94"/>
  <c r="V97" i="105"/>
  <c r="V87" i="105"/>
  <c r="K36" i="94"/>
  <c r="L36" i="94" s="1"/>
  <c r="K115" i="95"/>
  <c r="L115" i="95" s="1"/>
  <c r="K99" i="95"/>
  <c r="L99" i="95" s="1"/>
  <c r="K83" i="95"/>
  <c r="L83" i="95" s="1"/>
  <c r="K67" i="95"/>
  <c r="L67" i="95" s="1"/>
  <c r="V97" i="95"/>
  <c r="K12" i="152"/>
  <c r="L12" i="152" s="1"/>
  <c r="K149" i="94"/>
  <c r="L149" i="94" s="1"/>
  <c r="K147" i="94"/>
  <c r="L147" i="94" s="1"/>
  <c r="K142" i="94"/>
  <c r="L142" i="94" s="1"/>
  <c r="K119" i="95"/>
  <c r="L119" i="95" s="1"/>
  <c r="K103" i="95"/>
  <c r="L103" i="95" s="1"/>
  <c r="K87" i="95"/>
  <c r="L87" i="95" s="1"/>
  <c r="K71" i="95"/>
  <c r="L71" i="95" s="1"/>
  <c r="K55" i="95"/>
  <c r="L55" i="95" s="1"/>
  <c r="V88" i="95"/>
  <c r="V83" i="95"/>
  <c r="V78" i="95"/>
  <c r="V92" i="105"/>
  <c r="V81" i="105"/>
  <c r="K28" i="105"/>
  <c r="L28" i="105" s="1"/>
  <c r="V69" i="152"/>
  <c r="K143" i="95"/>
  <c r="L143" i="95" s="1"/>
  <c r="K83" i="105"/>
  <c r="L83" i="105" s="1"/>
  <c r="K67" i="105"/>
  <c r="L67" i="105" s="1"/>
  <c r="K141" i="105"/>
  <c r="L141" i="105" s="1"/>
  <c r="V97" i="152"/>
  <c r="V78" i="152"/>
  <c r="V100" i="152"/>
  <c r="V94" i="152"/>
  <c r="V86" i="152"/>
  <c r="V77" i="152"/>
  <c r="K42" i="95"/>
  <c r="L42" i="95" s="1"/>
  <c r="K79" i="105"/>
  <c r="L79" i="105" s="1"/>
  <c r="K133" i="105"/>
  <c r="L133" i="105" s="1"/>
  <c r="V103" i="152"/>
  <c r="V80" i="152"/>
  <c r="V102" i="152"/>
  <c r="V88" i="152"/>
  <c r="V65" i="152"/>
  <c r="K37" i="95"/>
  <c r="L37" i="95" s="1"/>
  <c r="K91" i="105"/>
  <c r="L91" i="105" s="1"/>
  <c r="K75" i="105"/>
  <c r="L75" i="105" s="1"/>
  <c r="K40" i="105"/>
  <c r="L40" i="105" s="1"/>
  <c r="V76" i="152"/>
  <c r="V73" i="152"/>
  <c r="V80" i="105"/>
  <c r="V77" i="105"/>
  <c r="V99" i="152"/>
  <c r="V84" i="152"/>
  <c r="V70" i="152"/>
  <c r="K143" i="152"/>
  <c r="L143" i="152" s="1"/>
  <c r="V89" i="152"/>
  <c r="V85" i="116" l="1"/>
  <c r="V93" i="116"/>
  <c r="V89" i="131"/>
  <c r="V79" i="122"/>
  <c r="V75" i="135"/>
  <c r="V66" i="96"/>
  <c r="V87" i="134"/>
  <c r="V80" i="134"/>
  <c r="V91" i="135"/>
  <c r="V80" i="95"/>
  <c r="V79" i="94"/>
  <c r="V97" i="111"/>
  <c r="V64" i="120"/>
  <c r="V92" i="121"/>
  <c r="V64" i="134"/>
  <c r="V95" i="134"/>
  <c r="V78" i="105"/>
  <c r="V94" i="94"/>
  <c r="V72" i="121"/>
  <c r="V74" i="96"/>
  <c r="V79" i="134"/>
  <c r="V88" i="96"/>
  <c r="V87" i="122"/>
  <c r="V74" i="135"/>
  <c r="V80" i="116"/>
  <c r="V102" i="131"/>
  <c r="V86" i="105"/>
  <c r="V66" i="105"/>
  <c r="V78" i="94"/>
  <c r="V100" i="96"/>
  <c r="V67" i="135"/>
  <c r="V67" i="116"/>
  <c r="V94" i="122"/>
  <c r="V90" i="131"/>
  <c r="V90" i="135"/>
  <c r="V69" i="132"/>
  <c r="N2" i="152"/>
  <c r="M143" i="152" s="1"/>
  <c r="V74" i="94"/>
  <c r="N5" i="95"/>
  <c r="V72" i="120"/>
  <c r="V83" i="135"/>
  <c r="V82" i="131"/>
  <c r="V101" i="131"/>
  <c r="V84" i="132"/>
  <c r="V102" i="94"/>
  <c r="V96" i="95"/>
  <c r="V101" i="111"/>
  <c r="V65" i="111"/>
  <c r="V86" i="122"/>
  <c r="V97" i="131"/>
  <c r="V68" i="132"/>
  <c r="V75" i="95"/>
  <c r="V95" i="94"/>
  <c r="V96" i="152"/>
  <c r="N5" i="152" s="1"/>
  <c r="V94" i="105"/>
  <c r="V100" i="94"/>
  <c r="V82" i="93"/>
  <c r="V70" i="93"/>
  <c r="V81" i="111"/>
  <c r="V67" i="121"/>
  <c r="V74" i="131"/>
  <c r="V96" i="134"/>
  <c r="N5" i="111" l="1"/>
  <c r="N2" i="111"/>
  <c r="N5" i="105"/>
  <c r="N2" i="105"/>
  <c r="N2" i="122"/>
  <c r="N5" i="131"/>
  <c r="N2" i="131"/>
  <c r="N5" i="94"/>
  <c r="N2" i="94"/>
  <c r="N5" i="116"/>
  <c r="N2" i="116"/>
  <c r="N5" i="96"/>
  <c r="N2" i="96"/>
  <c r="N5" i="132"/>
  <c r="N2" i="132"/>
  <c r="N2" i="134"/>
  <c r="N5" i="134"/>
  <c r="M138" i="152"/>
  <c r="M36" i="152"/>
  <c r="M28" i="152"/>
  <c r="M45" i="152"/>
  <c r="M140" i="152"/>
  <c r="M134" i="152"/>
  <c r="M130" i="152"/>
  <c r="M113" i="152"/>
  <c r="M105" i="152"/>
  <c r="M97" i="152"/>
  <c r="M128" i="152"/>
  <c r="M116" i="152"/>
  <c r="M108" i="152"/>
  <c r="M26" i="152"/>
  <c r="M126" i="152"/>
  <c r="M83" i="152"/>
  <c r="M37" i="152"/>
  <c r="M139" i="152"/>
  <c r="M103" i="152"/>
  <c r="M71" i="152"/>
  <c r="M58" i="152"/>
  <c r="M34" i="152"/>
  <c r="M14" i="152"/>
  <c r="M132" i="152"/>
  <c r="M111" i="152"/>
  <c r="M119" i="152"/>
  <c r="M79" i="152"/>
  <c r="M33" i="152"/>
  <c r="M30" i="152"/>
  <c r="M87" i="152"/>
  <c r="M50" i="152"/>
  <c r="M22" i="152"/>
  <c r="M6" i="152"/>
  <c r="M75" i="152"/>
  <c r="M59" i="152"/>
  <c r="M15" i="152"/>
  <c r="M29" i="152"/>
  <c r="M56" i="152"/>
  <c r="M43" i="152"/>
  <c r="M62" i="152"/>
  <c r="M63" i="152"/>
  <c r="M92" i="152"/>
  <c r="M129" i="152"/>
  <c r="M117" i="152"/>
  <c r="M61" i="152"/>
  <c r="M31" i="152"/>
  <c r="M144" i="152"/>
  <c r="M81" i="152"/>
  <c r="M141" i="152"/>
  <c r="M93" i="152"/>
  <c r="M88" i="152"/>
  <c r="M27" i="152"/>
  <c r="M100" i="152"/>
  <c r="M123" i="152"/>
  <c r="M66" i="152"/>
  <c r="M69" i="152"/>
  <c r="M90" i="152"/>
  <c r="M96" i="152"/>
  <c r="M99" i="152"/>
  <c r="M127" i="152"/>
  <c r="M42" i="152"/>
  <c r="M106" i="152"/>
  <c r="M95" i="152"/>
  <c r="M86" i="152"/>
  <c r="M9" i="152"/>
  <c r="M114" i="152"/>
  <c r="M60" i="152"/>
  <c r="M74" i="152"/>
  <c r="M46" i="152"/>
  <c r="M19" i="152"/>
  <c r="M118" i="152"/>
  <c r="M35" i="152"/>
  <c r="M76" i="152"/>
  <c r="M98" i="152"/>
  <c r="M7" i="152"/>
  <c r="M72" i="152"/>
  <c r="M78" i="152"/>
  <c r="M104" i="152"/>
  <c r="M133" i="152"/>
  <c r="M102" i="152"/>
  <c r="M16" i="152"/>
  <c r="M125" i="152"/>
  <c r="M122" i="152"/>
  <c r="M21" i="152"/>
  <c r="M146" i="152"/>
  <c r="M41" i="152"/>
  <c r="M89" i="152"/>
  <c r="M84" i="152"/>
  <c r="M110" i="152"/>
  <c r="M107" i="152"/>
  <c r="M25" i="152"/>
  <c r="M142" i="152"/>
  <c r="M131" i="152"/>
  <c r="M68" i="152"/>
  <c r="M148" i="152"/>
  <c r="M147" i="152"/>
  <c r="M85" i="152"/>
  <c r="M67" i="152"/>
  <c r="M52" i="152"/>
  <c r="M40" i="152"/>
  <c r="M38" i="152"/>
  <c r="M49" i="152"/>
  <c r="M121" i="152"/>
  <c r="M120" i="152"/>
  <c r="M112" i="152"/>
  <c r="M77" i="152"/>
  <c r="M124" i="152"/>
  <c r="M13" i="152"/>
  <c r="M73" i="152"/>
  <c r="M80" i="152"/>
  <c r="M151" i="152"/>
  <c r="M20" i="152"/>
  <c r="M18" i="152"/>
  <c r="M8" i="152"/>
  <c r="M109" i="152"/>
  <c r="M101" i="152"/>
  <c r="M115" i="152"/>
  <c r="M39" i="152"/>
  <c r="M150" i="152"/>
  <c r="M53" i="152"/>
  <c r="M149" i="152"/>
  <c r="M65" i="152"/>
  <c r="M17" i="152"/>
  <c r="M152" i="152"/>
  <c r="M70" i="152"/>
  <c r="M44" i="152"/>
  <c r="M64" i="152"/>
  <c r="M145" i="152"/>
  <c r="M48" i="152"/>
  <c r="M55" i="152"/>
  <c r="M47" i="152"/>
  <c r="M54" i="152"/>
  <c r="M24" i="152"/>
  <c r="M91" i="152"/>
  <c r="M94" i="152"/>
  <c r="M11" i="152"/>
  <c r="M135" i="152"/>
  <c r="M82" i="152"/>
  <c r="M137" i="152"/>
  <c r="M51" i="152"/>
  <c r="M10" i="152"/>
  <c r="M23" i="152"/>
  <c r="M136" i="152"/>
  <c r="M57" i="152"/>
  <c r="M32" i="152"/>
  <c r="N5" i="135"/>
  <c r="N2" i="135"/>
  <c r="N2" i="120"/>
  <c r="N5" i="120"/>
  <c r="N5" i="121"/>
  <c r="N2" i="121"/>
  <c r="N5" i="122"/>
  <c r="N5" i="93"/>
  <c r="N2" i="93"/>
  <c r="N2" i="95"/>
  <c r="M12" i="152"/>
  <c r="M142" i="132" l="1"/>
  <c r="M135" i="132"/>
  <c r="M40" i="132"/>
  <c r="M140" i="132"/>
  <c r="M136" i="132"/>
  <c r="M134" i="132"/>
  <c r="M132" i="132"/>
  <c r="M143" i="132"/>
  <c r="M45" i="132"/>
  <c r="M141" i="132"/>
  <c r="M36" i="132"/>
  <c r="M37" i="132"/>
  <c r="M150" i="132"/>
  <c r="M149" i="132"/>
  <c r="M148" i="132"/>
  <c r="M19" i="132"/>
  <c r="M28" i="132"/>
  <c r="M53" i="132"/>
  <c r="M147" i="132"/>
  <c r="M29" i="132"/>
  <c r="M151" i="132"/>
  <c r="M33" i="132"/>
  <c r="M16" i="132"/>
  <c r="M35" i="132"/>
  <c r="M12" i="132"/>
  <c r="M26" i="132"/>
  <c r="M32" i="132"/>
  <c r="M18" i="132"/>
  <c r="M15" i="132"/>
  <c r="M25" i="132"/>
  <c r="M27" i="132"/>
  <c r="M34" i="132"/>
  <c r="M6" i="132"/>
  <c r="M52" i="132"/>
  <c r="M49" i="132"/>
  <c r="M51" i="132"/>
  <c r="M57" i="132"/>
  <c r="M89" i="132"/>
  <c r="M95" i="132"/>
  <c r="M117" i="132"/>
  <c r="M100" i="132"/>
  <c r="M79" i="132"/>
  <c r="M105" i="132"/>
  <c r="M106" i="132"/>
  <c r="M126" i="132"/>
  <c r="M125" i="132"/>
  <c r="M137" i="132"/>
  <c r="M43" i="132"/>
  <c r="M42" i="132"/>
  <c r="M11" i="132"/>
  <c r="M17" i="132"/>
  <c r="M47" i="132"/>
  <c r="M77" i="132"/>
  <c r="M88" i="132"/>
  <c r="M138" i="132"/>
  <c r="M74" i="132"/>
  <c r="M94" i="132"/>
  <c r="M112" i="132"/>
  <c r="M118" i="132"/>
  <c r="M133" i="132"/>
  <c r="M145" i="132"/>
  <c r="M21" i="132"/>
  <c r="M22" i="132"/>
  <c r="M66" i="132"/>
  <c r="M103" i="132"/>
  <c r="M75" i="132"/>
  <c r="M76" i="132"/>
  <c r="M87" i="132"/>
  <c r="M119" i="132"/>
  <c r="M63" i="132"/>
  <c r="M82" i="132"/>
  <c r="M129" i="132"/>
  <c r="M144" i="132"/>
  <c r="M10" i="132"/>
  <c r="M8" i="132"/>
  <c r="M48" i="132"/>
  <c r="M62" i="132"/>
  <c r="M72" i="132"/>
  <c r="M85" i="132"/>
  <c r="M96" i="132"/>
  <c r="M123" i="132"/>
  <c r="M73" i="132"/>
  <c r="M101" i="132"/>
  <c r="M102" i="132"/>
  <c r="M127" i="132"/>
  <c r="M128" i="132"/>
  <c r="M120" i="132"/>
  <c r="M139" i="132"/>
  <c r="M23" i="132"/>
  <c r="M20" i="132"/>
  <c r="M54" i="132"/>
  <c r="M59" i="132"/>
  <c r="M64" i="132"/>
  <c r="M67" i="132"/>
  <c r="M84" i="132"/>
  <c r="M65" i="132"/>
  <c r="M108" i="132"/>
  <c r="M90" i="132"/>
  <c r="M39" i="132"/>
  <c r="M44" i="132"/>
  <c r="M14" i="132"/>
  <c r="M24" i="132"/>
  <c r="M93" i="132"/>
  <c r="M99" i="132"/>
  <c r="M104" i="132"/>
  <c r="M113" i="132"/>
  <c r="M83" i="132"/>
  <c r="M109" i="132"/>
  <c r="M110" i="132"/>
  <c r="M78" i="132"/>
  <c r="M121" i="132"/>
  <c r="M114" i="132"/>
  <c r="M122" i="132"/>
  <c r="M38" i="132"/>
  <c r="M41" i="132"/>
  <c r="M7" i="132"/>
  <c r="M9" i="132"/>
  <c r="M152" i="132"/>
  <c r="M58" i="132"/>
  <c r="M81" i="132"/>
  <c r="M92" i="132"/>
  <c r="M97" i="132"/>
  <c r="M71" i="132"/>
  <c r="M98" i="132"/>
  <c r="M111" i="132"/>
  <c r="M69" i="132"/>
  <c r="M13" i="132"/>
  <c r="M50" i="132"/>
  <c r="M56" i="132"/>
  <c r="M55" i="132"/>
  <c r="M60" i="132"/>
  <c r="M107" i="132"/>
  <c r="M70" i="132"/>
  <c r="M80" i="132"/>
  <c r="M61" i="132"/>
  <c r="M68" i="132"/>
  <c r="M91" i="132"/>
  <c r="M86" i="132"/>
  <c r="M115" i="132"/>
  <c r="M130" i="132"/>
  <c r="M116" i="132"/>
  <c r="M124" i="132"/>
  <c r="M146" i="132"/>
  <c r="M30" i="132"/>
  <c r="M46" i="132"/>
  <c r="M31" i="132"/>
  <c r="M131" i="132"/>
  <c r="M146" i="131"/>
  <c r="M141" i="131"/>
  <c r="M131" i="131"/>
  <c r="M133" i="131"/>
  <c r="M74" i="131"/>
  <c r="M66" i="131"/>
  <c r="M73" i="131"/>
  <c r="M65" i="131"/>
  <c r="M61" i="131"/>
  <c r="M57" i="131"/>
  <c r="M58" i="131"/>
  <c r="M27" i="131"/>
  <c r="M28" i="131"/>
  <c r="M62" i="131"/>
  <c r="M54" i="131"/>
  <c r="M29" i="131"/>
  <c r="M67" i="131"/>
  <c r="M150" i="131"/>
  <c r="M35" i="131"/>
  <c r="M33" i="131"/>
  <c r="M30" i="131"/>
  <c r="M37" i="131"/>
  <c r="M15" i="131"/>
  <c r="M147" i="131"/>
  <c r="M13" i="131"/>
  <c r="M32" i="131"/>
  <c r="M34" i="131"/>
  <c r="M11" i="131"/>
  <c r="M26" i="131"/>
  <c r="M31" i="131"/>
  <c r="M151" i="131"/>
  <c r="M16" i="131"/>
  <c r="M68" i="131"/>
  <c r="M76" i="131"/>
  <c r="M87" i="131"/>
  <c r="M94" i="131"/>
  <c r="M99" i="131"/>
  <c r="M113" i="131"/>
  <c r="M93" i="131"/>
  <c r="M100" i="131"/>
  <c r="M124" i="131"/>
  <c r="M117" i="131"/>
  <c r="M128" i="131"/>
  <c r="M134" i="131"/>
  <c r="M43" i="131"/>
  <c r="M17" i="131"/>
  <c r="M22" i="131"/>
  <c r="M14" i="131"/>
  <c r="M152" i="131"/>
  <c r="M52" i="131"/>
  <c r="M86" i="131"/>
  <c r="M135" i="131"/>
  <c r="M81" i="131"/>
  <c r="M139" i="131"/>
  <c r="M21" i="131"/>
  <c r="M46" i="131"/>
  <c r="M84" i="131"/>
  <c r="M97" i="131"/>
  <c r="M102" i="131"/>
  <c r="M116" i="131"/>
  <c r="M107" i="131"/>
  <c r="M118" i="131"/>
  <c r="M119" i="131"/>
  <c r="M140" i="131"/>
  <c r="M6" i="131"/>
  <c r="M8" i="131"/>
  <c r="M19" i="131"/>
  <c r="M59" i="131"/>
  <c r="M120" i="131"/>
  <c r="M83" i="131"/>
  <c r="M132" i="131"/>
  <c r="M95" i="131"/>
  <c r="M89" i="131"/>
  <c r="M96" i="131"/>
  <c r="M143" i="131"/>
  <c r="M45" i="131"/>
  <c r="M12" i="131"/>
  <c r="M25" i="131"/>
  <c r="M24" i="131"/>
  <c r="M10" i="131"/>
  <c r="M7" i="131"/>
  <c r="M23" i="131"/>
  <c r="M92" i="131"/>
  <c r="M105" i="131"/>
  <c r="M82" i="131"/>
  <c r="M77" i="131"/>
  <c r="M121" i="131"/>
  <c r="M130" i="131"/>
  <c r="M20" i="131"/>
  <c r="M18" i="131"/>
  <c r="M53" i="131"/>
  <c r="M75" i="131"/>
  <c r="M69" i="131"/>
  <c r="M80" i="131"/>
  <c r="M91" i="131"/>
  <c r="M98" i="131"/>
  <c r="M103" i="131"/>
  <c r="M122" i="131"/>
  <c r="M104" i="131"/>
  <c r="M129" i="131"/>
  <c r="M42" i="131"/>
  <c r="M55" i="131"/>
  <c r="M114" i="131"/>
  <c r="M125" i="131"/>
  <c r="M112" i="131"/>
  <c r="M79" i="131"/>
  <c r="M90" i="131"/>
  <c r="M85" i="131"/>
  <c r="M138" i="131"/>
  <c r="M115" i="131"/>
  <c r="M123" i="131"/>
  <c r="M39" i="131"/>
  <c r="M127" i="131"/>
  <c r="M142" i="131"/>
  <c r="M41" i="131"/>
  <c r="M9" i="131"/>
  <c r="M88" i="131"/>
  <c r="M101" i="131"/>
  <c r="M106" i="131"/>
  <c r="M78" i="131"/>
  <c r="M40" i="131"/>
  <c r="M126" i="131"/>
  <c r="M145" i="131"/>
  <c r="M38" i="131"/>
  <c r="M60" i="131"/>
  <c r="M50" i="131"/>
  <c r="M137" i="131"/>
  <c r="M63" i="131"/>
  <c r="M44" i="131"/>
  <c r="M111" i="131"/>
  <c r="M56" i="131"/>
  <c r="M48" i="131"/>
  <c r="M47" i="131"/>
  <c r="M148" i="131"/>
  <c r="M64" i="131"/>
  <c r="M110" i="131"/>
  <c r="M49" i="131"/>
  <c r="M72" i="131"/>
  <c r="M136" i="131"/>
  <c r="M70" i="131"/>
  <c r="M108" i="131"/>
  <c r="M71" i="131"/>
  <c r="M109" i="131"/>
  <c r="M51" i="131"/>
  <c r="M149" i="131"/>
  <c r="M144" i="131"/>
  <c r="M36" i="131"/>
  <c r="P91" i="152"/>
  <c r="S91" i="39" s="1"/>
  <c r="Q61" i="150" s="1"/>
  <c r="P49" i="152"/>
  <c r="S49" i="39" s="1"/>
  <c r="Q19" i="150" s="1"/>
  <c r="P19" i="152"/>
  <c r="S19" i="39" s="1"/>
  <c r="P56" i="152"/>
  <c r="S56" i="39" s="1"/>
  <c r="Q26" i="150" s="1"/>
  <c r="P134" i="152"/>
  <c r="S134" i="39" s="1"/>
  <c r="Q104" i="150" s="1"/>
  <c r="P115" i="152"/>
  <c r="S115" i="39" s="1"/>
  <c r="Q85" i="150" s="1"/>
  <c r="O2" i="152"/>
  <c r="P143" i="152" s="1"/>
  <c r="S143" i="39" s="1"/>
  <c r="Q113" i="150" s="1"/>
  <c r="P131" i="152"/>
  <c r="S131" i="39" s="1"/>
  <c r="Q101" i="150" s="1"/>
  <c r="P42" i="152"/>
  <c r="S42" i="39" s="1"/>
  <c r="Q12" i="150" s="1"/>
  <c r="P61" i="152"/>
  <c r="S61" i="39" s="1"/>
  <c r="Q31" i="150" s="1"/>
  <c r="P30" i="152"/>
  <c r="S30" i="39" s="1"/>
  <c r="M41" i="120"/>
  <c r="M141" i="120"/>
  <c r="M135" i="120"/>
  <c r="M133" i="120"/>
  <c r="M131" i="120"/>
  <c r="M143" i="120"/>
  <c r="M142" i="120"/>
  <c r="M138" i="120"/>
  <c r="M137" i="120"/>
  <c r="M136" i="120"/>
  <c r="M134" i="120"/>
  <c r="M132" i="120"/>
  <c r="M145" i="120"/>
  <c r="M140" i="120"/>
  <c r="M144" i="120"/>
  <c r="M139" i="120"/>
  <c r="M36" i="120"/>
  <c r="M30" i="120"/>
  <c r="M148" i="120"/>
  <c r="M29" i="120"/>
  <c r="M147" i="120"/>
  <c r="M28" i="120"/>
  <c r="M37" i="120"/>
  <c r="M27" i="120"/>
  <c r="M35" i="120"/>
  <c r="M151" i="120"/>
  <c r="M33" i="120"/>
  <c r="M149" i="120"/>
  <c r="M11" i="120"/>
  <c r="M32" i="120"/>
  <c r="M10" i="120"/>
  <c r="M12" i="120"/>
  <c r="M23" i="120"/>
  <c r="M31" i="120"/>
  <c r="M159" i="120"/>
  <c r="M179" i="120"/>
  <c r="M176" i="120"/>
  <c r="M165" i="120"/>
  <c r="M160" i="120"/>
  <c r="M185" i="120"/>
  <c r="M183" i="120"/>
  <c r="M157" i="120"/>
  <c r="M153" i="120"/>
  <c r="M186" i="120"/>
  <c r="M162" i="120"/>
  <c r="M155" i="120"/>
  <c r="M188" i="120"/>
  <c r="M150" i="120"/>
  <c r="M161" i="120"/>
  <c r="M184" i="120"/>
  <c r="M171" i="120"/>
  <c r="M14" i="120"/>
  <c r="M174" i="120"/>
  <c r="M49" i="120"/>
  <c r="M62" i="120"/>
  <c r="M74" i="120"/>
  <c r="M40" i="120"/>
  <c r="M38" i="120"/>
  <c r="M180" i="120"/>
  <c r="M8" i="120"/>
  <c r="M167" i="120"/>
  <c r="M170" i="120"/>
  <c r="M58" i="120"/>
  <c r="M50" i="120"/>
  <c r="M98" i="120"/>
  <c r="M106" i="120"/>
  <c r="M43" i="120"/>
  <c r="M73" i="120"/>
  <c r="M61" i="120"/>
  <c r="M72" i="120"/>
  <c r="M97" i="120"/>
  <c r="M105" i="120"/>
  <c r="M124" i="120"/>
  <c r="M112" i="120"/>
  <c r="M128" i="120"/>
  <c r="M146" i="120"/>
  <c r="M44" i="120"/>
  <c r="M172" i="120"/>
  <c r="M163" i="120"/>
  <c r="M24" i="120"/>
  <c r="M15" i="120"/>
  <c r="M166" i="120"/>
  <c r="M51" i="120"/>
  <c r="M110" i="120"/>
  <c r="M83" i="120"/>
  <c r="M91" i="120"/>
  <c r="M82" i="120"/>
  <c r="M90" i="120"/>
  <c r="M71" i="120"/>
  <c r="M117" i="120"/>
  <c r="M125" i="120"/>
  <c r="M168" i="120"/>
  <c r="M22" i="120"/>
  <c r="M21" i="120"/>
  <c r="M9" i="120"/>
  <c r="M158" i="120"/>
  <c r="M189" i="120"/>
  <c r="M60" i="120"/>
  <c r="M53" i="120"/>
  <c r="M119" i="120"/>
  <c r="M99" i="120"/>
  <c r="M107" i="120"/>
  <c r="M116" i="120"/>
  <c r="M77" i="120"/>
  <c r="M85" i="120"/>
  <c r="M93" i="120"/>
  <c r="M100" i="120"/>
  <c r="M118" i="120"/>
  <c r="M64" i="120"/>
  <c r="M76" i="120"/>
  <c r="M84" i="120"/>
  <c r="M92" i="120"/>
  <c r="M164" i="120"/>
  <c r="M18" i="120"/>
  <c r="M20" i="120"/>
  <c r="M154" i="120"/>
  <c r="M181" i="120"/>
  <c r="M120" i="120"/>
  <c r="M63" i="120"/>
  <c r="M66" i="120"/>
  <c r="M113" i="120"/>
  <c r="M156" i="120"/>
  <c r="M19" i="120"/>
  <c r="M6" i="120"/>
  <c r="M177" i="120"/>
  <c r="M55" i="120"/>
  <c r="M57" i="120"/>
  <c r="M94" i="120"/>
  <c r="M102" i="120"/>
  <c r="M111" i="120"/>
  <c r="M65" i="120"/>
  <c r="M101" i="120"/>
  <c r="M109" i="120"/>
  <c r="M130" i="120"/>
  <c r="M39" i="120"/>
  <c r="M45" i="120"/>
  <c r="M152" i="120"/>
  <c r="M25" i="120"/>
  <c r="M187" i="120"/>
  <c r="M17" i="120"/>
  <c r="M182" i="120"/>
  <c r="M173" i="120"/>
  <c r="M59" i="120"/>
  <c r="M47" i="120"/>
  <c r="M54" i="120"/>
  <c r="M75" i="120"/>
  <c r="M79" i="120"/>
  <c r="M87" i="120"/>
  <c r="M78" i="120"/>
  <c r="M86" i="120"/>
  <c r="M122" i="120"/>
  <c r="M129" i="120"/>
  <c r="M42" i="120"/>
  <c r="M175" i="120"/>
  <c r="M16" i="120"/>
  <c r="M178" i="120"/>
  <c r="M52" i="120"/>
  <c r="M169" i="120"/>
  <c r="M69" i="120"/>
  <c r="M56" i="120"/>
  <c r="M48" i="120"/>
  <c r="M67" i="120"/>
  <c r="M114" i="120"/>
  <c r="M126" i="120"/>
  <c r="M70" i="120"/>
  <c r="M127" i="120"/>
  <c r="M68" i="120"/>
  <c r="M95" i="120"/>
  <c r="M103" i="120"/>
  <c r="M121" i="120"/>
  <c r="M81" i="120"/>
  <c r="M89" i="120"/>
  <c r="M96" i="120"/>
  <c r="M104" i="120"/>
  <c r="M80" i="120"/>
  <c r="M88" i="120"/>
  <c r="M123" i="120"/>
  <c r="M108" i="120"/>
  <c r="M46" i="120"/>
  <c r="M7" i="120"/>
  <c r="M26" i="120"/>
  <c r="M13" i="120"/>
  <c r="M34" i="120"/>
  <c r="M115" i="120"/>
  <c r="P152" i="152"/>
  <c r="S152" i="39" s="1"/>
  <c r="P40" i="152"/>
  <c r="S40" i="39" s="1"/>
  <c r="Q10" i="150" s="1"/>
  <c r="P21" i="152"/>
  <c r="S21" i="39" s="1"/>
  <c r="P72" i="152"/>
  <c r="S72" i="39" s="1"/>
  <c r="Q42" i="150" s="1"/>
  <c r="P127" i="152"/>
  <c r="S127" i="39" s="1"/>
  <c r="Q97" i="150" s="1"/>
  <c r="P27" i="152"/>
  <c r="S27" i="39" s="1"/>
  <c r="P117" i="152"/>
  <c r="S117" i="39" s="1"/>
  <c r="Q87" i="150" s="1"/>
  <c r="P15" i="152"/>
  <c r="S15" i="39" s="1"/>
  <c r="P33" i="152"/>
  <c r="S33" i="39" s="1"/>
  <c r="P71" i="152"/>
  <c r="S71" i="39" s="1"/>
  <c r="Q41" i="150" s="1"/>
  <c r="P116" i="152"/>
  <c r="S116" i="39" s="1"/>
  <c r="Q86" i="150" s="1"/>
  <c r="P45" i="152"/>
  <c r="S45" i="39" s="1"/>
  <c r="Q15" i="150" s="1"/>
  <c r="M146" i="96"/>
  <c r="M43" i="96"/>
  <c r="M137" i="96"/>
  <c r="M134" i="96"/>
  <c r="M132" i="96"/>
  <c r="M142" i="96"/>
  <c r="M136" i="96"/>
  <c r="M145" i="96"/>
  <c r="M139" i="96"/>
  <c r="M138" i="96"/>
  <c r="M141" i="96"/>
  <c r="M140" i="96"/>
  <c r="M133" i="96"/>
  <c r="M131" i="96"/>
  <c r="M144" i="96"/>
  <c r="M125" i="96"/>
  <c r="M127" i="96"/>
  <c r="M122" i="96"/>
  <c r="M120" i="96"/>
  <c r="M118" i="96"/>
  <c r="M116" i="96"/>
  <c r="M114" i="96"/>
  <c r="M112" i="96"/>
  <c r="M37" i="96"/>
  <c r="M143" i="96"/>
  <c r="M26" i="96"/>
  <c r="M34" i="96"/>
  <c r="M33" i="96"/>
  <c r="M151" i="96"/>
  <c r="M32" i="96"/>
  <c r="M31" i="96"/>
  <c r="M149" i="96"/>
  <c r="M30" i="96"/>
  <c r="M148" i="96"/>
  <c r="M51" i="96"/>
  <c r="M50" i="96"/>
  <c r="M49" i="96"/>
  <c r="M48" i="96"/>
  <c r="M47" i="96"/>
  <c r="M46" i="96"/>
  <c r="M7" i="96"/>
  <c r="M29" i="96"/>
  <c r="M14" i="96"/>
  <c r="M150" i="96"/>
  <c r="M19" i="96"/>
  <c r="M27" i="96"/>
  <c r="M35" i="96"/>
  <c r="M20" i="96"/>
  <c r="M168" i="96"/>
  <c r="M158" i="96"/>
  <c r="M172" i="96"/>
  <c r="M22" i="96"/>
  <c r="M160" i="96"/>
  <c r="M12" i="96"/>
  <c r="M72" i="96"/>
  <c r="M54" i="96"/>
  <c r="M67" i="96"/>
  <c r="M107" i="96"/>
  <c r="M68" i="96"/>
  <c r="M85" i="96"/>
  <c r="M115" i="96"/>
  <c r="M80" i="96"/>
  <c r="M128" i="96"/>
  <c r="M163" i="96"/>
  <c r="M188" i="96"/>
  <c r="M185" i="96"/>
  <c r="M167" i="96"/>
  <c r="M155" i="96"/>
  <c r="M62" i="96"/>
  <c r="M63" i="96"/>
  <c r="M83" i="96"/>
  <c r="M95" i="96"/>
  <c r="M117" i="96"/>
  <c r="M100" i="96"/>
  <c r="M105" i="96"/>
  <c r="M74" i="96"/>
  <c r="M106" i="96"/>
  <c r="M129" i="96"/>
  <c r="M45" i="96"/>
  <c r="M41" i="96"/>
  <c r="M157" i="96"/>
  <c r="M183" i="96"/>
  <c r="M170" i="96"/>
  <c r="M161" i="96"/>
  <c r="M52" i="96"/>
  <c r="M60" i="96"/>
  <c r="M66" i="96"/>
  <c r="M55" i="96"/>
  <c r="M82" i="96"/>
  <c r="M61" i="96"/>
  <c r="M93" i="96"/>
  <c r="M88" i="96"/>
  <c r="M94" i="96"/>
  <c r="M39" i="96"/>
  <c r="M186" i="96"/>
  <c r="M177" i="96"/>
  <c r="M182" i="96"/>
  <c r="M164" i="96"/>
  <c r="M24" i="96"/>
  <c r="M56" i="96"/>
  <c r="M91" i="96"/>
  <c r="M103" i="96"/>
  <c r="M108" i="96"/>
  <c r="M109" i="96"/>
  <c r="M81" i="96"/>
  <c r="M76" i="96"/>
  <c r="M130" i="96"/>
  <c r="M38" i="96"/>
  <c r="M44" i="96"/>
  <c r="M180" i="96"/>
  <c r="M162" i="96"/>
  <c r="M176" i="96"/>
  <c r="M159" i="96"/>
  <c r="M8" i="96"/>
  <c r="M15" i="96"/>
  <c r="M21" i="96"/>
  <c r="M70" i="96"/>
  <c r="M58" i="96"/>
  <c r="M69" i="96"/>
  <c r="M79" i="96"/>
  <c r="M90" i="96"/>
  <c r="M96" i="96"/>
  <c r="M101" i="96"/>
  <c r="M102" i="96"/>
  <c r="M40" i="96"/>
  <c r="M175" i="96"/>
  <c r="M6" i="96"/>
  <c r="M17" i="96"/>
  <c r="M156" i="96"/>
  <c r="M171" i="96"/>
  <c r="M153" i="96"/>
  <c r="M152" i="96"/>
  <c r="M184" i="96"/>
  <c r="M187" i="96"/>
  <c r="M18" i="96"/>
  <c r="M64" i="96"/>
  <c r="M71" i="96"/>
  <c r="M78" i="96"/>
  <c r="M124" i="96"/>
  <c r="M57" i="96"/>
  <c r="M119" i="96"/>
  <c r="M89" i="96"/>
  <c r="M126" i="96"/>
  <c r="M84" i="96"/>
  <c r="M121" i="96"/>
  <c r="M169" i="96"/>
  <c r="M189" i="96"/>
  <c r="M165" i="96"/>
  <c r="M179" i="96"/>
  <c r="M181" i="96"/>
  <c r="M16" i="96"/>
  <c r="M73" i="96"/>
  <c r="M59" i="96"/>
  <c r="M87" i="96"/>
  <c r="M99" i="96"/>
  <c r="M123" i="96"/>
  <c r="M104" i="96"/>
  <c r="M113" i="96"/>
  <c r="M110" i="96"/>
  <c r="M77" i="96"/>
  <c r="M42" i="96"/>
  <c r="M154" i="96"/>
  <c r="M23" i="96"/>
  <c r="M174" i="96"/>
  <c r="M173" i="96"/>
  <c r="M178" i="96"/>
  <c r="M25" i="96"/>
  <c r="M166" i="96"/>
  <c r="M13" i="96"/>
  <c r="M65" i="96"/>
  <c r="M53" i="96"/>
  <c r="M75" i="96"/>
  <c r="M86" i="96"/>
  <c r="M97" i="96"/>
  <c r="M111" i="96"/>
  <c r="M92" i="96"/>
  <c r="M98" i="96"/>
  <c r="M147" i="96"/>
  <c r="M36" i="96"/>
  <c r="M9" i="96"/>
  <c r="M11" i="96"/>
  <c r="M28" i="96"/>
  <c r="M135" i="96"/>
  <c r="M10" i="96"/>
  <c r="M138" i="122"/>
  <c r="M38" i="122"/>
  <c r="M39" i="122"/>
  <c r="M131" i="122"/>
  <c r="M142" i="122"/>
  <c r="M123" i="122"/>
  <c r="M121" i="122"/>
  <c r="M119" i="122"/>
  <c r="M117" i="122"/>
  <c r="M115" i="122"/>
  <c r="M137" i="122"/>
  <c r="M145" i="122"/>
  <c r="M124" i="122"/>
  <c r="M122" i="122"/>
  <c r="M120" i="122"/>
  <c r="M118" i="122"/>
  <c r="M116" i="122"/>
  <c r="M125" i="122"/>
  <c r="M37" i="122"/>
  <c r="M126" i="122"/>
  <c r="M151" i="122"/>
  <c r="M32" i="122"/>
  <c r="M36" i="122"/>
  <c r="M34" i="122"/>
  <c r="M46" i="122"/>
  <c r="M28" i="122"/>
  <c r="M35" i="122"/>
  <c r="M150" i="122"/>
  <c r="M6" i="122"/>
  <c r="M31" i="122"/>
  <c r="M20" i="122"/>
  <c r="M26" i="122"/>
  <c r="M149" i="122"/>
  <c r="M14" i="122"/>
  <c r="M147" i="122"/>
  <c r="M33" i="122"/>
  <c r="M29" i="122"/>
  <c r="M10" i="122"/>
  <c r="M30" i="122"/>
  <c r="M21" i="122"/>
  <c r="M9" i="122"/>
  <c r="M27" i="122"/>
  <c r="M148" i="122"/>
  <c r="M16" i="122"/>
  <c r="M51" i="122"/>
  <c r="M189" i="122"/>
  <c r="M174" i="122"/>
  <c r="M168" i="122"/>
  <c r="M188" i="122"/>
  <c r="M69" i="122"/>
  <c r="M56" i="122"/>
  <c r="M54" i="122"/>
  <c r="M80" i="122"/>
  <c r="M88" i="122"/>
  <c r="M97" i="122"/>
  <c r="M105" i="122"/>
  <c r="M61" i="122"/>
  <c r="M79" i="122"/>
  <c r="M87" i="122"/>
  <c r="M96" i="122"/>
  <c r="M104" i="122"/>
  <c r="M144" i="122"/>
  <c r="M190" i="122"/>
  <c r="M184" i="122"/>
  <c r="M50" i="122"/>
  <c r="M159" i="122"/>
  <c r="M162" i="122"/>
  <c r="M182" i="122"/>
  <c r="M74" i="122"/>
  <c r="M58" i="122"/>
  <c r="M55" i="122"/>
  <c r="M71" i="122"/>
  <c r="M70" i="122"/>
  <c r="M110" i="122"/>
  <c r="M82" i="122"/>
  <c r="M90" i="122"/>
  <c r="M81" i="122"/>
  <c r="M89" i="122"/>
  <c r="M129" i="122"/>
  <c r="M143" i="122"/>
  <c r="M24" i="122"/>
  <c r="M22" i="122"/>
  <c r="M175" i="122"/>
  <c r="M178" i="122"/>
  <c r="M48" i="122"/>
  <c r="M13" i="122"/>
  <c r="M153" i="122"/>
  <c r="M167" i="122"/>
  <c r="M57" i="122"/>
  <c r="M98" i="122"/>
  <c r="M106" i="122"/>
  <c r="M99" i="122"/>
  <c r="M107" i="122"/>
  <c r="M108" i="122"/>
  <c r="M130" i="122"/>
  <c r="M40" i="122"/>
  <c r="M17" i="122"/>
  <c r="M7" i="122"/>
  <c r="M11" i="122"/>
  <c r="M187" i="122"/>
  <c r="M169" i="122"/>
  <c r="M163" i="122"/>
  <c r="M23" i="122"/>
  <c r="M186" i="122"/>
  <c r="M161" i="122"/>
  <c r="M52" i="122"/>
  <c r="M67" i="122"/>
  <c r="M15" i="122"/>
  <c r="M181" i="122"/>
  <c r="M18" i="122"/>
  <c r="M164" i="122"/>
  <c r="M157" i="122"/>
  <c r="M183" i="122"/>
  <c r="M171" i="122"/>
  <c r="M156" i="122"/>
  <c r="M49" i="122"/>
  <c r="M62" i="122"/>
  <c r="M66" i="122"/>
  <c r="M60" i="122"/>
  <c r="M72" i="122"/>
  <c r="M76" i="122"/>
  <c r="M84" i="122"/>
  <c r="M92" i="122"/>
  <c r="M101" i="122"/>
  <c r="M111" i="122"/>
  <c r="M112" i="122"/>
  <c r="M73" i="122"/>
  <c r="M83" i="122"/>
  <c r="M91" i="122"/>
  <c r="M100" i="122"/>
  <c r="M109" i="122"/>
  <c r="M42" i="122"/>
  <c r="M146" i="122"/>
  <c r="M136" i="122"/>
  <c r="M8" i="122"/>
  <c r="M25" i="122"/>
  <c r="M176" i="122"/>
  <c r="M158" i="122"/>
  <c r="M177" i="122"/>
  <c r="M165" i="122"/>
  <c r="M191" i="122"/>
  <c r="M47" i="122"/>
  <c r="M63" i="122"/>
  <c r="M64" i="122"/>
  <c r="M65" i="122"/>
  <c r="M78" i="122"/>
  <c r="M86" i="122"/>
  <c r="M77" i="122"/>
  <c r="M85" i="122"/>
  <c r="M93" i="122"/>
  <c r="M132" i="122"/>
  <c r="M43" i="122"/>
  <c r="M139" i="122"/>
  <c r="M19" i="122"/>
  <c r="M12" i="122"/>
  <c r="M170" i="122"/>
  <c r="M172" i="122"/>
  <c r="M152" i="122"/>
  <c r="M160" i="122"/>
  <c r="M185" i="122"/>
  <c r="M179" i="122"/>
  <c r="M68" i="122"/>
  <c r="M53" i="122"/>
  <c r="M94" i="122"/>
  <c r="M102" i="122"/>
  <c r="M95" i="122"/>
  <c r="M103" i="122"/>
  <c r="M113" i="122"/>
  <c r="M140" i="122"/>
  <c r="M155" i="122"/>
  <c r="M166" i="122"/>
  <c r="M154" i="122"/>
  <c r="M180" i="122"/>
  <c r="M173" i="122"/>
  <c r="M75" i="122"/>
  <c r="M59" i="122"/>
  <c r="M114" i="122"/>
  <c r="M127" i="122"/>
  <c r="M135" i="122"/>
  <c r="M128" i="122"/>
  <c r="M44" i="122"/>
  <c r="M45" i="122"/>
  <c r="M141" i="122"/>
  <c r="M133" i="122"/>
  <c r="M41" i="122"/>
  <c r="M134" i="122"/>
  <c r="M134" i="135"/>
  <c r="M145" i="135"/>
  <c r="M38" i="135"/>
  <c r="M125" i="135"/>
  <c r="M42" i="135"/>
  <c r="M127" i="135"/>
  <c r="M128" i="135"/>
  <c r="M139" i="135"/>
  <c r="M113" i="135"/>
  <c r="M149" i="135"/>
  <c r="M27" i="135"/>
  <c r="M31" i="135"/>
  <c r="M35" i="135"/>
  <c r="M150" i="135"/>
  <c r="M28" i="135"/>
  <c r="M32" i="135"/>
  <c r="M147" i="135"/>
  <c r="M151" i="135"/>
  <c r="M33" i="135"/>
  <c r="M148" i="135"/>
  <c r="M26" i="135"/>
  <c r="M30" i="135"/>
  <c r="M34" i="135"/>
  <c r="M46" i="135"/>
  <c r="M23" i="135"/>
  <c r="M11" i="135"/>
  <c r="M15" i="135"/>
  <c r="M64" i="135"/>
  <c r="M57" i="135"/>
  <c r="M62" i="135"/>
  <c r="M102" i="135"/>
  <c r="M116" i="135"/>
  <c r="M81" i="135"/>
  <c r="M107" i="135"/>
  <c r="M123" i="135"/>
  <c r="M92" i="135"/>
  <c r="M87" i="135"/>
  <c r="M112" i="135"/>
  <c r="M133" i="135"/>
  <c r="M129" i="135"/>
  <c r="M143" i="135"/>
  <c r="M44" i="135"/>
  <c r="M18" i="135"/>
  <c r="M152" i="135"/>
  <c r="M25" i="135"/>
  <c r="M10" i="135"/>
  <c r="M55" i="135"/>
  <c r="M69" i="135"/>
  <c r="M90" i="135"/>
  <c r="M95" i="135"/>
  <c r="M117" i="135"/>
  <c r="M70" i="135"/>
  <c r="M80" i="135"/>
  <c r="M100" i="135"/>
  <c r="M101" i="135"/>
  <c r="M51" i="135"/>
  <c r="M12" i="135"/>
  <c r="M19" i="135"/>
  <c r="M67" i="135"/>
  <c r="M59" i="135"/>
  <c r="M56" i="135"/>
  <c r="M73" i="135"/>
  <c r="M71" i="135"/>
  <c r="M78" i="135"/>
  <c r="M89" i="135"/>
  <c r="M126" i="135"/>
  <c r="M130" i="135"/>
  <c r="M131" i="135"/>
  <c r="M24" i="135"/>
  <c r="M6" i="135"/>
  <c r="M14" i="135"/>
  <c r="M72" i="135"/>
  <c r="M58" i="135"/>
  <c r="M75" i="135"/>
  <c r="M98" i="135"/>
  <c r="M77" i="135"/>
  <c r="M103" i="135"/>
  <c r="M140" i="135"/>
  <c r="M88" i="135"/>
  <c r="M108" i="135"/>
  <c r="M109" i="135"/>
  <c r="M119" i="135"/>
  <c r="M83" i="135"/>
  <c r="M115" i="135"/>
  <c r="M144" i="135"/>
  <c r="M40" i="135"/>
  <c r="M136" i="135"/>
  <c r="M9" i="135"/>
  <c r="M20" i="135"/>
  <c r="M8" i="135"/>
  <c r="M68" i="135"/>
  <c r="M86" i="135"/>
  <c r="M121" i="135"/>
  <c r="M118" i="135"/>
  <c r="M96" i="135"/>
  <c r="M97" i="135"/>
  <c r="M110" i="135"/>
  <c r="M120" i="135"/>
  <c r="M142" i="135"/>
  <c r="M135" i="135"/>
  <c r="M41" i="135"/>
  <c r="M13" i="135"/>
  <c r="M22" i="135"/>
  <c r="M53" i="135"/>
  <c r="M63" i="135"/>
  <c r="M106" i="135"/>
  <c r="M122" i="135"/>
  <c r="M85" i="135"/>
  <c r="M132" i="135"/>
  <c r="M91" i="135"/>
  <c r="M39" i="135"/>
  <c r="M48" i="135"/>
  <c r="M7" i="135"/>
  <c r="M52" i="135"/>
  <c r="M16" i="135"/>
  <c r="M76" i="135"/>
  <c r="M65" i="135"/>
  <c r="M74" i="135"/>
  <c r="M94" i="135"/>
  <c r="M99" i="135"/>
  <c r="M61" i="135"/>
  <c r="M84" i="135"/>
  <c r="M104" i="135"/>
  <c r="M79" i="135"/>
  <c r="M105" i="135"/>
  <c r="M111" i="135"/>
  <c r="M146" i="135"/>
  <c r="M141" i="135"/>
  <c r="M17" i="135"/>
  <c r="M50" i="135"/>
  <c r="M47" i="135"/>
  <c r="M49" i="135"/>
  <c r="M21" i="135"/>
  <c r="M60" i="135"/>
  <c r="M54" i="135"/>
  <c r="M66" i="135"/>
  <c r="M82" i="135"/>
  <c r="M93" i="135"/>
  <c r="M43" i="135"/>
  <c r="M124" i="135"/>
  <c r="M114" i="135"/>
  <c r="M37" i="135"/>
  <c r="M138" i="135"/>
  <c r="M36" i="135"/>
  <c r="M29" i="135"/>
  <c r="M137" i="135"/>
  <c r="M45" i="135"/>
  <c r="P137" i="152"/>
  <c r="S137" i="39" s="1"/>
  <c r="Q107" i="150" s="1"/>
  <c r="P47" i="152"/>
  <c r="S47" i="39" s="1"/>
  <c r="Q17" i="150" s="1"/>
  <c r="P17" i="152"/>
  <c r="S17" i="39" s="1"/>
  <c r="P109" i="152"/>
  <c r="S109" i="39" s="1"/>
  <c r="Q79" i="150" s="1"/>
  <c r="P124" i="152"/>
  <c r="S124" i="39" s="1"/>
  <c r="Q94" i="150" s="1"/>
  <c r="P52" i="152"/>
  <c r="S52" i="39" s="1"/>
  <c r="Q22" i="150" s="1"/>
  <c r="P25" i="152"/>
  <c r="S25" i="39" s="1"/>
  <c r="P122" i="152"/>
  <c r="S122" i="39" s="1"/>
  <c r="Q92" i="150" s="1"/>
  <c r="P7" i="152"/>
  <c r="S7" i="39" s="1"/>
  <c r="P60" i="152"/>
  <c r="S60" i="39" s="1"/>
  <c r="Q30" i="150" s="1"/>
  <c r="P99" i="152"/>
  <c r="S99" i="39" s="1"/>
  <c r="Q69" i="150" s="1"/>
  <c r="P88" i="152"/>
  <c r="S88" i="39" s="1"/>
  <c r="Q58" i="150" s="1"/>
  <c r="P129" i="152"/>
  <c r="S129" i="39" s="1"/>
  <c r="Q99" i="150" s="1"/>
  <c r="P59" i="152"/>
  <c r="S59" i="39" s="1"/>
  <c r="Q29" i="150" s="1"/>
  <c r="P79" i="152"/>
  <c r="S79" i="39" s="1"/>
  <c r="Q49" i="150" s="1"/>
  <c r="P103" i="152"/>
  <c r="S103" i="39" s="1"/>
  <c r="Q73" i="150" s="1"/>
  <c r="P128" i="152"/>
  <c r="S128" i="39" s="1"/>
  <c r="Q98" i="150" s="1"/>
  <c r="P28" i="152"/>
  <c r="S28" i="39" s="1"/>
  <c r="M37" i="105"/>
  <c r="M138" i="105"/>
  <c r="M143" i="105"/>
  <c r="M90" i="105"/>
  <c r="M142" i="105"/>
  <c r="M131" i="105"/>
  <c r="M36" i="105"/>
  <c r="M74" i="105"/>
  <c r="M136" i="105"/>
  <c r="M27" i="105"/>
  <c r="M31" i="105"/>
  <c r="M35" i="105"/>
  <c r="M150" i="105"/>
  <c r="M32" i="105"/>
  <c r="M147" i="105"/>
  <c r="M151" i="105"/>
  <c r="M29" i="105"/>
  <c r="M33" i="105"/>
  <c r="M148" i="105"/>
  <c r="M26" i="105"/>
  <c r="M149" i="105"/>
  <c r="M30" i="105"/>
  <c r="M20" i="105"/>
  <c r="M34" i="105"/>
  <c r="M176" i="105"/>
  <c r="M184" i="105"/>
  <c r="M172" i="105"/>
  <c r="M164" i="105"/>
  <c r="M163" i="105"/>
  <c r="M170" i="105"/>
  <c r="M181" i="105"/>
  <c r="M173" i="105"/>
  <c r="M175" i="105"/>
  <c r="M16" i="105"/>
  <c r="M21" i="105"/>
  <c r="M115" i="105"/>
  <c r="M109" i="105"/>
  <c r="M104" i="105"/>
  <c r="M71" i="105"/>
  <c r="M65" i="105"/>
  <c r="M134" i="105"/>
  <c r="M70" i="105"/>
  <c r="M73" i="105"/>
  <c r="M87" i="105"/>
  <c r="M63" i="105"/>
  <c r="M137" i="105"/>
  <c r="M132" i="105"/>
  <c r="M62" i="105"/>
  <c r="M61" i="105"/>
  <c r="M69" i="105"/>
  <c r="M59" i="105"/>
  <c r="M93" i="105"/>
  <c r="M84" i="105"/>
  <c r="M98" i="105"/>
  <c r="M155" i="105"/>
  <c r="M168" i="105"/>
  <c r="M157" i="105"/>
  <c r="M165" i="105"/>
  <c r="M8" i="105"/>
  <c r="M13" i="105"/>
  <c r="M108" i="105"/>
  <c r="M95" i="105"/>
  <c r="M102" i="105"/>
  <c r="M126" i="105"/>
  <c r="M41" i="105"/>
  <c r="M114" i="105"/>
  <c r="M80" i="105"/>
  <c r="M185" i="105"/>
  <c r="M177" i="105"/>
  <c r="M24" i="105"/>
  <c r="M124" i="105"/>
  <c r="M120" i="105"/>
  <c r="M129" i="105"/>
  <c r="M100" i="105"/>
  <c r="M128" i="105"/>
  <c r="M86" i="105"/>
  <c r="M89" i="105"/>
  <c r="M111" i="105"/>
  <c r="M58" i="105"/>
  <c r="M57" i="105"/>
  <c r="M139" i="105"/>
  <c r="M39" i="105"/>
  <c r="M146" i="105"/>
  <c r="M55" i="105"/>
  <c r="M123" i="105"/>
  <c r="M140" i="105"/>
  <c r="M117" i="105"/>
  <c r="M88" i="105"/>
  <c r="M159" i="105"/>
  <c r="M174" i="105"/>
  <c r="M7" i="105"/>
  <c r="M10" i="105"/>
  <c r="M116" i="105"/>
  <c r="M110" i="105"/>
  <c r="M81" i="105"/>
  <c r="M77" i="105"/>
  <c r="M85" i="105"/>
  <c r="M38" i="105"/>
  <c r="M99" i="105"/>
  <c r="M54" i="105"/>
  <c r="M53" i="105"/>
  <c r="M51" i="105"/>
  <c r="M145" i="105"/>
  <c r="M107" i="105"/>
  <c r="M42" i="105"/>
  <c r="M171" i="105"/>
  <c r="M153" i="105"/>
  <c r="M152" i="105"/>
  <c r="M17" i="105"/>
  <c r="M127" i="105"/>
  <c r="M64" i="105"/>
  <c r="M112" i="105"/>
  <c r="M78" i="105"/>
  <c r="M72" i="105"/>
  <c r="M68" i="105"/>
  <c r="M94" i="105"/>
  <c r="M50" i="105"/>
  <c r="M125" i="105"/>
  <c r="M49" i="105"/>
  <c r="M118" i="105"/>
  <c r="M43" i="105"/>
  <c r="M135" i="105"/>
  <c r="M45" i="105"/>
  <c r="M44" i="105"/>
  <c r="M92" i="105"/>
  <c r="M119" i="105"/>
  <c r="M144" i="105"/>
  <c r="M101" i="105"/>
  <c r="M47" i="105"/>
  <c r="M160" i="105"/>
  <c r="M182" i="105"/>
  <c r="M161" i="105"/>
  <c r="M12" i="105"/>
  <c r="M15" i="105"/>
  <c r="M23" i="105"/>
  <c r="M11" i="105"/>
  <c r="M25" i="105"/>
  <c r="M97" i="105"/>
  <c r="M96" i="105"/>
  <c r="M60" i="105"/>
  <c r="M48" i="105"/>
  <c r="M121" i="105"/>
  <c r="M82" i="105"/>
  <c r="M106" i="105"/>
  <c r="M46" i="105"/>
  <c r="M105" i="105"/>
  <c r="M130" i="105"/>
  <c r="M180" i="105"/>
  <c r="M167" i="105"/>
  <c r="M179" i="105"/>
  <c r="M6" i="105"/>
  <c r="M9" i="105"/>
  <c r="M18" i="105"/>
  <c r="M66" i="105"/>
  <c r="M56" i="105"/>
  <c r="M103" i="105"/>
  <c r="M188" i="105"/>
  <c r="M187" i="105"/>
  <c r="M156" i="105"/>
  <c r="M189" i="105"/>
  <c r="M169" i="105"/>
  <c r="M183" i="105"/>
  <c r="M178" i="105"/>
  <c r="M19" i="105"/>
  <c r="M113" i="105"/>
  <c r="M52" i="105"/>
  <c r="M122" i="105"/>
  <c r="M76" i="105"/>
  <c r="M28" i="105"/>
  <c r="M75" i="105"/>
  <c r="M158" i="105"/>
  <c r="M186" i="105"/>
  <c r="M162" i="105"/>
  <c r="M67" i="105"/>
  <c r="M91" i="105"/>
  <c r="M83" i="105"/>
  <c r="M40" i="105"/>
  <c r="M166" i="105"/>
  <c r="M79" i="105"/>
  <c r="M154" i="105"/>
  <c r="M22" i="105"/>
  <c r="M133" i="105"/>
  <c r="M141" i="105"/>
  <c r="M14" i="105"/>
  <c r="M143" i="93"/>
  <c r="M64" i="93"/>
  <c r="M144" i="93"/>
  <c r="M134" i="93"/>
  <c r="M139" i="93"/>
  <c r="M56" i="93"/>
  <c r="M140" i="93"/>
  <c r="M145" i="93"/>
  <c r="M136" i="93"/>
  <c r="M131" i="93"/>
  <c r="M142" i="93"/>
  <c r="M36" i="93"/>
  <c r="M55" i="93"/>
  <c r="M72" i="93"/>
  <c r="M137" i="93"/>
  <c r="M96" i="93"/>
  <c r="M122" i="93"/>
  <c r="M27" i="93"/>
  <c r="M31" i="93"/>
  <c r="M35" i="93"/>
  <c r="M150" i="93"/>
  <c r="M88" i="93"/>
  <c r="M28" i="93"/>
  <c r="M147" i="93"/>
  <c r="M151" i="93"/>
  <c r="M117" i="93"/>
  <c r="M130" i="93"/>
  <c r="M29" i="93"/>
  <c r="M33" i="93"/>
  <c r="M148" i="93"/>
  <c r="M92" i="93"/>
  <c r="M135" i="93"/>
  <c r="M26" i="93"/>
  <c r="M30" i="93"/>
  <c r="M34" i="93"/>
  <c r="M149" i="93"/>
  <c r="M146" i="93"/>
  <c r="M67" i="93"/>
  <c r="M84" i="93"/>
  <c r="M125" i="93"/>
  <c r="M112" i="93"/>
  <c r="M158" i="93"/>
  <c r="M153" i="93"/>
  <c r="M162" i="93"/>
  <c r="M181" i="93"/>
  <c r="M189" i="93"/>
  <c r="M159" i="93"/>
  <c r="M174" i="93"/>
  <c r="M177" i="93"/>
  <c r="M178" i="93"/>
  <c r="M169" i="93"/>
  <c r="M103" i="93"/>
  <c r="M99" i="93"/>
  <c r="M124" i="93"/>
  <c r="M46" i="93"/>
  <c r="M107" i="93"/>
  <c r="M42" i="93"/>
  <c r="M51" i="93"/>
  <c r="M119" i="93"/>
  <c r="M47" i="93"/>
  <c r="M74" i="93"/>
  <c r="M170" i="93"/>
  <c r="M165" i="93"/>
  <c r="M11" i="93"/>
  <c r="M23" i="93"/>
  <c r="M93" i="93"/>
  <c r="M128" i="93"/>
  <c r="M118" i="93"/>
  <c r="M101" i="93"/>
  <c r="M138" i="93"/>
  <c r="M116" i="93"/>
  <c r="M37" i="93"/>
  <c r="M38" i="93"/>
  <c r="M53" i="93"/>
  <c r="M183" i="93"/>
  <c r="M166" i="93"/>
  <c r="M161" i="93"/>
  <c r="M8" i="93"/>
  <c r="M6" i="93"/>
  <c r="M129" i="93"/>
  <c r="M20" i="93"/>
  <c r="M62" i="93"/>
  <c r="M115" i="93"/>
  <c r="M114" i="93"/>
  <c r="M133" i="93"/>
  <c r="M95" i="93"/>
  <c r="M132" i="93"/>
  <c r="M113" i="93"/>
  <c r="M141" i="93"/>
  <c r="M57" i="93"/>
  <c r="M94" i="93"/>
  <c r="M77" i="93"/>
  <c r="M179" i="93"/>
  <c r="M154" i="93"/>
  <c r="M157" i="93"/>
  <c r="M21" i="93"/>
  <c r="M18" i="93"/>
  <c r="M50" i="93"/>
  <c r="M102" i="93"/>
  <c r="M108" i="93"/>
  <c r="M89" i="93"/>
  <c r="M111" i="93"/>
  <c r="M123" i="93"/>
  <c r="M110" i="93"/>
  <c r="M45" i="93"/>
  <c r="M90" i="93"/>
  <c r="M43" i="93"/>
  <c r="M187" i="93"/>
  <c r="M186" i="93"/>
  <c r="M171" i="93"/>
  <c r="M24" i="93"/>
  <c r="M13" i="93"/>
  <c r="M40" i="93"/>
  <c r="M15" i="93"/>
  <c r="M25" i="93"/>
  <c r="M98" i="93"/>
  <c r="M78" i="93"/>
  <c r="M83" i="93"/>
  <c r="M104" i="93"/>
  <c r="M120" i="93"/>
  <c r="M91" i="93"/>
  <c r="M39" i="93"/>
  <c r="M86" i="93"/>
  <c r="M163" i="93"/>
  <c r="M167" i="93"/>
  <c r="M106" i="93"/>
  <c r="M12" i="93"/>
  <c r="M79" i="93"/>
  <c r="M17" i="93"/>
  <c r="M87" i="93"/>
  <c r="M75" i="93"/>
  <c r="M63" i="93"/>
  <c r="M100" i="93"/>
  <c r="M97" i="93"/>
  <c r="M85" i="93"/>
  <c r="M81" i="93"/>
  <c r="M82" i="93"/>
  <c r="M73" i="93"/>
  <c r="M65" i="93"/>
  <c r="M69" i="93"/>
  <c r="M175" i="93"/>
  <c r="M155" i="93"/>
  <c r="M185" i="93"/>
  <c r="M152" i="93"/>
  <c r="M19" i="93"/>
  <c r="M10" i="93"/>
  <c r="M76" i="93"/>
  <c r="M9" i="93"/>
  <c r="M109" i="93"/>
  <c r="M70" i="93"/>
  <c r="M61" i="93"/>
  <c r="M60" i="93"/>
  <c r="M80" i="93"/>
  <c r="M71" i="93"/>
  <c r="M182" i="93"/>
  <c r="M173" i="93"/>
  <c r="M16" i="93"/>
  <c r="M7" i="93"/>
  <c r="M105" i="93"/>
  <c r="M52" i="93"/>
  <c r="M127" i="93"/>
  <c r="M58" i="93"/>
  <c r="M121" i="93"/>
  <c r="M48" i="93"/>
  <c r="M68" i="93"/>
  <c r="M66" i="93"/>
  <c r="M126" i="93"/>
  <c r="M59" i="93"/>
  <c r="M54" i="93"/>
  <c r="M49" i="93"/>
  <c r="M41" i="93"/>
  <c r="M188" i="93"/>
  <c r="M160" i="93"/>
  <c r="M168" i="93"/>
  <c r="M14" i="93"/>
  <c r="M180" i="93"/>
  <c r="M184" i="93"/>
  <c r="M164" i="93"/>
  <c r="M22" i="93"/>
  <c r="M172" i="93"/>
  <c r="M176" i="93"/>
  <c r="M44" i="93"/>
  <c r="M32" i="93"/>
  <c r="M156" i="93"/>
  <c r="P82" i="152"/>
  <c r="S82" i="39" s="1"/>
  <c r="Q52" i="150" s="1"/>
  <c r="P55" i="152"/>
  <c r="S55" i="39" s="1"/>
  <c r="Q25" i="150" s="1"/>
  <c r="P65" i="152"/>
  <c r="S65" i="39" s="1"/>
  <c r="Q35" i="150" s="1"/>
  <c r="P8" i="152"/>
  <c r="S8" i="39" s="1"/>
  <c r="P77" i="152"/>
  <c r="S77" i="39" s="1"/>
  <c r="Q47" i="150" s="1"/>
  <c r="P67" i="152"/>
  <c r="S67" i="39" s="1"/>
  <c r="Q37" i="150" s="1"/>
  <c r="P107" i="152"/>
  <c r="S107" i="39" s="1"/>
  <c r="Q77" i="150" s="1"/>
  <c r="P125" i="152"/>
  <c r="S125" i="39" s="1"/>
  <c r="Q95" i="150" s="1"/>
  <c r="P98" i="152"/>
  <c r="S98" i="39" s="1"/>
  <c r="Q68" i="150" s="1"/>
  <c r="P114" i="152"/>
  <c r="S114" i="39" s="1"/>
  <c r="Q84" i="150" s="1"/>
  <c r="P96" i="152"/>
  <c r="S96" i="39" s="1"/>
  <c r="Q66" i="150" s="1"/>
  <c r="P93" i="152"/>
  <c r="S93" i="39" s="1"/>
  <c r="Q63" i="150" s="1"/>
  <c r="P92" i="152"/>
  <c r="S92" i="39" s="1"/>
  <c r="Q62" i="150" s="1"/>
  <c r="P75" i="152"/>
  <c r="S75" i="39" s="1"/>
  <c r="Q45" i="150" s="1"/>
  <c r="P119" i="152"/>
  <c r="S119" i="39" s="1"/>
  <c r="Q89" i="150" s="1"/>
  <c r="P139" i="152"/>
  <c r="S139" i="39" s="1"/>
  <c r="Q109" i="150" s="1"/>
  <c r="P97" i="152"/>
  <c r="S97" i="39" s="1"/>
  <c r="Q67" i="150" s="1"/>
  <c r="P36" i="152"/>
  <c r="S36" i="39" s="1"/>
  <c r="Q6" i="150" s="1"/>
  <c r="M145" i="116"/>
  <c r="M143" i="116"/>
  <c r="M43" i="116"/>
  <c r="M44" i="116"/>
  <c r="M144" i="116"/>
  <c r="M142" i="116"/>
  <c r="M137" i="116"/>
  <c r="M136" i="116"/>
  <c r="M134" i="116"/>
  <c r="M139" i="116"/>
  <c r="M131" i="116"/>
  <c r="M141" i="116"/>
  <c r="M112" i="116"/>
  <c r="M133" i="116"/>
  <c r="M135" i="116"/>
  <c r="M113" i="116"/>
  <c r="M75" i="116"/>
  <c r="M69" i="116"/>
  <c r="M146" i="116"/>
  <c r="M36" i="116"/>
  <c r="M68" i="116"/>
  <c r="M61" i="116"/>
  <c r="M57" i="116"/>
  <c r="M28" i="116"/>
  <c r="M149" i="116"/>
  <c r="M27" i="116"/>
  <c r="M35" i="116"/>
  <c r="M37" i="116"/>
  <c r="M26" i="116"/>
  <c r="M34" i="116"/>
  <c r="M53" i="116"/>
  <c r="M33" i="116"/>
  <c r="M58" i="116"/>
  <c r="M32" i="116"/>
  <c r="M31" i="116"/>
  <c r="M70" i="116"/>
  <c r="M62" i="116"/>
  <c r="M30" i="116"/>
  <c r="M148" i="116"/>
  <c r="M54" i="116"/>
  <c r="M25" i="116"/>
  <c r="M147" i="116"/>
  <c r="M183" i="116"/>
  <c r="M188" i="116"/>
  <c r="M151" i="116"/>
  <c r="M154" i="116"/>
  <c r="M191" i="116"/>
  <c r="M150" i="116"/>
  <c r="M173" i="116"/>
  <c r="M163" i="116"/>
  <c r="M185" i="116"/>
  <c r="M176" i="116"/>
  <c r="M180" i="116"/>
  <c r="M175" i="116"/>
  <c r="M164" i="116"/>
  <c r="M179" i="116"/>
  <c r="M189" i="116"/>
  <c r="M177" i="116"/>
  <c r="M174" i="116"/>
  <c r="M155" i="116"/>
  <c r="M20" i="116"/>
  <c r="M159" i="116"/>
  <c r="M15" i="116"/>
  <c r="M130" i="116"/>
  <c r="M127" i="116"/>
  <c r="M167" i="116"/>
  <c r="M19" i="116"/>
  <c r="M184" i="116"/>
  <c r="M14" i="116"/>
  <c r="M21" i="116"/>
  <c r="M181" i="116"/>
  <c r="M10" i="116"/>
  <c r="M59" i="116"/>
  <c r="M55" i="116"/>
  <c r="M82" i="116"/>
  <c r="M90" i="116"/>
  <c r="M81" i="116"/>
  <c r="M89" i="116"/>
  <c r="M97" i="116"/>
  <c r="M105" i="116"/>
  <c r="M98" i="116"/>
  <c r="M106" i="116"/>
  <c r="M126" i="116"/>
  <c r="M39" i="116"/>
  <c r="M158" i="116"/>
  <c r="M157" i="116"/>
  <c r="M168" i="116"/>
  <c r="M13" i="116"/>
  <c r="M18" i="116"/>
  <c r="M172" i="116"/>
  <c r="M6" i="116"/>
  <c r="M76" i="116"/>
  <c r="M84" i="116"/>
  <c r="M92" i="116"/>
  <c r="M83" i="116"/>
  <c r="M91" i="116"/>
  <c r="M114" i="116"/>
  <c r="M192" i="116"/>
  <c r="M169" i="116"/>
  <c r="M161" i="116"/>
  <c r="M9" i="116"/>
  <c r="M16" i="116"/>
  <c r="M165" i="116"/>
  <c r="M63" i="116"/>
  <c r="M100" i="116"/>
  <c r="M138" i="116"/>
  <c r="M99" i="116"/>
  <c r="M107" i="116"/>
  <c r="M115" i="116"/>
  <c r="M129" i="116"/>
  <c r="M116" i="116"/>
  <c r="M160" i="116"/>
  <c r="M187" i="116"/>
  <c r="M7" i="116"/>
  <c r="M152" i="116"/>
  <c r="M156" i="116"/>
  <c r="M128" i="116"/>
  <c r="M117" i="116"/>
  <c r="M118" i="116"/>
  <c r="M153" i="116"/>
  <c r="M178" i="116"/>
  <c r="M186" i="116"/>
  <c r="M12" i="116"/>
  <c r="M17" i="116"/>
  <c r="M71" i="116"/>
  <c r="M78" i="116"/>
  <c r="M86" i="116"/>
  <c r="M77" i="116"/>
  <c r="M85" i="116"/>
  <c r="M93" i="116"/>
  <c r="M101" i="116"/>
  <c r="M94" i="116"/>
  <c r="M102" i="116"/>
  <c r="M119" i="116"/>
  <c r="M124" i="116"/>
  <c r="M120" i="116"/>
  <c r="M45" i="116"/>
  <c r="M38" i="116"/>
  <c r="M171" i="116"/>
  <c r="M182" i="116"/>
  <c r="M23" i="116"/>
  <c r="M170" i="116"/>
  <c r="M11" i="116"/>
  <c r="M52" i="116"/>
  <c r="M64" i="116"/>
  <c r="M80" i="116"/>
  <c r="M88" i="116"/>
  <c r="M79" i="116"/>
  <c r="M87" i="116"/>
  <c r="M121" i="116"/>
  <c r="M122" i="116"/>
  <c r="M190" i="116"/>
  <c r="M162" i="116"/>
  <c r="M24" i="116"/>
  <c r="M166" i="116"/>
  <c r="M22" i="116"/>
  <c r="M96" i="116"/>
  <c r="M104" i="116"/>
  <c r="M111" i="116"/>
  <c r="M95" i="116"/>
  <c r="M103" i="116"/>
  <c r="M123" i="116"/>
  <c r="M125" i="116"/>
  <c r="M40" i="116"/>
  <c r="M41" i="116"/>
  <c r="M66" i="116"/>
  <c r="M46" i="116"/>
  <c r="M109" i="116"/>
  <c r="M47" i="116"/>
  <c r="M51" i="116"/>
  <c r="M140" i="116"/>
  <c r="M56" i="116"/>
  <c r="M8" i="116"/>
  <c r="M42" i="116"/>
  <c r="M72" i="116"/>
  <c r="M132" i="116"/>
  <c r="M110" i="116"/>
  <c r="M74" i="116"/>
  <c r="M73" i="116"/>
  <c r="M49" i="116"/>
  <c r="M67" i="116"/>
  <c r="M29" i="116"/>
  <c r="M65" i="116"/>
  <c r="M60" i="116"/>
  <c r="M50" i="116"/>
  <c r="M48" i="116"/>
  <c r="M108" i="116"/>
  <c r="P12" i="152"/>
  <c r="S12" i="39" s="1"/>
  <c r="P54" i="152"/>
  <c r="S54" i="39" s="1"/>
  <c r="Q24" i="150" s="1"/>
  <c r="P13" i="152"/>
  <c r="S13" i="39" s="1"/>
  <c r="P142" i="152"/>
  <c r="S142" i="39" s="1"/>
  <c r="Q112" i="150" s="1"/>
  <c r="P135" i="152"/>
  <c r="S135" i="39" s="1"/>
  <c r="Q105" i="150" s="1"/>
  <c r="P149" i="152"/>
  <c r="S149" i="39" s="1"/>
  <c r="P112" i="152"/>
  <c r="S112" i="39" s="1"/>
  <c r="Q82" i="150" s="1"/>
  <c r="P110" i="152"/>
  <c r="S110" i="39" s="1"/>
  <c r="Q80" i="150" s="1"/>
  <c r="P16" i="152"/>
  <c r="S16" i="39" s="1"/>
  <c r="P76" i="152"/>
  <c r="S76" i="39" s="1"/>
  <c r="Q46" i="150" s="1"/>
  <c r="P9" i="152"/>
  <c r="S9" i="39" s="1"/>
  <c r="P90" i="152"/>
  <c r="S90" i="39" s="1"/>
  <c r="Q60" i="150" s="1"/>
  <c r="P141" i="152"/>
  <c r="S141" i="39" s="1"/>
  <c r="Q111" i="150" s="1"/>
  <c r="P63" i="152"/>
  <c r="S63" i="39" s="1"/>
  <c r="Q33" i="150" s="1"/>
  <c r="P6" i="152"/>
  <c r="S6" i="39" s="1"/>
  <c r="P111" i="152"/>
  <c r="S111" i="39" s="1"/>
  <c r="Q81" i="150" s="1"/>
  <c r="P37" i="152"/>
  <c r="S37" i="39" s="1"/>
  <c r="Q7" i="150" s="1"/>
  <c r="P105" i="152"/>
  <c r="S105" i="39" s="1"/>
  <c r="Q75" i="150" s="1"/>
  <c r="P138" i="152"/>
  <c r="S138" i="39" s="1"/>
  <c r="Q108" i="150" s="1"/>
  <c r="M140" i="111"/>
  <c r="M29" i="111"/>
  <c r="M33" i="111"/>
  <c r="M134" i="111"/>
  <c r="M26" i="111"/>
  <c r="M135" i="111"/>
  <c r="M141" i="111"/>
  <c r="M42" i="111"/>
  <c r="M31" i="111"/>
  <c r="M150" i="111"/>
  <c r="M51" i="111"/>
  <c r="M63" i="111"/>
  <c r="M79" i="111"/>
  <c r="M111" i="111"/>
  <c r="M131" i="111"/>
  <c r="M137" i="111"/>
  <c r="M142" i="111"/>
  <c r="M36" i="111"/>
  <c r="M106" i="111"/>
  <c r="M113" i="111"/>
  <c r="M28" i="111"/>
  <c r="M32" i="111"/>
  <c r="M147" i="111"/>
  <c r="M151" i="111"/>
  <c r="M95" i="111"/>
  <c r="M118" i="111"/>
  <c r="M99" i="111"/>
  <c r="M133" i="111"/>
  <c r="M138" i="111"/>
  <c r="M59" i="111"/>
  <c r="M75" i="111"/>
  <c r="M91" i="111"/>
  <c r="M143" i="111"/>
  <c r="M187" i="111"/>
  <c r="M171" i="111"/>
  <c r="M183" i="111"/>
  <c r="M154" i="111"/>
  <c r="M179" i="111"/>
  <c r="M156" i="111"/>
  <c r="M160" i="111"/>
  <c r="M170" i="111"/>
  <c r="M184" i="111"/>
  <c r="M172" i="111"/>
  <c r="M153" i="111"/>
  <c r="M157" i="111"/>
  <c r="M82" i="111"/>
  <c r="M12" i="111"/>
  <c r="M78" i="111"/>
  <c r="M11" i="111"/>
  <c r="M18" i="111"/>
  <c r="M67" i="111"/>
  <c r="M52" i="111"/>
  <c r="M38" i="111"/>
  <c r="M92" i="111"/>
  <c r="M69" i="111"/>
  <c r="M177" i="111"/>
  <c r="M165" i="111"/>
  <c r="M23" i="111"/>
  <c r="M9" i="111"/>
  <c r="M62" i="111"/>
  <c r="M102" i="111"/>
  <c r="M119" i="111"/>
  <c r="M39" i="111"/>
  <c r="M64" i="111"/>
  <c r="M49" i="111"/>
  <c r="M48" i="111"/>
  <c r="M76" i="111"/>
  <c r="M53" i="111"/>
  <c r="M168" i="111"/>
  <c r="M191" i="111"/>
  <c r="M161" i="111"/>
  <c r="M186" i="111"/>
  <c r="M190" i="111"/>
  <c r="M178" i="111"/>
  <c r="M107" i="111"/>
  <c r="M15" i="111"/>
  <c r="M122" i="111"/>
  <c r="M87" i="111"/>
  <c r="M90" i="111"/>
  <c r="M152" i="111"/>
  <c r="M10" i="111"/>
  <c r="M47" i="111"/>
  <c r="M136" i="111"/>
  <c r="M88" i="111"/>
  <c r="M50" i="111"/>
  <c r="M60" i="111"/>
  <c r="M46" i="111"/>
  <c r="M37" i="111"/>
  <c r="M182" i="111"/>
  <c r="M163" i="111"/>
  <c r="M174" i="111"/>
  <c r="M162" i="111"/>
  <c r="M13" i="111"/>
  <c r="M126" i="111"/>
  <c r="M7" i="111"/>
  <c r="M25" i="111"/>
  <c r="M120" i="111"/>
  <c r="M71" i="111"/>
  <c r="M74" i="111"/>
  <c r="M35" i="111"/>
  <c r="M129" i="111"/>
  <c r="M44" i="111"/>
  <c r="M86" i="111"/>
  <c r="M124" i="111"/>
  <c r="M72" i="111"/>
  <c r="M175" i="111"/>
  <c r="M167" i="111"/>
  <c r="M155" i="111"/>
  <c r="M189" i="111"/>
  <c r="M123" i="111"/>
  <c r="M22" i="111"/>
  <c r="M117" i="111"/>
  <c r="M55" i="111"/>
  <c r="M58" i="111"/>
  <c r="M127" i="111"/>
  <c r="M115" i="111"/>
  <c r="M146" i="111"/>
  <c r="M84" i="111"/>
  <c r="M116" i="111"/>
  <c r="M40" i="111"/>
  <c r="M56" i="111"/>
  <c r="M145" i="111"/>
  <c r="M45" i="111"/>
  <c r="M166" i="111"/>
  <c r="M158" i="111"/>
  <c r="M185" i="111"/>
  <c r="M180" i="111"/>
  <c r="M20" i="111"/>
  <c r="M109" i="111"/>
  <c r="M121" i="111"/>
  <c r="M41" i="111"/>
  <c r="M70" i="111"/>
  <c r="M149" i="111"/>
  <c r="M139" i="111"/>
  <c r="M159" i="111"/>
  <c r="M188" i="111"/>
  <c r="M176" i="111"/>
  <c r="M173" i="111"/>
  <c r="M21" i="111"/>
  <c r="M66" i="111"/>
  <c r="M114" i="111"/>
  <c r="M17" i="111"/>
  <c r="M103" i="111"/>
  <c r="M130" i="111"/>
  <c r="M110" i="111"/>
  <c r="M83" i="111"/>
  <c r="M68" i="111"/>
  <c r="M132" i="111"/>
  <c r="M34" i="111"/>
  <c r="M100" i="111"/>
  <c r="M181" i="111"/>
  <c r="M169" i="111"/>
  <c r="M164" i="111"/>
  <c r="M98" i="111"/>
  <c r="M112" i="111"/>
  <c r="M14" i="111"/>
  <c r="M94" i="111"/>
  <c r="M19" i="111"/>
  <c r="M101" i="111"/>
  <c r="M80" i="111"/>
  <c r="M54" i="111"/>
  <c r="M30" i="111"/>
  <c r="M96" i="111"/>
  <c r="M85" i="111"/>
  <c r="M128" i="111"/>
  <c r="M89" i="111"/>
  <c r="M108" i="111"/>
  <c r="M65" i="111"/>
  <c r="M104" i="111"/>
  <c r="M105" i="111"/>
  <c r="M43" i="111"/>
  <c r="M61" i="111"/>
  <c r="M77" i="111"/>
  <c r="M93" i="111"/>
  <c r="M6" i="111"/>
  <c r="M16" i="111"/>
  <c r="M81" i="111"/>
  <c r="M57" i="111"/>
  <c r="M73" i="111"/>
  <c r="M125" i="111"/>
  <c r="M97" i="111"/>
  <c r="M24" i="111"/>
  <c r="M144" i="111"/>
  <c r="M148" i="111"/>
  <c r="M8" i="111"/>
  <c r="M27" i="111"/>
  <c r="M43" i="95"/>
  <c r="M70" i="95"/>
  <c r="M102" i="95"/>
  <c r="M28" i="95"/>
  <c r="M32" i="95"/>
  <c r="M147" i="95"/>
  <c r="M151" i="95"/>
  <c r="M29" i="95"/>
  <c r="M33" i="95"/>
  <c r="M148" i="95"/>
  <c r="M26" i="95"/>
  <c r="M30" i="95"/>
  <c r="M34" i="95"/>
  <c r="M149" i="95"/>
  <c r="M27" i="95"/>
  <c r="M31" i="95"/>
  <c r="M35" i="95"/>
  <c r="M150" i="95"/>
  <c r="M16" i="95"/>
  <c r="M8" i="95"/>
  <c r="M186" i="95"/>
  <c r="M155" i="95"/>
  <c r="M170" i="95"/>
  <c r="M175" i="95"/>
  <c r="M158" i="95"/>
  <c r="M166" i="95"/>
  <c r="M176" i="95"/>
  <c r="M160" i="95"/>
  <c r="M184" i="95"/>
  <c r="M188" i="95"/>
  <c r="M167" i="95"/>
  <c r="M162" i="95"/>
  <c r="M15" i="95"/>
  <c r="M17" i="95"/>
  <c r="M24" i="95"/>
  <c r="M61" i="95"/>
  <c r="M93" i="95"/>
  <c r="M90" i="95"/>
  <c r="M129" i="95"/>
  <c r="M39" i="95"/>
  <c r="M106" i="95"/>
  <c r="M73" i="95"/>
  <c r="M120" i="95"/>
  <c r="M51" i="95"/>
  <c r="M104" i="95"/>
  <c r="M144" i="95"/>
  <c r="M84" i="95"/>
  <c r="M180" i="95"/>
  <c r="M163" i="95"/>
  <c r="M154" i="95"/>
  <c r="M12" i="95"/>
  <c r="M14" i="95"/>
  <c r="M18" i="95"/>
  <c r="M57" i="95"/>
  <c r="M68" i="95"/>
  <c r="M89" i="95"/>
  <c r="M141" i="95"/>
  <c r="M80" i="95"/>
  <c r="M108" i="95"/>
  <c r="M146" i="95"/>
  <c r="M96" i="95"/>
  <c r="M44" i="95"/>
  <c r="M52" i="95"/>
  <c r="M45" i="95"/>
  <c r="M50" i="95"/>
  <c r="M172" i="95"/>
  <c r="M159" i="95"/>
  <c r="M7" i="95"/>
  <c r="M130" i="95"/>
  <c r="M69" i="95"/>
  <c r="M97" i="95"/>
  <c r="M114" i="95"/>
  <c r="M85" i="95"/>
  <c r="M124" i="95"/>
  <c r="M138" i="95"/>
  <c r="M88" i="95"/>
  <c r="M145" i="95"/>
  <c r="M139" i="95"/>
  <c r="M168" i="95"/>
  <c r="M152" i="95"/>
  <c r="M10" i="95"/>
  <c r="M126" i="95"/>
  <c r="M36" i="95"/>
  <c r="M58" i="95"/>
  <c r="M76" i="95"/>
  <c r="M110" i="95"/>
  <c r="M136" i="95"/>
  <c r="M74" i="95"/>
  <c r="M113" i="95"/>
  <c r="M116" i="95"/>
  <c r="M72" i="95"/>
  <c r="M132" i="95"/>
  <c r="M142" i="95"/>
  <c r="M41" i="95"/>
  <c r="M60" i="95"/>
  <c r="M135" i="95"/>
  <c r="M164" i="95"/>
  <c r="M187" i="95"/>
  <c r="M190" i="95"/>
  <c r="M20" i="95"/>
  <c r="M11" i="95"/>
  <c r="M86" i="95"/>
  <c r="M98" i="95"/>
  <c r="M48" i="95"/>
  <c r="M65" i="95"/>
  <c r="M82" i="95"/>
  <c r="M64" i="95"/>
  <c r="M92" i="95"/>
  <c r="M109" i="95"/>
  <c r="M140" i="95"/>
  <c r="M56" i="95"/>
  <c r="M38" i="95"/>
  <c r="M40" i="95"/>
  <c r="M191" i="95"/>
  <c r="M183" i="95"/>
  <c r="M182" i="95"/>
  <c r="M9" i="95"/>
  <c r="M25" i="95"/>
  <c r="M13" i="95"/>
  <c r="M94" i="95"/>
  <c r="M122" i="95"/>
  <c r="M134" i="95"/>
  <c r="M78" i="95"/>
  <c r="M53" i="95"/>
  <c r="M81" i="95"/>
  <c r="M105" i="95"/>
  <c r="M128" i="95"/>
  <c r="M137" i="95"/>
  <c r="M179" i="95"/>
  <c r="M178" i="95"/>
  <c r="M118" i="95"/>
  <c r="M22" i="95"/>
  <c r="M125" i="95"/>
  <c r="M100" i="95"/>
  <c r="M66" i="95"/>
  <c r="M112" i="95"/>
  <c r="M131" i="95"/>
  <c r="M156" i="95"/>
  <c r="M192" i="95"/>
  <c r="M171" i="95"/>
  <c r="M174" i="95"/>
  <c r="M6" i="95"/>
  <c r="M54" i="95"/>
  <c r="M19" i="95"/>
  <c r="M23" i="95"/>
  <c r="M121" i="95"/>
  <c r="M62" i="95"/>
  <c r="M101" i="95"/>
  <c r="M46" i="95"/>
  <c r="M117" i="95"/>
  <c r="M133" i="95"/>
  <c r="M49" i="95"/>
  <c r="M77" i="95"/>
  <c r="M67" i="95"/>
  <c r="M193" i="95"/>
  <c r="M111" i="95"/>
  <c r="M127" i="95"/>
  <c r="M143" i="95"/>
  <c r="M37" i="95"/>
  <c r="M103" i="95"/>
  <c r="M47" i="95"/>
  <c r="M185" i="95"/>
  <c r="M161" i="95"/>
  <c r="M99" i="95"/>
  <c r="M169" i="95"/>
  <c r="M107" i="95"/>
  <c r="M181" i="95"/>
  <c r="M79" i="95"/>
  <c r="M55" i="95"/>
  <c r="M173" i="95"/>
  <c r="M177" i="95"/>
  <c r="M75" i="95"/>
  <c r="M153" i="95"/>
  <c r="M63" i="95"/>
  <c r="M42" i="95"/>
  <c r="M119" i="95"/>
  <c r="M91" i="95"/>
  <c r="M95" i="95"/>
  <c r="M21" i="95"/>
  <c r="M157" i="95"/>
  <c r="M123" i="95"/>
  <c r="M115" i="95"/>
  <c r="M83" i="95"/>
  <c r="M189" i="95"/>
  <c r="M165" i="95"/>
  <c r="M71" i="95"/>
  <c r="M87" i="95"/>
  <c r="M59" i="95"/>
  <c r="P32" i="152"/>
  <c r="S32" i="39" s="1"/>
  <c r="P48" i="152"/>
  <c r="S48" i="39" s="1"/>
  <c r="Q18" i="150" s="1"/>
  <c r="P18" i="152"/>
  <c r="S18" i="39" s="1"/>
  <c r="P85" i="152"/>
  <c r="S85" i="39" s="1"/>
  <c r="Q55" i="150" s="1"/>
  <c r="P57" i="152"/>
  <c r="S57" i="39" s="1"/>
  <c r="Q27" i="150" s="1"/>
  <c r="P11" i="152"/>
  <c r="S11" i="39" s="1"/>
  <c r="P145" i="152"/>
  <c r="S145" i="39" s="1"/>
  <c r="Q115" i="150" s="1"/>
  <c r="P53" i="152"/>
  <c r="S53" i="39" s="1"/>
  <c r="Q23" i="150" s="1"/>
  <c r="P20" i="152"/>
  <c r="S20" i="39" s="1"/>
  <c r="P120" i="152"/>
  <c r="S120" i="39" s="1"/>
  <c r="Q90" i="150" s="1"/>
  <c r="P147" i="152"/>
  <c r="S147" i="39" s="1"/>
  <c r="P84" i="152"/>
  <c r="S84" i="39" s="1"/>
  <c r="Q54" i="150" s="1"/>
  <c r="P102" i="152"/>
  <c r="S102" i="39" s="1"/>
  <c r="Q72" i="150" s="1"/>
  <c r="P35" i="152"/>
  <c r="S35" i="39" s="1"/>
  <c r="P86" i="152"/>
  <c r="S86" i="39" s="1"/>
  <c r="Q56" i="150" s="1"/>
  <c r="P69" i="152"/>
  <c r="S69" i="39" s="1"/>
  <c r="Q39" i="150" s="1"/>
  <c r="P81" i="152"/>
  <c r="S81" i="39" s="1"/>
  <c r="Q51" i="150" s="1"/>
  <c r="P62" i="152"/>
  <c r="S62" i="39" s="1"/>
  <c r="Q32" i="150" s="1"/>
  <c r="P22" i="152"/>
  <c r="S22" i="39" s="1"/>
  <c r="P132" i="152"/>
  <c r="S132" i="39" s="1"/>
  <c r="Q102" i="150" s="1"/>
  <c r="P83" i="152"/>
  <c r="S83" i="39" s="1"/>
  <c r="Q53" i="150" s="1"/>
  <c r="P113" i="152"/>
  <c r="S113" i="39" s="1"/>
  <c r="Q83" i="150" s="1"/>
  <c r="M138" i="94"/>
  <c r="M64" i="94"/>
  <c r="M80" i="94"/>
  <c r="M136" i="94"/>
  <c r="M144" i="94"/>
  <c r="M133" i="94"/>
  <c r="M137" i="94"/>
  <c r="M72" i="94"/>
  <c r="M26" i="94"/>
  <c r="M30" i="94"/>
  <c r="M34" i="94"/>
  <c r="M65" i="94"/>
  <c r="M27" i="94"/>
  <c r="M31" i="94"/>
  <c r="M35" i="94"/>
  <c r="M150" i="94"/>
  <c r="M89" i="94"/>
  <c r="M28" i="94"/>
  <c r="M32" i="94"/>
  <c r="M151" i="94"/>
  <c r="M29" i="94"/>
  <c r="M33" i="94"/>
  <c r="M148" i="94"/>
  <c r="M12" i="94"/>
  <c r="M86" i="94"/>
  <c r="M110" i="94"/>
  <c r="M119" i="94"/>
  <c r="M134" i="94"/>
  <c r="M75" i="94"/>
  <c r="M108" i="94"/>
  <c r="M59" i="94"/>
  <c r="M58" i="94"/>
  <c r="M123" i="94"/>
  <c r="M52" i="94"/>
  <c r="M88" i="94"/>
  <c r="M39" i="94"/>
  <c r="M14" i="94"/>
  <c r="M13" i="94"/>
  <c r="M9" i="94"/>
  <c r="M44" i="94"/>
  <c r="M106" i="94"/>
  <c r="M112" i="94"/>
  <c r="M99" i="94"/>
  <c r="M53" i="94"/>
  <c r="M47" i="94"/>
  <c r="M116" i="94"/>
  <c r="M46" i="94"/>
  <c r="M79" i="94"/>
  <c r="M131" i="94"/>
  <c r="M140" i="94"/>
  <c r="M37" i="94"/>
  <c r="M49" i="94"/>
  <c r="M8" i="94"/>
  <c r="M126" i="94"/>
  <c r="M102" i="94"/>
  <c r="M103" i="94"/>
  <c r="M57" i="94"/>
  <c r="M74" i="94"/>
  <c r="M127" i="94"/>
  <c r="M135" i="94"/>
  <c r="M107" i="94"/>
  <c r="M76" i="94"/>
  <c r="M42" i="94"/>
  <c r="M18" i="94"/>
  <c r="M25" i="94"/>
  <c r="M92" i="94"/>
  <c r="M38" i="94"/>
  <c r="M130" i="94"/>
  <c r="M122" i="94"/>
  <c r="M98" i="94"/>
  <c r="M94" i="94"/>
  <c r="M96" i="94"/>
  <c r="M48" i="94"/>
  <c r="M63" i="94"/>
  <c r="M120" i="94"/>
  <c r="M100" i="94"/>
  <c r="M70" i="94"/>
  <c r="M61" i="94"/>
  <c r="M10" i="94"/>
  <c r="M105" i="94"/>
  <c r="M118" i="94"/>
  <c r="M81" i="94"/>
  <c r="M78" i="94"/>
  <c r="M93" i="94"/>
  <c r="M146" i="94"/>
  <c r="M60" i="94"/>
  <c r="M111" i="94"/>
  <c r="M91" i="94"/>
  <c r="M66" i="94"/>
  <c r="M121" i="94"/>
  <c r="M20" i="94"/>
  <c r="M83" i="94"/>
  <c r="M139" i="94"/>
  <c r="M114" i="94"/>
  <c r="M68" i="94"/>
  <c r="M84" i="94"/>
  <c r="M51" i="94"/>
  <c r="M104" i="94"/>
  <c r="M85" i="94"/>
  <c r="M43" i="94"/>
  <c r="M82" i="94"/>
  <c r="M55" i="94"/>
  <c r="M90" i="94"/>
  <c r="M113" i="94"/>
  <c r="M45" i="94"/>
  <c r="M22" i="94"/>
  <c r="M17" i="94"/>
  <c r="M56" i="94"/>
  <c r="M124" i="94"/>
  <c r="M95" i="94"/>
  <c r="M77" i="94"/>
  <c r="M73" i="94"/>
  <c r="M16" i="94"/>
  <c r="M24" i="94"/>
  <c r="M21" i="94"/>
  <c r="M132" i="94"/>
  <c r="M50" i="94"/>
  <c r="M128" i="94"/>
  <c r="M54" i="94"/>
  <c r="M87" i="94"/>
  <c r="M115" i="94"/>
  <c r="M145" i="94"/>
  <c r="M67" i="94"/>
  <c r="M71" i="94"/>
  <c r="M62" i="94"/>
  <c r="M97" i="94"/>
  <c r="M143" i="94"/>
  <c r="M19" i="94"/>
  <c r="M7" i="94"/>
  <c r="M41" i="94"/>
  <c r="M147" i="94"/>
  <c r="M129" i="94"/>
  <c r="M101" i="94"/>
  <c r="M11" i="94"/>
  <c r="M141" i="94"/>
  <c r="M40" i="94"/>
  <c r="M142" i="94"/>
  <c r="M6" i="94"/>
  <c r="M149" i="94"/>
  <c r="M125" i="94"/>
  <c r="M117" i="94"/>
  <c r="M15" i="94"/>
  <c r="M36" i="94"/>
  <c r="M69" i="94"/>
  <c r="M109" i="94"/>
  <c r="M23" i="94"/>
  <c r="P51" i="152"/>
  <c r="S51" i="39" s="1"/>
  <c r="Q21" i="150" s="1"/>
  <c r="P101" i="152"/>
  <c r="S101" i="39" s="1"/>
  <c r="Q71" i="150" s="1"/>
  <c r="P74" i="152"/>
  <c r="S74" i="39" s="1"/>
  <c r="Q44" i="150" s="1"/>
  <c r="M141" i="121"/>
  <c r="M135" i="121"/>
  <c r="M133" i="121"/>
  <c r="M131" i="121"/>
  <c r="M142" i="121"/>
  <c r="M138" i="121"/>
  <c r="M134" i="121"/>
  <c r="M124" i="121"/>
  <c r="M126" i="121"/>
  <c r="M136" i="121"/>
  <c r="M132" i="121"/>
  <c r="M130" i="121"/>
  <c r="M128" i="121"/>
  <c r="M37" i="121"/>
  <c r="M61" i="121"/>
  <c r="M57" i="121"/>
  <c r="M33" i="121"/>
  <c r="M36" i="121"/>
  <c r="M58" i="121"/>
  <c r="M62" i="121"/>
  <c r="M54" i="121"/>
  <c r="M27" i="121"/>
  <c r="M26" i="121"/>
  <c r="M19" i="121"/>
  <c r="M147" i="121"/>
  <c r="M15" i="121"/>
  <c r="M28" i="121"/>
  <c r="M31" i="121"/>
  <c r="M9" i="121"/>
  <c r="M16" i="121"/>
  <c r="M149" i="121"/>
  <c r="M13" i="121"/>
  <c r="M150" i="121"/>
  <c r="M148" i="121"/>
  <c r="M35" i="121"/>
  <c r="M151" i="121"/>
  <c r="M32" i="121"/>
  <c r="M30" i="121"/>
  <c r="M20" i="121"/>
  <c r="M23" i="121"/>
  <c r="M18" i="121"/>
  <c r="M10" i="121"/>
  <c r="M17" i="121"/>
  <c r="M173" i="121"/>
  <c r="M156" i="121"/>
  <c r="M175" i="121"/>
  <c r="M163" i="121"/>
  <c r="M25" i="121"/>
  <c r="M192" i="121"/>
  <c r="M49" i="121"/>
  <c r="M83" i="121"/>
  <c r="M125" i="121"/>
  <c r="M115" i="121"/>
  <c r="M137" i="121"/>
  <c r="M143" i="121"/>
  <c r="M41" i="121"/>
  <c r="M22" i="121"/>
  <c r="M12" i="121"/>
  <c r="M168" i="121"/>
  <c r="M169" i="121"/>
  <c r="M157" i="121"/>
  <c r="M183" i="121"/>
  <c r="M186" i="121"/>
  <c r="M50" i="121"/>
  <c r="M64" i="121"/>
  <c r="M102" i="121"/>
  <c r="M117" i="121"/>
  <c r="M82" i="121"/>
  <c r="M114" i="121"/>
  <c r="M144" i="121"/>
  <c r="M145" i="121"/>
  <c r="M162" i="121"/>
  <c r="M7" i="121"/>
  <c r="M164" i="121"/>
  <c r="M152" i="121"/>
  <c r="M177" i="121"/>
  <c r="M171" i="121"/>
  <c r="M191" i="121"/>
  <c r="M51" i="121"/>
  <c r="M59" i="121"/>
  <c r="M70" i="121"/>
  <c r="M91" i="121"/>
  <c r="M95" i="121"/>
  <c r="M118" i="121"/>
  <c r="M71" i="121"/>
  <c r="M75" i="121"/>
  <c r="M112" i="121"/>
  <c r="M43" i="121"/>
  <c r="M140" i="121"/>
  <c r="M40" i="121"/>
  <c r="M14" i="121"/>
  <c r="M21" i="121"/>
  <c r="M193" i="121"/>
  <c r="M187" i="121"/>
  <c r="M158" i="121"/>
  <c r="M172" i="121"/>
  <c r="M165" i="121"/>
  <c r="M185" i="121"/>
  <c r="M52" i="121"/>
  <c r="M79" i="121"/>
  <c r="M90" i="121"/>
  <c r="M63" i="121"/>
  <c r="M119" i="121"/>
  <c r="M39" i="121"/>
  <c r="M38" i="121"/>
  <c r="M6" i="121"/>
  <c r="M188" i="121"/>
  <c r="M181" i="121"/>
  <c r="M8" i="121"/>
  <c r="M166" i="121"/>
  <c r="M160" i="121"/>
  <c r="M180" i="121"/>
  <c r="M72" i="121"/>
  <c r="M98" i="121"/>
  <c r="M113" i="121"/>
  <c r="M78" i="121"/>
  <c r="M123" i="121"/>
  <c r="M108" i="121"/>
  <c r="M109" i="121"/>
  <c r="M120" i="121"/>
  <c r="M116" i="121"/>
  <c r="M129" i="121"/>
  <c r="M146" i="121"/>
  <c r="M24" i="121"/>
  <c r="M182" i="121"/>
  <c r="M176" i="121"/>
  <c r="M11" i="121"/>
  <c r="M189" i="121"/>
  <c r="M154" i="121"/>
  <c r="M174" i="121"/>
  <c r="M87" i="121"/>
  <c r="M122" i="121"/>
  <c r="M69" i="121"/>
  <c r="M110" i="121"/>
  <c r="M45" i="121"/>
  <c r="M167" i="121"/>
  <c r="M170" i="121"/>
  <c r="M46" i="121"/>
  <c r="M184" i="121"/>
  <c r="M159" i="121"/>
  <c r="M47" i="121"/>
  <c r="M55" i="121"/>
  <c r="M106" i="121"/>
  <c r="M68" i="121"/>
  <c r="M86" i="121"/>
  <c r="M127" i="121"/>
  <c r="M121" i="121"/>
  <c r="M42" i="121"/>
  <c r="M44" i="121"/>
  <c r="M179" i="121"/>
  <c r="M161" i="121"/>
  <c r="M155" i="121"/>
  <c r="M190" i="121"/>
  <c r="M178" i="121"/>
  <c r="M153" i="121"/>
  <c r="M48" i="121"/>
  <c r="M94" i="121"/>
  <c r="M111" i="121"/>
  <c r="M77" i="121"/>
  <c r="M76" i="121"/>
  <c r="M65" i="121"/>
  <c r="M53" i="121"/>
  <c r="M73" i="121"/>
  <c r="M67" i="121"/>
  <c r="M100" i="121"/>
  <c r="M74" i="121"/>
  <c r="M99" i="121"/>
  <c r="M66" i="121"/>
  <c r="M89" i="121"/>
  <c r="M93" i="121"/>
  <c r="M96" i="121"/>
  <c r="M101" i="121"/>
  <c r="M84" i="121"/>
  <c r="M81" i="121"/>
  <c r="M88" i="121"/>
  <c r="M29" i="121"/>
  <c r="M107" i="121"/>
  <c r="M105" i="121"/>
  <c r="M80" i="121"/>
  <c r="M56" i="121"/>
  <c r="M104" i="121"/>
  <c r="M92" i="121"/>
  <c r="M139" i="121"/>
  <c r="M97" i="121"/>
  <c r="M34" i="121"/>
  <c r="M103" i="121"/>
  <c r="M60" i="121"/>
  <c r="M85" i="121"/>
  <c r="P136" i="152"/>
  <c r="S136" i="39" s="1"/>
  <c r="Q106" i="150" s="1"/>
  <c r="P94" i="152"/>
  <c r="S94" i="39" s="1"/>
  <c r="Q64" i="150" s="1"/>
  <c r="P64" i="152"/>
  <c r="S64" i="39" s="1"/>
  <c r="Q34" i="150" s="1"/>
  <c r="P150" i="152"/>
  <c r="S150" i="39" s="1"/>
  <c r="P151" i="152"/>
  <c r="S151" i="39" s="1"/>
  <c r="P121" i="152"/>
  <c r="S121" i="39" s="1"/>
  <c r="Q91" i="150" s="1"/>
  <c r="P148" i="152"/>
  <c r="S148" i="39" s="1"/>
  <c r="P89" i="152"/>
  <c r="S89" i="39" s="1"/>
  <c r="Q59" i="150" s="1"/>
  <c r="P133" i="152"/>
  <c r="S133" i="39" s="1"/>
  <c r="Q103" i="150" s="1"/>
  <c r="P118" i="152"/>
  <c r="S118" i="39" s="1"/>
  <c r="Q88" i="150" s="1"/>
  <c r="P95" i="152"/>
  <c r="S95" i="39" s="1"/>
  <c r="Q65" i="150" s="1"/>
  <c r="P66" i="152"/>
  <c r="S66" i="39" s="1"/>
  <c r="Q36" i="150" s="1"/>
  <c r="P144" i="152"/>
  <c r="S144" i="39" s="1"/>
  <c r="Q114" i="150" s="1"/>
  <c r="P43" i="152"/>
  <c r="S43" i="39" s="1"/>
  <c r="Q13" i="150" s="1"/>
  <c r="P50" i="152"/>
  <c r="S50" i="39" s="1"/>
  <c r="Q20" i="150" s="1"/>
  <c r="P14" i="152"/>
  <c r="S14" i="39" s="1"/>
  <c r="P126" i="152"/>
  <c r="S126" i="39" s="1"/>
  <c r="Q96" i="150" s="1"/>
  <c r="P130" i="152"/>
  <c r="S130" i="39" s="1"/>
  <c r="Q100" i="150" s="1"/>
  <c r="M131" i="134"/>
  <c r="M139" i="134"/>
  <c r="M127" i="134"/>
  <c r="M129" i="134"/>
  <c r="M132" i="134"/>
  <c r="M37" i="134"/>
  <c r="M125" i="134"/>
  <c r="M61" i="134"/>
  <c r="M57" i="134"/>
  <c r="M62" i="134"/>
  <c r="M54" i="134"/>
  <c r="M27" i="134"/>
  <c r="M29" i="134"/>
  <c r="M28" i="134"/>
  <c r="M30" i="134"/>
  <c r="M33" i="134"/>
  <c r="M31" i="134"/>
  <c r="M58" i="134"/>
  <c r="M36" i="134"/>
  <c r="M35" i="134"/>
  <c r="M32" i="134"/>
  <c r="M13" i="134"/>
  <c r="M147" i="134"/>
  <c r="M16" i="134"/>
  <c r="M151" i="134"/>
  <c r="M34" i="134"/>
  <c r="M15" i="134"/>
  <c r="M152" i="134"/>
  <c r="M150" i="134"/>
  <c r="M12" i="134"/>
  <c r="M149" i="134"/>
  <c r="M8" i="134"/>
  <c r="M21" i="134"/>
  <c r="M22" i="134"/>
  <c r="M148" i="134"/>
  <c r="M7" i="134"/>
  <c r="M167" i="134"/>
  <c r="M169" i="134"/>
  <c r="M157" i="134"/>
  <c r="M47" i="134"/>
  <c r="M73" i="134"/>
  <c r="M97" i="134"/>
  <c r="M105" i="134"/>
  <c r="M112" i="134"/>
  <c r="M82" i="134"/>
  <c r="M98" i="134"/>
  <c r="M106" i="134"/>
  <c r="M81" i="134"/>
  <c r="M145" i="134"/>
  <c r="M40" i="134"/>
  <c r="M162" i="134"/>
  <c r="M163" i="134"/>
  <c r="M6" i="134"/>
  <c r="M11" i="134"/>
  <c r="M48" i="134"/>
  <c r="M116" i="134"/>
  <c r="M128" i="134"/>
  <c r="M140" i="134"/>
  <c r="M117" i="134"/>
  <c r="M118" i="134"/>
  <c r="M135" i="134"/>
  <c r="M137" i="134"/>
  <c r="M14" i="134"/>
  <c r="M20" i="134"/>
  <c r="M156" i="134"/>
  <c r="M158" i="134"/>
  <c r="M18" i="134"/>
  <c r="M165" i="134"/>
  <c r="M49" i="134"/>
  <c r="M119" i="134"/>
  <c r="M120" i="134"/>
  <c r="M99" i="134"/>
  <c r="M107" i="134"/>
  <c r="M133" i="134"/>
  <c r="M38" i="134"/>
  <c r="M166" i="134"/>
  <c r="M159" i="134"/>
  <c r="M50" i="134"/>
  <c r="M69" i="134"/>
  <c r="M113" i="134"/>
  <c r="M83" i="134"/>
  <c r="M91" i="134"/>
  <c r="M66" i="134"/>
  <c r="M43" i="134"/>
  <c r="M45" i="134"/>
  <c r="M146" i="134"/>
  <c r="M160" i="134"/>
  <c r="M154" i="134"/>
  <c r="M53" i="134"/>
  <c r="M51" i="134"/>
  <c r="M55" i="134"/>
  <c r="M65" i="134"/>
  <c r="M101" i="134"/>
  <c r="M122" i="134"/>
  <c r="M78" i="134"/>
  <c r="M86" i="134"/>
  <c r="M94" i="134"/>
  <c r="M102" i="134"/>
  <c r="M77" i="134"/>
  <c r="M136" i="134"/>
  <c r="M44" i="134"/>
  <c r="M19" i="134"/>
  <c r="M170" i="134"/>
  <c r="M46" i="134"/>
  <c r="M17" i="134"/>
  <c r="M10" i="134"/>
  <c r="M168" i="134"/>
  <c r="M52" i="134"/>
  <c r="M59" i="134"/>
  <c r="M75" i="134"/>
  <c r="M114" i="134"/>
  <c r="M110" i="134"/>
  <c r="M144" i="134"/>
  <c r="M25" i="134"/>
  <c r="M161" i="134"/>
  <c r="M23" i="134"/>
  <c r="M164" i="134"/>
  <c r="M9" i="134"/>
  <c r="M153" i="134"/>
  <c r="M67" i="134"/>
  <c r="M126" i="134"/>
  <c r="M68" i="134"/>
  <c r="M121" i="134"/>
  <c r="M123" i="134"/>
  <c r="M95" i="134"/>
  <c r="M103" i="134"/>
  <c r="M138" i="134"/>
  <c r="M39" i="134"/>
  <c r="M24" i="134"/>
  <c r="M155" i="134"/>
  <c r="M115" i="134"/>
  <c r="M79" i="134"/>
  <c r="M87" i="134"/>
  <c r="M74" i="134"/>
  <c r="M130" i="134"/>
  <c r="M124" i="134"/>
  <c r="M141" i="134"/>
  <c r="M42" i="134"/>
  <c r="M26" i="134"/>
  <c r="M85" i="134"/>
  <c r="M93" i="134"/>
  <c r="M60" i="134"/>
  <c r="M64" i="134"/>
  <c r="M89" i="134"/>
  <c r="M80" i="134"/>
  <c r="M96" i="134"/>
  <c r="M70" i="134"/>
  <c r="M84" i="134"/>
  <c r="M108" i="134"/>
  <c r="M143" i="134"/>
  <c r="M111" i="134"/>
  <c r="M72" i="134"/>
  <c r="M88" i="134"/>
  <c r="M104" i="134"/>
  <c r="M142" i="134"/>
  <c r="M41" i="134"/>
  <c r="M92" i="134"/>
  <c r="M63" i="134"/>
  <c r="M76" i="134"/>
  <c r="M56" i="134"/>
  <c r="M90" i="134"/>
  <c r="M134" i="134"/>
  <c r="M100" i="134"/>
  <c r="M109" i="134"/>
  <c r="M71" i="134"/>
  <c r="P161" i="134" l="1"/>
  <c r="P168" i="134"/>
  <c r="P77" i="134"/>
  <c r="Q77" i="39" s="1"/>
  <c r="O47" i="150" s="1"/>
  <c r="P55" i="134"/>
  <c r="Q55" i="39" s="1"/>
  <c r="O25" i="150" s="1"/>
  <c r="O2" i="134"/>
  <c r="P64" i="134" s="1"/>
  <c r="Q64" i="39" s="1"/>
  <c r="O34" i="150" s="1"/>
  <c r="P117" i="134"/>
  <c r="Q117" i="39" s="1"/>
  <c r="O87" i="150" s="1"/>
  <c r="P162" i="134"/>
  <c r="P105" i="134"/>
  <c r="Q105" i="39" s="1"/>
  <c r="O75" i="150" s="1"/>
  <c r="P148" i="134"/>
  <c r="Q148" i="39" s="1"/>
  <c r="P36" i="134"/>
  <c r="Q36" i="39" s="1"/>
  <c r="O6" i="150" s="1"/>
  <c r="P65" i="121"/>
  <c r="M65" i="39" s="1"/>
  <c r="K35" i="150" s="1"/>
  <c r="O2" i="121"/>
  <c r="P190" i="121" s="1"/>
  <c r="P38" i="121"/>
  <c r="M38" i="39" s="1"/>
  <c r="K8" i="150" s="1"/>
  <c r="P192" i="121"/>
  <c r="P18" i="121"/>
  <c r="M18" i="39" s="1"/>
  <c r="P97" i="94"/>
  <c r="J97" i="39" s="1"/>
  <c r="H67" i="150" s="1"/>
  <c r="P76" i="94"/>
  <c r="J76" i="39" s="1"/>
  <c r="H46" i="150" s="1"/>
  <c r="P189" i="95"/>
  <c r="P79" i="95"/>
  <c r="K79" i="39" s="1"/>
  <c r="I49" i="150" s="1"/>
  <c r="P19" i="95"/>
  <c r="K19" i="39" s="1"/>
  <c r="P112" i="95"/>
  <c r="K112" i="39" s="1"/>
  <c r="I82" i="150" s="1"/>
  <c r="P137" i="95"/>
  <c r="K137" i="39" s="1"/>
  <c r="I107" i="150" s="1"/>
  <c r="P94" i="95"/>
  <c r="K94" i="39" s="1"/>
  <c r="I64" i="150" s="1"/>
  <c r="O2" i="95"/>
  <c r="P119" i="95" s="1"/>
  <c r="K119" i="39" s="1"/>
  <c r="I89" i="150" s="1"/>
  <c r="P38" i="95"/>
  <c r="K38" i="39" s="1"/>
  <c r="I8" i="150" s="1"/>
  <c r="P74" i="95"/>
  <c r="K74" i="39" s="1"/>
  <c r="I44" i="150" s="1"/>
  <c r="P152" i="95"/>
  <c r="K152" i="39" s="1"/>
  <c r="P114" i="95"/>
  <c r="K114" i="39" s="1"/>
  <c r="I84" i="150" s="1"/>
  <c r="P45" i="95"/>
  <c r="K45" i="39" s="1"/>
  <c r="I15" i="150" s="1"/>
  <c r="P89" i="95"/>
  <c r="K89" i="39" s="1"/>
  <c r="I59" i="150" s="1"/>
  <c r="P180" i="95"/>
  <c r="P39" i="95"/>
  <c r="K39" i="39" s="1"/>
  <c r="I9" i="150" s="1"/>
  <c r="P175" i="95"/>
  <c r="P31" i="95"/>
  <c r="K31" i="39" s="1"/>
  <c r="P29" i="95"/>
  <c r="K29" i="39" s="1"/>
  <c r="P27" i="111"/>
  <c r="F27" i="39" s="1"/>
  <c r="P145" i="111"/>
  <c r="F145" i="39" s="1"/>
  <c r="D115" i="150" s="1"/>
  <c r="P23" i="111"/>
  <c r="F23" i="39" s="1"/>
  <c r="P60" i="116"/>
  <c r="H60" i="39" s="1"/>
  <c r="F30" i="150" s="1"/>
  <c r="P153" i="116"/>
  <c r="P179" i="116"/>
  <c r="P166" i="105"/>
  <c r="P75" i="105"/>
  <c r="E75" i="39" s="1"/>
  <c r="P183" i="105"/>
  <c r="P105" i="105"/>
  <c r="E105" i="39" s="1"/>
  <c r="P135" i="105"/>
  <c r="E135" i="39" s="1"/>
  <c r="P72" i="105"/>
  <c r="E72" i="39" s="1"/>
  <c r="P171" i="105"/>
  <c r="P38" i="105"/>
  <c r="E38" i="39" s="1"/>
  <c r="O2" i="105"/>
  <c r="P66" i="105" s="1"/>
  <c r="E66" i="39" s="1"/>
  <c r="P174" i="105"/>
  <c r="P114" i="105"/>
  <c r="E114" i="39" s="1"/>
  <c r="P165" i="105"/>
  <c r="P69" i="105"/>
  <c r="E69" i="39" s="1"/>
  <c r="P70" i="105"/>
  <c r="E70" i="39" s="1"/>
  <c r="P16" i="105"/>
  <c r="E16" i="39" s="1"/>
  <c r="P184" i="105"/>
  <c r="P33" i="105"/>
  <c r="E33" i="39" s="1"/>
  <c r="P138" i="105"/>
  <c r="E138" i="39" s="1"/>
  <c r="P146" i="135"/>
  <c r="R146" i="39" s="1"/>
  <c r="P116" i="150" s="1"/>
  <c r="P71" i="135"/>
  <c r="R71" i="39" s="1"/>
  <c r="P41" i="150" s="1"/>
  <c r="P41" i="122"/>
  <c r="N41" i="39" s="1"/>
  <c r="L11" i="150" s="1"/>
  <c r="P76" i="122"/>
  <c r="N76" i="39" s="1"/>
  <c r="L46" i="150" s="1"/>
  <c r="P61" i="122"/>
  <c r="N61" i="39" s="1"/>
  <c r="L31" i="150" s="1"/>
  <c r="P98" i="96"/>
  <c r="L98" i="39" s="1"/>
  <c r="J68" i="150" s="1"/>
  <c r="P159" i="96"/>
  <c r="P168" i="96"/>
  <c r="P26" i="120"/>
  <c r="I26" i="39" s="1"/>
  <c r="P96" i="120"/>
  <c r="I96" i="39" s="1"/>
  <c r="G66" i="150" s="1"/>
  <c r="P177" i="120"/>
  <c r="P181" i="120"/>
  <c r="P64" i="120"/>
  <c r="I64" i="39" s="1"/>
  <c r="G34" i="150" s="1"/>
  <c r="P167" i="120"/>
  <c r="P174" i="120"/>
  <c r="P162" i="120"/>
  <c r="P30" i="132"/>
  <c r="P30" i="39" s="1"/>
  <c r="P96" i="132"/>
  <c r="P96" i="39" s="1"/>
  <c r="N66" i="150" s="1"/>
  <c r="P19" i="132"/>
  <c r="P19" i="39" s="1"/>
  <c r="P76" i="134"/>
  <c r="Q76" i="39" s="1"/>
  <c r="O46" i="150" s="1"/>
  <c r="P100" i="134"/>
  <c r="Q100" i="39" s="1"/>
  <c r="O70" i="150" s="1"/>
  <c r="P26" i="134"/>
  <c r="Q26" i="39" s="1"/>
  <c r="P96" i="134"/>
  <c r="Q96" i="39" s="1"/>
  <c r="O66" i="150" s="1"/>
  <c r="P155" i="134"/>
  <c r="P25" i="134"/>
  <c r="Q25" i="39" s="1"/>
  <c r="P102" i="134"/>
  <c r="Q102" i="39" s="1"/>
  <c r="O72" i="150" s="1"/>
  <c r="P51" i="134"/>
  <c r="Q51" i="39" s="1"/>
  <c r="O21" i="150" s="1"/>
  <c r="P133" i="134"/>
  <c r="Q133" i="39" s="1"/>
  <c r="O103" i="150" s="1"/>
  <c r="P158" i="134"/>
  <c r="P140" i="134"/>
  <c r="Q140" i="39" s="1"/>
  <c r="O110" i="150" s="1"/>
  <c r="P40" i="134"/>
  <c r="Q40" i="39" s="1"/>
  <c r="O10" i="150" s="1"/>
  <c r="P97" i="134"/>
  <c r="Q97" i="39" s="1"/>
  <c r="O67" i="150" s="1"/>
  <c r="P22" i="134"/>
  <c r="Q22" i="39" s="1"/>
  <c r="P34" i="134"/>
  <c r="Q34" i="39" s="1"/>
  <c r="P58" i="134"/>
  <c r="Q58" i="39" s="1"/>
  <c r="O28" i="150" s="1"/>
  <c r="P62" i="134"/>
  <c r="Q62" i="39" s="1"/>
  <c r="O32" i="150" s="1"/>
  <c r="P139" i="134"/>
  <c r="Q139" i="39" s="1"/>
  <c r="O109" i="150" s="1"/>
  <c r="P66" i="121"/>
  <c r="M66" i="39" s="1"/>
  <c r="K36" i="150" s="1"/>
  <c r="P76" i="121"/>
  <c r="M76" i="39" s="1"/>
  <c r="K46" i="150" s="1"/>
  <c r="P155" i="121"/>
  <c r="P39" i="121"/>
  <c r="M39" i="39" s="1"/>
  <c r="K9" i="150" s="1"/>
  <c r="P172" i="121"/>
  <c r="P43" i="121"/>
  <c r="M43" i="39" s="1"/>
  <c r="K13" i="150" s="1"/>
  <c r="P23" i="121"/>
  <c r="M23" i="39" s="1"/>
  <c r="P13" i="121"/>
  <c r="M13" i="39" s="1"/>
  <c r="P19" i="121"/>
  <c r="M19" i="39" s="1"/>
  <c r="P82" i="94"/>
  <c r="J82" i="39" s="1"/>
  <c r="H52" i="150" s="1"/>
  <c r="P14" i="94"/>
  <c r="J14" i="39" s="1"/>
  <c r="P83" i="95"/>
  <c r="K83" i="39" s="1"/>
  <c r="I53" i="150" s="1"/>
  <c r="P42" i="95"/>
  <c r="K42" i="39" s="1"/>
  <c r="I12" i="150" s="1"/>
  <c r="P181" i="95"/>
  <c r="P37" i="95"/>
  <c r="K37" i="39" s="1"/>
  <c r="I7" i="150" s="1"/>
  <c r="P133" i="95"/>
  <c r="K133" i="39" s="1"/>
  <c r="I103" i="150" s="1"/>
  <c r="P54" i="95"/>
  <c r="K54" i="39" s="1"/>
  <c r="I24" i="150" s="1"/>
  <c r="P66" i="95"/>
  <c r="K66" i="39" s="1"/>
  <c r="I36" i="150" s="1"/>
  <c r="P128" i="95"/>
  <c r="K128" i="39" s="1"/>
  <c r="I98" i="150" s="1"/>
  <c r="P13" i="95"/>
  <c r="K13" i="39" s="1"/>
  <c r="P56" i="95"/>
  <c r="K56" i="39" s="1"/>
  <c r="I26" i="150" s="1"/>
  <c r="P98" i="95"/>
  <c r="K98" i="39" s="1"/>
  <c r="I68" i="150" s="1"/>
  <c r="P60" i="95"/>
  <c r="K60" i="39" s="1"/>
  <c r="I30" i="150" s="1"/>
  <c r="P136" i="95"/>
  <c r="K136" i="39" s="1"/>
  <c r="I106" i="150" s="1"/>
  <c r="P168" i="95"/>
  <c r="P97" i="95"/>
  <c r="K97" i="39" s="1"/>
  <c r="I67" i="150" s="1"/>
  <c r="P52" i="95"/>
  <c r="K52" i="39" s="1"/>
  <c r="I22" i="150" s="1"/>
  <c r="P68" i="95"/>
  <c r="K68" i="39" s="1"/>
  <c r="I38" i="150" s="1"/>
  <c r="P84" i="95"/>
  <c r="K84" i="39" s="1"/>
  <c r="I54" i="150" s="1"/>
  <c r="P129" i="95"/>
  <c r="K129" i="39" s="1"/>
  <c r="I99" i="150" s="1"/>
  <c r="P167" i="95"/>
  <c r="P170" i="95"/>
  <c r="P27" i="95"/>
  <c r="K27" i="39" s="1"/>
  <c r="P151" i="95"/>
  <c r="K151" i="39" s="1"/>
  <c r="P164" i="111"/>
  <c r="P182" i="111"/>
  <c r="P95" i="111"/>
  <c r="F95" i="39" s="1"/>
  <c r="D65" i="150" s="1"/>
  <c r="P122" i="116"/>
  <c r="H122" i="39" s="1"/>
  <c r="F92" i="150" s="1"/>
  <c r="P168" i="116"/>
  <c r="P57" i="116"/>
  <c r="H57" i="39" s="1"/>
  <c r="F27" i="150" s="1"/>
  <c r="O2" i="93"/>
  <c r="P58" i="93" s="1"/>
  <c r="G58" i="39" s="1"/>
  <c r="E28" i="150" s="1"/>
  <c r="P40" i="105"/>
  <c r="E40" i="39" s="1"/>
  <c r="P28" i="105"/>
  <c r="E28" i="39" s="1"/>
  <c r="P169" i="105"/>
  <c r="P18" i="105"/>
  <c r="E18" i="39" s="1"/>
  <c r="P46" i="105"/>
  <c r="E46" i="39" s="1"/>
  <c r="P25" i="105"/>
  <c r="E25" i="39" s="1"/>
  <c r="P47" i="105"/>
  <c r="E47" i="39" s="1"/>
  <c r="P43" i="105"/>
  <c r="E43" i="39" s="1"/>
  <c r="P78" i="105"/>
  <c r="E78" i="39" s="1"/>
  <c r="P42" i="105"/>
  <c r="E42" i="39" s="1"/>
  <c r="P85" i="105"/>
  <c r="E85" i="39" s="1"/>
  <c r="P159" i="105"/>
  <c r="P139" i="105"/>
  <c r="E139" i="39" s="1"/>
  <c r="P129" i="105"/>
  <c r="E129" i="39" s="1"/>
  <c r="P41" i="105"/>
  <c r="E41" i="39" s="1"/>
  <c r="P157" i="105"/>
  <c r="P61" i="105"/>
  <c r="E61" i="39" s="1"/>
  <c r="P134" i="105"/>
  <c r="E134" i="39" s="1"/>
  <c r="P175" i="105"/>
  <c r="P176" i="105"/>
  <c r="P29" i="105"/>
  <c r="E29" i="39" s="1"/>
  <c r="P136" i="105"/>
  <c r="E136" i="39" s="1"/>
  <c r="P37" i="105"/>
  <c r="E37" i="39" s="1"/>
  <c r="P91" i="135"/>
  <c r="R91" i="39" s="1"/>
  <c r="P61" i="150" s="1"/>
  <c r="P13" i="135"/>
  <c r="R13" i="39" s="1"/>
  <c r="P118" i="135"/>
  <c r="R118" i="39" s="1"/>
  <c r="P88" i="150" s="1"/>
  <c r="P10" i="135"/>
  <c r="R10" i="39" s="1"/>
  <c r="P112" i="135"/>
  <c r="R112" i="39" s="1"/>
  <c r="P82" i="150" s="1"/>
  <c r="P62" i="135"/>
  <c r="R62" i="39" s="1"/>
  <c r="P32" i="150" s="1"/>
  <c r="P43" i="122"/>
  <c r="N43" i="39" s="1"/>
  <c r="L13" i="150" s="1"/>
  <c r="P167" i="122"/>
  <c r="P34" i="122"/>
  <c r="N34" i="39" s="1"/>
  <c r="P84" i="96"/>
  <c r="L84" i="39" s="1"/>
  <c r="J54" i="150" s="1"/>
  <c r="P41" i="96"/>
  <c r="L41" i="39" s="1"/>
  <c r="J11" i="150" s="1"/>
  <c r="P125" i="96"/>
  <c r="L125" i="39" s="1"/>
  <c r="J95" i="150" s="1"/>
  <c r="P87" i="120"/>
  <c r="I87" i="39" s="1"/>
  <c r="G57" i="150" s="1"/>
  <c r="P17" i="120"/>
  <c r="I17" i="39" s="1"/>
  <c r="P101" i="120"/>
  <c r="I101" i="39" s="1"/>
  <c r="G71" i="150" s="1"/>
  <c r="P110" i="120"/>
  <c r="I110" i="39" s="1"/>
  <c r="G80" i="150" s="1"/>
  <c r="P146" i="120"/>
  <c r="I146" i="39" s="1"/>
  <c r="G116" i="150" s="1"/>
  <c r="P73" i="120"/>
  <c r="I73" i="39" s="1"/>
  <c r="G43" i="150" s="1"/>
  <c r="P29" i="120"/>
  <c r="I29" i="39" s="1"/>
  <c r="P132" i="120"/>
  <c r="I132" i="39" s="1"/>
  <c r="G102" i="150" s="1"/>
  <c r="P133" i="120"/>
  <c r="I133" i="39" s="1"/>
  <c r="G103" i="150" s="1"/>
  <c r="P29" i="152"/>
  <c r="S29" i="39" s="1"/>
  <c r="P38" i="152"/>
  <c r="S38" i="39" s="1"/>
  <c r="Q8" i="150" s="1"/>
  <c r="P26" i="152"/>
  <c r="S26" i="39" s="1"/>
  <c r="P104" i="152"/>
  <c r="S104" i="39" s="1"/>
  <c r="Q74" i="150" s="1"/>
  <c r="P23" i="152"/>
  <c r="S23" i="39" s="1"/>
  <c r="O2" i="131"/>
  <c r="P88" i="131" s="1"/>
  <c r="O88" i="39" s="1"/>
  <c r="M58" i="150" s="1"/>
  <c r="P120" i="132"/>
  <c r="P120" i="39" s="1"/>
  <c r="N90" i="150" s="1"/>
  <c r="P16" i="132"/>
  <c r="P16" i="39" s="1"/>
  <c r="P143" i="134"/>
  <c r="Q143" i="39" s="1"/>
  <c r="O113" i="150" s="1"/>
  <c r="P142" i="134"/>
  <c r="Q142" i="39" s="1"/>
  <c r="O112" i="150" s="1"/>
  <c r="P134" i="134"/>
  <c r="Q134" i="39" s="1"/>
  <c r="O104" i="150" s="1"/>
  <c r="P104" i="134"/>
  <c r="Q104" i="39" s="1"/>
  <c r="O74" i="150" s="1"/>
  <c r="P42" i="134"/>
  <c r="Q42" i="39" s="1"/>
  <c r="O12" i="150" s="1"/>
  <c r="P68" i="134"/>
  <c r="Q68" i="39" s="1"/>
  <c r="O38" i="150" s="1"/>
  <c r="P10" i="134"/>
  <c r="Q10" i="39" s="1"/>
  <c r="P91" i="134"/>
  <c r="Q91" i="39" s="1"/>
  <c r="O61" i="150" s="1"/>
  <c r="P90" i="134"/>
  <c r="Q90" i="39" s="1"/>
  <c r="O60" i="150" s="1"/>
  <c r="P88" i="134"/>
  <c r="Q88" i="39" s="1"/>
  <c r="O58" i="150" s="1"/>
  <c r="P80" i="134"/>
  <c r="Q80" i="39" s="1"/>
  <c r="O50" i="150" s="1"/>
  <c r="P141" i="134"/>
  <c r="Q141" i="39" s="1"/>
  <c r="O111" i="150" s="1"/>
  <c r="P24" i="134"/>
  <c r="Q24" i="39" s="1"/>
  <c r="P126" i="134"/>
  <c r="Q126" i="39" s="1"/>
  <c r="O96" i="150" s="1"/>
  <c r="P144" i="134"/>
  <c r="Q144" i="39" s="1"/>
  <c r="O114" i="150" s="1"/>
  <c r="P17" i="134"/>
  <c r="Q17" i="39" s="1"/>
  <c r="P94" i="134"/>
  <c r="Q94" i="39" s="1"/>
  <c r="O64" i="150" s="1"/>
  <c r="P53" i="134"/>
  <c r="Q53" i="39" s="1"/>
  <c r="O23" i="150" s="1"/>
  <c r="P83" i="134"/>
  <c r="Q83" i="39" s="1"/>
  <c r="O53" i="150" s="1"/>
  <c r="P107" i="134"/>
  <c r="Q107" i="39" s="1"/>
  <c r="O77" i="150" s="1"/>
  <c r="P156" i="134"/>
  <c r="P128" i="134"/>
  <c r="Q128" i="39" s="1"/>
  <c r="O98" i="150" s="1"/>
  <c r="P145" i="134"/>
  <c r="Q145" i="39" s="1"/>
  <c r="O115" i="150" s="1"/>
  <c r="P73" i="134"/>
  <c r="Q73" i="39" s="1"/>
  <c r="O43" i="150" s="1"/>
  <c r="P21" i="134"/>
  <c r="Q21" i="39" s="1"/>
  <c r="P151" i="134"/>
  <c r="Q151" i="39" s="1"/>
  <c r="P31" i="134"/>
  <c r="Q31" i="39" s="1"/>
  <c r="P57" i="134"/>
  <c r="Q57" i="39" s="1"/>
  <c r="O27" i="150" s="1"/>
  <c r="P131" i="134"/>
  <c r="Q131" i="39" s="1"/>
  <c r="O101" i="150" s="1"/>
  <c r="P139" i="121"/>
  <c r="M139" i="39" s="1"/>
  <c r="K109" i="150" s="1"/>
  <c r="P45" i="121"/>
  <c r="M45" i="39" s="1"/>
  <c r="K15" i="150" s="1"/>
  <c r="P11" i="121"/>
  <c r="M11" i="39" s="1"/>
  <c r="P109" i="121"/>
  <c r="M109" i="39" s="1"/>
  <c r="K79" i="150" s="1"/>
  <c r="P145" i="121"/>
  <c r="M145" i="39" s="1"/>
  <c r="K115" i="150" s="1"/>
  <c r="P186" i="121"/>
  <c r="P143" i="121"/>
  <c r="M143" i="39" s="1"/>
  <c r="K113" i="150" s="1"/>
  <c r="P134" i="121"/>
  <c r="M134" i="39" s="1"/>
  <c r="K104" i="150" s="1"/>
  <c r="P129" i="94"/>
  <c r="J129" i="39" s="1"/>
  <c r="H99" i="150" s="1"/>
  <c r="P130" i="94"/>
  <c r="J130" i="39" s="1"/>
  <c r="H100" i="150" s="1"/>
  <c r="P136" i="94"/>
  <c r="J136" i="39" s="1"/>
  <c r="H106" i="150" s="1"/>
  <c r="P115" i="95"/>
  <c r="K115" i="39" s="1"/>
  <c r="I85" i="150" s="1"/>
  <c r="P63" i="95"/>
  <c r="K63" i="39" s="1"/>
  <c r="I33" i="150" s="1"/>
  <c r="P107" i="95"/>
  <c r="K107" i="39" s="1"/>
  <c r="I77" i="150" s="1"/>
  <c r="P143" i="95"/>
  <c r="K143" i="39" s="1"/>
  <c r="I113" i="150" s="1"/>
  <c r="P117" i="95"/>
  <c r="K117" i="39" s="1"/>
  <c r="I87" i="150" s="1"/>
  <c r="P6" i="95"/>
  <c r="K6" i="39" s="1"/>
  <c r="P100" i="95"/>
  <c r="K100" i="39" s="1"/>
  <c r="I70" i="150" s="1"/>
  <c r="P105" i="95"/>
  <c r="K105" i="39" s="1"/>
  <c r="I75" i="150" s="1"/>
  <c r="P25" i="95"/>
  <c r="K25" i="39" s="1"/>
  <c r="P140" i="95"/>
  <c r="K140" i="39" s="1"/>
  <c r="I110" i="150" s="1"/>
  <c r="P86" i="95"/>
  <c r="K86" i="39" s="1"/>
  <c r="I56" i="150" s="1"/>
  <c r="P41" i="95"/>
  <c r="K41" i="39" s="1"/>
  <c r="I11" i="150" s="1"/>
  <c r="P110" i="95"/>
  <c r="K110" i="39" s="1"/>
  <c r="I80" i="150" s="1"/>
  <c r="P139" i="95"/>
  <c r="K139" i="39" s="1"/>
  <c r="I109" i="150" s="1"/>
  <c r="P69" i="95"/>
  <c r="K69" i="39" s="1"/>
  <c r="I39" i="150" s="1"/>
  <c r="P44" i="95"/>
  <c r="K44" i="39" s="1"/>
  <c r="I14" i="150" s="1"/>
  <c r="P57" i="95"/>
  <c r="K57" i="39" s="1"/>
  <c r="I27" i="150" s="1"/>
  <c r="P144" i="95"/>
  <c r="K144" i="39" s="1"/>
  <c r="I114" i="150" s="1"/>
  <c r="P90" i="95"/>
  <c r="K90" i="39" s="1"/>
  <c r="I60" i="150" s="1"/>
  <c r="P188" i="95"/>
  <c r="P155" i="95"/>
  <c r="P149" i="95"/>
  <c r="K149" i="39" s="1"/>
  <c r="P147" i="95"/>
  <c r="K147" i="39" s="1"/>
  <c r="P148" i="111"/>
  <c r="F148" i="39" s="1"/>
  <c r="P188" i="111"/>
  <c r="P20" i="111"/>
  <c r="F20" i="39" s="1"/>
  <c r="P40" i="111"/>
  <c r="F40" i="39" s="1"/>
  <c r="D10" i="150" s="1"/>
  <c r="P186" i="111"/>
  <c r="P64" i="111"/>
  <c r="F64" i="39" s="1"/>
  <c r="D34" i="150" s="1"/>
  <c r="P177" i="111"/>
  <c r="P42" i="111"/>
  <c r="F42" i="39" s="1"/>
  <c r="D12" i="150" s="1"/>
  <c r="P42" i="116"/>
  <c r="H42" i="39" s="1"/>
  <c r="F12" i="150" s="1"/>
  <c r="P129" i="116"/>
  <c r="H129" i="39" s="1"/>
  <c r="F99" i="150" s="1"/>
  <c r="P154" i="116"/>
  <c r="P59" i="93"/>
  <c r="G59" i="39" s="1"/>
  <c r="E29" i="150" s="1"/>
  <c r="P110" i="93"/>
  <c r="G110" i="39" s="1"/>
  <c r="E80" i="150" s="1"/>
  <c r="P125" i="93"/>
  <c r="G125" i="39" s="1"/>
  <c r="E95" i="150" s="1"/>
  <c r="P14" i="105"/>
  <c r="E14" i="39" s="1"/>
  <c r="P83" i="105"/>
  <c r="E83" i="39" s="1"/>
  <c r="P76" i="105"/>
  <c r="E76" i="39" s="1"/>
  <c r="P189" i="105"/>
  <c r="P9" i="105"/>
  <c r="E9" i="39" s="1"/>
  <c r="P106" i="105"/>
  <c r="E106" i="39" s="1"/>
  <c r="P11" i="105"/>
  <c r="E11" i="39" s="1"/>
  <c r="P101" i="105"/>
  <c r="E101" i="39" s="1"/>
  <c r="P118" i="105"/>
  <c r="E118" i="39" s="1"/>
  <c r="P112" i="105"/>
  <c r="E112" i="39" s="1"/>
  <c r="P107" i="105"/>
  <c r="E107" i="39" s="1"/>
  <c r="P77" i="105"/>
  <c r="E77" i="39" s="1"/>
  <c r="P88" i="105"/>
  <c r="E88" i="39" s="1"/>
  <c r="P57" i="105"/>
  <c r="E57" i="39" s="1"/>
  <c r="P120" i="105"/>
  <c r="E120" i="39" s="1"/>
  <c r="P126" i="105"/>
  <c r="E126" i="39" s="1"/>
  <c r="P168" i="105"/>
  <c r="P62" i="105"/>
  <c r="E62" i="39" s="1"/>
  <c r="P65" i="105"/>
  <c r="E65" i="39" s="1"/>
  <c r="P173" i="105"/>
  <c r="P34" i="105"/>
  <c r="E34" i="39" s="1"/>
  <c r="P151" i="105"/>
  <c r="E151" i="39" s="1"/>
  <c r="P74" i="105"/>
  <c r="E74" i="39" s="1"/>
  <c r="P105" i="135"/>
  <c r="R105" i="39" s="1"/>
  <c r="P75" i="150" s="1"/>
  <c r="P65" i="135"/>
  <c r="R65" i="39" s="1"/>
  <c r="P35" i="150" s="1"/>
  <c r="P132" i="135"/>
  <c r="R132" i="39" s="1"/>
  <c r="P102" i="150" s="1"/>
  <c r="P56" i="135"/>
  <c r="R56" i="39" s="1"/>
  <c r="P26" i="150" s="1"/>
  <c r="P80" i="135"/>
  <c r="R80" i="39" s="1"/>
  <c r="P50" i="150" s="1"/>
  <c r="P25" i="135"/>
  <c r="R25" i="39" s="1"/>
  <c r="P103" i="122"/>
  <c r="N103" i="39" s="1"/>
  <c r="L73" i="150" s="1"/>
  <c r="P23" i="122"/>
  <c r="N23" i="39" s="1"/>
  <c r="P30" i="122"/>
  <c r="N30" i="39" s="1"/>
  <c r="P111" i="96"/>
  <c r="L111" i="39" s="1"/>
  <c r="J81" i="150" s="1"/>
  <c r="P25" i="96"/>
  <c r="L25" i="39" s="1"/>
  <c r="P110" i="96"/>
  <c r="L110" i="39" s="1"/>
  <c r="J80" i="150" s="1"/>
  <c r="P162" i="96"/>
  <c r="P108" i="96"/>
  <c r="L108" i="39" s="1"/>
  <c r="J78" i="150" s="1"/>
  <c r="P186" i="96"/>
  <c r="P35" i="96"/>
  <c r="L35" i="39" s="1"/>
  <c r="P47" i="96"/>
  <c r="L47" i="39" s="1"/>
  <c r="J17" i="150" s="1"/>
  <c r="P31" i="96"/>
  <c r="L31" i="39" s="1"/>
  <c r="P114" i="120"/>
  <c r="I114" i="39" s="1"/>
  <c r="G84" i="150" s="1"/>
  <c r="P16" i="120"/>
  <c r="I16" i="39" s="1"/>
  <c r="P79" i="120"/>
  <c r="I79" i="39" s="1"/>
  <c r="G49" i="150" s="1"/>
  <c r="P53" i="120"/>
  <c r="I53" i="39" s="1"/>
  <c r="G23" i="150" s="1"/>
  <c r="P125" i="120"/>
  <c r="I125" i="39" s="1"/>
  <c r="G95" i="150" s="1"/>
  <c r="P51" i="120"/>
  <c r="I51" i="39" s="1"/>
  <c r="G21" i="150" s="1"/>
  <c r="P159" i="120"/>
  <c r="P33" i="120"/>
  <c r="I33" i="39" s="1"/>
  <c r="P148" i="120"/>
  <c r="I148" i="39" s="1"/>
  <c r="P34" i="152"/>
  <c r="S34" i="39" s="1"/>
  <c r="P41" i="152"/>
  <c r="S41" i="39" s="1"/>
  <c r="Q11" i="150" s="1"/>
  <c r="P145" i="131"/>
  <c r="O145" i="39" s="1"/>
  <c r="M115" i="150" s="1"/>
  <c r="P102" i="131"/>
  <c r="O102" i="39" s="1"/>
  <c r="M72" i="150" s="1"/>
  <c r="P124" i="132"/>
  <c r="P124" i="39" s="1"/>
  <c r="N94" i="150" s="1"/>
  <c r="P72" i="132"/>
  <c r="P72" i="39" s="1"/>
  <c r="N42" i="150" s="1"/>
  <c r="P149" i="132"/>
  <c r="P149" i="39" s="1"/>
  <c r="P56" i="134"/>
  <c r="Q56" i="39" s="1"/>
  <c r="O26" i="150" s="1"/>
  <c r="P72" i="134"/>
  <c r="Q72" i="39" s="1"/>
  <c r="O42" i="150" s="1"/>
  <c r="P89" i="134"/>
  <c r="Q89" i="39" s="1"/>
  <c r="O59" i="150" s="1"/>
  <c r="P124" i="134"/>
  <c r="Q124" i="39" s="1"/>
  <c r="O94" i="150" s="1"/>
  <c r="P39" i="134"/>
  <c r="Q39" i="39" s="1"/>
  <c r="O9" i="150" s="1"/>
  <c r="P67" i="134"/>
  <c r="Q67" i="39" s="1"/>
  <c r="O37" i="150" s="1"/>
  <c r="P110" i="134"/>
  <c r="Q110" i="39" s="1"/>
  <c r="O80" i="150" s="1"/>
  <c r="P46" i="134"/>
  <c r="Q46" i="39" s="1"/>
  <c r="P86" i="134"/>
  <c r="Q86" i="39" s="1"/>
  <c r="O56" i="150" s="1"/>
  <c r="P154" i="134"/>
  <c r="P113" i="134"/>
  <c r="Q113" i="39" s="1"/>
  <c r="O83" i="150" s="1"/>
  <c r="P99" i="134"/>
  <c r="Q99" i="39" s="1"/>
  <c r="O69" i="150" s="1"/>
  <c r="P20" i="134"/>
  <c r="Q20" i="39" s="1"/>
  <c r="P116" i="134"/>
  <c r="Q116" i="39" s="1"/>
  <c r="O86" i="150" s="1"/>
  <c r="P81" i="134"/>
  <c r="Q81" i="39" s="1"/>
  <c r="O51" i="150" s="1"/>
  <c r="P47" i="134"/>
  <c r="Q47" i="39" s="1"/>
  <c r="O17" i="150" s="1"/>
  <c r="P8" i="134"/>
  <c r="Q8" i="39" s="1"/>
  <c r="P16" i="134"/>
  <c r="Q16" i="39" s="1"/>
  <c r="P33" i="134"/>
  <c r="Q33" i="39" s="1"/>
  <c r="P61" i="134"/>
  <c r="Q61" i="39" s="1"/>
  <c r="O31" i="150" s="1"/>
  <c r="P92" i="121"/>
  <c r="M92" i="39" s="1"/>
  <c r="K62" i="150" s="1"/>
  <c r="P81" i="121"/>
  <c r="M81" i="39" s="1"/>
  <c r="K51" i="150" s="1"/>
  <c r="P74" i="121"/>
  <c r="M74" i="39" s="1"/>
  <c r="K44" i="150" s="1"/>
  <c r="P108" i="121"/>
  <c r="M108" i="39" s="1"/>
  <c r="K78" i="150" s="1"/>
  <c r="P166" i="121"/>
  <c r="P63" i="121"/>
  <c r="M63" i="39" s="1"/>
  <c r="K33" i="150" s="1"/>
  <c r="P137" i="121"/>
  <c r="M137" i="39" s="1"/>
  <c r="K107" i="150" s="1"/>
  <c r="P175" i="121"/>
  <c r="P30" i="121"/>
  <c r="M30" i="39" s="1"/>
  <c r="P21" i="94"/>
  <c r="J21" i="39" s="1"/>
  <c r="P38" i="94"/>
  <c r="J38" i="39" s="1"/>
  <c r="H8" i="150" s="1"/>
  <c r="O2" i="94"/>
  <c r="P128" i="94" s="1"/>
  <c r="J128" i="39" s="1"/>
  <c r="H98" i="150" s="1"/>
  <c r="P127" i="94"/>
  <c r="J127" i="39" s="1"/>
  <c r="H97" i="150" s="1"/>
  <c r="P34" i="94"/>
  <c r="J34" i="39" s="1"/>
  <c r="P80" i="94"/>
  <c r="J80" i="39" s="1"/>
  <c r="H50" i="150" s="1"/>
  <c r="P123" i="95"/>
  <c r="K123" i="39" s="1"/>
  <c r="I93" i="150" s="1"/>
  <c r="P153" i="95"/>
  <c r="P169" i="95"/>
  <c r="P127" i="95"/>
  <c r="K127" i="39" s="1"/>
  <c r="I97" i="150" s="1"/>
  <c r="P46" i="95"/>
  <c r="K46" i="39" s="1"/>
  <c r="P174" i="95"/>
  <c r="P125" i="95"/>
  <c r="K125" i="39" s="1"/>
  <c r="I95" i="150" s="1"/>
  <c r="P81" i="95"/>
  <c r="K81" i="39" s="1"/>
  <c r="I51" i="150" s="1"/>
  <c r="P9" i="95"/>
  <c r="K9" i="39" s="1"/>
  <c r="P109" i="95"/>
  <c r="K109" i="39" s="1"/>
  <c r="I79" i="150" s="1"/>
  <c r="P11" i="95"/>
  <c r="K11" i="39" s="1"/>
  <c r="P142" i="95"/>
  <c r="K142" i="39" s="1"/>
  <c r="I112" i="150" s="1"/>
  <c r="P76" i="95"/>
  <c r="K76" i="39" s="1"/>
  <c r="I46" i="150" s="1"/>
  <c r="P145" i="95"/>
  <c r="K145" i="39" s="1"/>
  <c r="I115" i="150" s="1"/>
  <c r="P130" i="95"/>
  <c r="K130" i="39" s="1"/>
  <c r="I100" i="150" s="1"/>
  <c r="P96" i="95"/>
  <c r="K96" i="39" s="1"/>
  <c r="I66" i="150" s="1"/>
  <c r="P18" i="95"/>
  <c r="K18" i="39" s="1"/>
  <c r="P104" i="95"/>
  <c r="K104" i="39" s="1"/>
  <c r="I74" i="150" s="1"/>
  <c r="P93" i="95"/>
  <c r="K93" i="39" s="1"/>
  <c r="I63" i="150" s="1"/>
  <c r="P184" i="95"/>
  <c r="P186" i="95"/>
  <c r="P34" i="95"/>
  <c r="K34" i="39" s="1"/>
  <c r="P32" i="95"/>
  <c r="K32" i="39" s="1"/>
  <c r="P144" i="111"/>
  <c r="F144" i="39" s="1"/>
  <c r="D114" i="150" s="1"/>
  <c r="P6" i="111"/>
  <c r="F6" i="39" s="1"/>
  <c r="P180" i="111"/>
  <c r="P116" i="111"/>
  <c r="F116" i="39" s="1"/>
  <c r="D86" i="150" s="1"/>
  <c r="P22" i="111"/>
  <c r="F22" i="39" s="1"/>
  <c r="P39" i="111"/>
  <c r="F39" i="39" s="1"/>
  <c r="D9" i="150" s="1"/>
  <c r="P69" i="111"/>
  <c r="F69" i="39" s="1"/>
  <c r="D39" i="150" s="1"/>
  <c r="P12" i="111"/>
  <c r="F12" i="39" s="1"/>
  <c r="P67" i="116"/>
  <c r="H67" i="39" s="1"/>
  <c r="F37" i="150" s="1"/>
  <c r="P8" i="116"/>
  <c r="H8" i="39" s="1"/>
  <c r="P41" i="116"/>
  <c r="H41" i="39" s="1"/>
  <c r="F11" i="150" s="1"/>
  <c r="P128" i="116"/>
  <c r="H128" i="39" s="1"/>
  <c r="F98" i="150" s="1"/>
  <c r="P115" i="116"/>
  <c r="H115" i="39" s="1"/>
  <c r="F85" i="150" s="1"/>
  <c r="P9" i="116"/>
  <c r="H9" i="39" s="1"/>
  <c r="P180" i="116"/>
  <c r="P151" i="116"/>
  <c r="H151" i="39" s="1"/>
  <c r="P62" i="116"/>
  <c r="H62" i="39" s="1"/>
  <c r="F32" i="150" s="1"/>
  <c r="P105" i="93"/>
  <c r="G105" i="39" s="1"/>
  <c r="E75" i="150" s="1"/>
  <c r="P157" i="93"/>
  <c r="P92" i="93"/>
  <c r="G92" i="39" s="1"/>
  <c r="E62" i="150" s="1"/>
  <c r="P141" i="105"/>
  <c r="E141" i="39" s="1"/>
  <c r="P91" i="105"/>
  <c r="E91" i="39" s="1"/>
  <c r="P122" i="105"/>
  <c r="E122" i="39" s="1"/>
  <c r="P156" i="105"/>
  <c r="P6" i="105"/>
  <c r="E6" i="39" s="1"/>
  <c r="P82" i="105"/>
  <c r="E82" i="39" s="1"/>
  <c r="P23" i="105"/>
  <c r="E23" i="39" s="1"/>
  <c r="P144" i="105"/>
  <c r="E144" i="39" s="1"/>
  <c r="P49" i="105"/>
  <c r="E49" i="39" s="1"/>
  <c r="P64" i="105"/>
  <c r="E64" i="39" s="1"/>
  <c r="P145" i="105"/>
  <c r="E145" i="39" s="1"/>
  <c r="P81" i="105"/>
  <c r="E81" i="39" s="1"/>
  <c r="P117" i="105"/>
  <c r="E117" i="39" s="1"/>
  <c r="P58" i="105"/>
  <c r="E58" i="39" s="1"/>
  <c r="P124" i="105"/>
  <c r="E124" i="39" s="1"/>
  <c r="P102" i="105"/>
  <c r="E102" i="39" s="1"/>
  <c r="P155" i="105"/>
  <c r="P132" i="105"/>
  <c r="E132" i="39" s="1"/>
  <c r="P71" i="105"/>
  <c r="E71" i="39" s="1"/>
  <c r="P181" i="105"/>
  <c r="P20" i="105"/>
  <c r="E20" i="39" s="1"/>
  <c r="P147" i="105"/>
  <c r="E147" i="39" s="1"/>
  <c r="P36" i="105"/>
  <c r="E36" i="39" s="1"/>
  <c r="P76" i="135"/>
  <c r="R76" i="39" s="1"/>
  <c r="P46" i="150" s="1"/>
  <c r="P85" i="135"/>
  <c r="R85" i="39" s="1"/>
  <c r="P55" i="150" s="1"/>
  <c r="P135" i="135"/>
  <c r="R135" i="39" s="1"/>
  <c r="P105" i="150" s="1"/>
  <c r="P70" i="135"/>
  <c r="R70" i="39" s="1"/>
  <c r="P40" i="150" s="1"/>
  <c r="P152" i="135"/>
  <c r="R152" i="39" s="1"/>
  <c r="P92" i="135"/>
  <c r="R92" i="39" s="1"/>
  <c r="P62" i="150" s="1"/>
  <c r="P152" i="122"/>
  <c r="N152" i="39" s="1"/>
  <c r="P108" i="122"/>
  <c r="N108" i="39" s="1"/>
  <c r="L78" i="150" s="1"/>
  <c r="P31" i="122"/>
  <c r="N31" i="39" s="1"/>
  <c r="P178" i="96"/>
  <c r="P113" i="96"/>
  <c r="L113" i="39" s="1"/>
  <c r="J83" i="150" s="1"/>
  <c r="P181" i="96"/>
  <c r="P103" i="96"/>
  <c r="L103" i="39" s="1"/>
  <c r="J73" i="150" s="1"/>
  <c r="P39" i="96"/>
  <c r="L39" i="39" s="1"/>
  <c r="J9" i="150" s="1"/>
  <c r="P60" i="96"/>
  <c r="L60" i="39" s="1"/>
  <c r="J30" i="150" s="1"/>
  <c r="P48" i="96"/>
  <c r="L48" i="39" s="1"/>
  <c r="J18" i="150" s="1"/>
  <c r="P32" i="96"/>
  <c r="L32" i="39" s="1"/>
  <c r="P114" i="96"/>
  <c r="L114" i="39" s="1"/>
  <c r="J84" i="150" s="1"/>
  <c r="P175" i="120"/>
  <c r="P75" i="120"/>
  <c r="I75" i="39" s="1"/>
  <c r="G45" i="150" s="1"/>
  <c r="P25" i="120"/>
  <c r="I25" i="39" s="1"/>
  <c r="P117" i="120"/>
  <c r="I117" i="39" s="1"/>
  <c r="G87" i="150" s="1"/>
  <c r="P166" i="120"/>
  <c r="P112" i="120"/>
  <c r="I112" i="39" s="1"/>
  <c r="G82" i="150" s="1"/>
  <c r="O2" i="120"/>
  <c r="P70" i="120" s="1"/>
  <c r="I70" i="39" s="1"/>
  <c r="G40" i="150" s="1"/>
  <c r="P31" i="120"/>
  <c r="I31" i="39" s="1"/>
  <c r="P151" i="120"/>
  <c r="I151" i="39" s="1"/>
  <c r="P30" i="120"/>
  <c r="I30" i="39" s="1"/>
  <c r="P141" i="120"/>
  <c r="I141" i="39" s="1"/>
  <c r="G111" i="150" s="1"/>
  <c r="P100" i="152"/>
  <c r="S100" i="39" s="1"/>
  <c r="Q70" i="150" s="1"/>
  <c r="P73" i="152"/>
  <c r="S73" i="39" s="1"/>
  <c r="Q43" i="150" s="1"/>
  <c r="P87" i="152"/>
  <c r="S87" i="39" s="1"/>
  <c r="Q57" i="150" s="1"/>
  <c r="P68" i="152"/>
  <c r="S68" i="39" s="1"/>
  <c r="Q38" i="150" s="1"/>
  <c r="P72" i="131"/>
  <c r="O72" i="39" s="1"/>
  <c r="M42" i="150" s="1"/>
  <c r="P96" i="131"/>
  <c r="O96" i="39" s="1"/>
  <c r="M66" i="150" s="1"/>
  <c r="P57" i="131"/>
  <c r="O57" i="39" s="1"/>
  <c r="M27" i="150" s="1"/>
  <c r="P110" i="132"/>
  <c r="P110" i="39" s="1"/>
  <c r="N80" i="150" s="1"/>
  <c r="P14" i="132"/>
  <c r="P14" i="39" s="1"/>
  <c r="P64" i="132"/>
  <c r="P64" i="39" s="1"/>
  <c r="N34" i="150" s="1"/>
  <c r="P126" i="132"/>
  <c r="P126" i="39" s="1"/>
  <c r="N96" i="150" s="1"/>
  <c r="P57" i="132"/>
  <c r="P57" i="39" s="1"/>
  <c r="N27" i="150" s="1"/>
  <c r="P15" i="132"/>
  <c r="P15" i="39" s="1"/>
  <c r="P130" i="134"/>
  <c r="Q130" i="39" s="1"/>
  <c r="O100" i="150" s="1"/>
  <c r="P138" i="134"/>
  <c r="Q138" i="39" s="1"/>
  <c r="O108" i="150" s="1"/>
  <c r="P153" i="134"/>
  <c r="P114" i="134"/>
  <c r="Q114" i="39" s="1"/>
  <c r="O84" i="150" s="1"/>
  <c r="P170" i="134"/>
  <c r="P78" i="134"/>
  <c r="Q78" i="39" s="1"/>
  <c r="O48" i="150" s="1"/>
  <c r="P160" i="134"/>
  <c r="P69" i="134"/>
  <c r="Q69" i="39" s="1"/>
  <c r="O39" i="150" s="1"/>
  <c r="P120" i="134"/>
  <c r="Q120" i="39" s="1"/>
  <c r="O90" i="150" s="1"/>
  <c r="P14" i="134"/>
  <c r="Q14" i="39" s="1"/>
  <c r="P48" i="134"/>
  <c r="Q48" i="39" s="1"/>
  <c r="O18" i="150" s="1"/>
  <c r="P106" i="134"/>
  <c r="Q106" i="39" s="1"/>
  <c r="O76" i="150" s="1"/>
  <c r="P157" i="134"/>
  <c r="P149" i="134"/>
  <c r="Q149" i="39" s="1"/>
  <c r="P147" i="134"/>
  <c r="Q147" i="39" s="1"/>
  <c r="P30" i="134"/>
  <c r="Q30" i="39" s="1"/>
  <c r="P125" i="134"/>
  <c r="Q125" i="39" s="1"/>
  <c r="O95" i="150" s="1"/>
  <c r="P104" i="121"/>
  <c r="M104" i="39" s="1"/>
  <c r="K74" i="150" s="1"/>
  <c r="P84" i="121"/>
  <c r="M84" i="39" s="1"/>
  <c r="K54" i="150" s="1"/>
  <c r="P100" i="121"/>
  <c r="M100" i="39" s="1"/>
  <c r="K70" i="150" s="1"/>
  <c r="P94" i="121"/>
  <c r="M94" i="39" s="1"/>
  <c r="K64" i="150" s="1"/>
  <c r="P44" i="121"/>
  <c r="M44" i="39" s="1"/>
  <c r="K14" i="150" s="1"/>
  <c r="P47" i="121"/>
  <c r="M47" i="39" s="1"/>
  <c r="K17" i="150" s="1"/>
  <c r="P69" i="121"/>
  <c r="M69" i="39" s="1"/>
  <c r="K39" i="150" s="1"/>
  <c r="P123" i="121"/>
  <c r="M123" i="39" s="1"/>
  <c r="K93" i="150" s="1"/>
  <c r="P8" i="121"/>
  <c r="M8" i="39" s="1"/>
  <c r="P90" i="121"/>
  <c r="M90" i="39" s="1"/>
  <c r="K60" i="150" s="1"/>
  <c r="P193" i="121"/>
  <c r="P71" i="121"/>
  <c r="M71" i="39" s="1"/>
  <c r="K41" i="150" s="1"/>
  <c r="P171" i="121"/>
  <c r="P114" i="121"/>
  <c r="M114" i="39" s="1"/>
  <c r="K84" i="150" s="1"/>
  <c r="P115" i="121"/>
  <c r="M115" i="39" s="1"/>
  <c r="K85" i="150" s="1"/>
  <c r="P156" i="121"/>
  <c r="P32" i="121"/>
  <c r="M32" i="39" s="1"/>
  <c r="P9" i="121"/>
  <c r="M9" i="39" s="1"/>
  <c r="P54" i="121"/>
  <c r="M54" i="39" s="1"/>
  <c r="K24" i="150" s="1"/>
  <c r="P128" i="121"/>
  <c r="M128" i="39" s="1"/>
  <c r="K98" i="150" s="1"/>
  <c r="P142" i="121"/>
  <c r="M142" i="39" s="1"/>
  <c r="K112" i="150" s="1"/>
  <c r="P41" i="94"/>
  <c r="J41" i="39" s="1"/>
  <c r="H11" i="150" s="1"/>
  <c r="P145" i="94"/>
  <c r="J145" i="39" s="1"/>
  <c r="H115" i="150" s="1"/>
  <c r="P24" i="94"/>
  <c r="J24" i="39" s="1"/>
  <c r="P92" i="94"/>
  <c r="J92" i="39" s="1"/>
  <c r="H62" i="150" s="1"/>
  <c r="P74" i="94"/>
  <c r="J74" i="39" s="1"/>
  <c r="H44" i="150" s="1"/>
  <c r="P140" i="94"/>
  <c r="J140" i="39" s="1"/>
  <c r="H110" i="150" s="1"/>
  <c r="P64" i="94"/>
  <c r="J64" i="39" s="1"/>
  <c r="H34" i="150" s="1"/>
  <c r="P59" i="95"/>
  <c r="K59" i="39" s="1"/>
  <c r="I29" i="150" s="1"/>
  <c r="P157" i="95"/>
  <c r="P75" i="95"/>
  <c r="K75" i="39" s="1"/>
  <c r="I45" i="150" s="1"/>
  <c r="P99" i="95"/>
  <c r="K99" i="39" s="1"/>
  <c r="I69" i="150" s="1"/>
  <c r="P111" i="95"/>
  <c r="K111" i="39" s="1"/>
  <c r="I81" i="150" s="1"/>
  <c r="P101" i="95"/>
  <c r="K101" i="39" s="1"/>
  <c r="I71" i="150" s="1"/>
  <c r="P171" i="95"/>
  <c r="P22" i="95"/>
  <c r="K22" i="39" s="1"/>
  <c r="P53" i="95"/>
  <c r="K53" i="39" s="1"/>
  <c r="I23" i="150" s="1"/>
  <c r="P182" i="95"/>
  <c r="P92" i="95"/>
  <c r="K92" i="39" s="1"/>
  <c r="I62" i="150" s="1"/>
  <c r="P20" i="95"/>
  <c r="K20" i="39" s="1"/>
  <c r="P132" i="95"/>
  <c r="K132" i="39" s="1"/>
  <c r="I102" i="150" s="1"/>
  <c r="P58" i="95"/>
  <c r="K58" i="39" s="1"/>
  <c r="I28" i="150" s="1"/>
  <c r="P88" i="95"/>
  <c r="K88" i="39" s="1"/>
  <c r="I58" i="150" s="1"/>
  <c r="P7" i="95"/>
  <c r="K7" i="39" s="1"/>
  <c r="P146" i="95"/>
  <c r="K146" i="39" s="1"/>
  <c r="I116" i="150" s="1"/>
  <c r="P14" i="95"/>
  <c r="K14" i="39" s="1"/>
  <c r="P51" i="95"/>
  <c r="K51" i="39" s="1"/>
  <c r="I21" i="150" s="1"/>
  <c r="P61" i="95"/>
  <c r="K61" i="39" s="1"/>
  <c r="I31" i="150" s="1"/>
  <c r="P160" i="95"/>
  <c r="P8" i="95"/>
  <c r="K8" i="39" s="1"/>
  <c r="P30" i="95"/>
  <c r="K30" i="39" s="1"/>
  <c r="P28" i="95"/>
  <c r="K28" i="39" s="1"/>
  <c r="P24" i="111"/>
  <c r="F24" i="39" s="1"/>
  <c r="P93" i="111"/>
  <c r="F93" i="39" s="1"/>
  <c r="D63" i="150" s="1"/>
  <c r="P185" i="111"/>
  <c r="P84" i="111"/>
  <c r="F84" i="39" s="1"/>
  <c r="D54" i="150" s="1"/>
  <c r="P123" i="111"/>
  <c r="F123" i="39" s="1"/>
  <c r="D93" i="150" s="1"/>
  <c r="P119" i="111"/>
  <c r="F119" i="39" s="1"/>
  <c r="D89" i="150" s="1"/>
  <c r="P92" i="111"/>
  <c r="F92" i="39" s="1"/>
  <c r="D62" i="150" s="1"/>
  <c r="P82" i="111"/>
  <c r="F82" i="39" s="1"/>
  <c r="D52" i="150" s="1"/>
  <c r="P49" i="116"/>
  <c r="H49" i="39" s="1"/>
  <c r="F19" i="150" s="1"/>
  <c r="P56" i="116"/>
  <c r="H56" i="39" s="1"/>
  <c r="F26" i="150" s="1"/>
  <c r="P40" i="116"/>
  <c r="H40" i="39" s="1"/>
  <c r="F10" i="150" s="1"/>
  <c r="P156" i="116"/>
  <c r="P107" i="116"/>
  <c r="H107" i="39" s="1"/>
  <c r="F77" i="150" s="1"/>
  <c r="P161" i="116"/>
  <c r="P176" i="116"/>
  <c r="P188" i="116"/>
  <c r="P70" i="116"/>
  <c r="H70" i="39" s="1"/>
  <c r="F40" i="150" s="1"/>
  <c r="P7" i="93"/>
  <c r="G7" i="39" s="1"/>
  <c r="P154" i="93"/>
  <c r="P148" i="93"/>
  <c r="G148" i="39" s="1"/>
  <c r="P133" i="105"/>
  <c r="E133" i="39" s="1"/>
  <c r="P67" i="105"/>
  <c r="E67" i="39" s="1"/>
  <c r="P52" i="105"/>
  <c r="E52" i="39" s="1"/>
  <c r="P187" i="105"/>
  <c r="P179" i="105"/>
  <c r="P121" i="105"/>
  <c r="E121" i="39" s="1"/>
  <c r="P15" i="105"/>
  <c r="E15" i="39" s="1"/>
  <c r="P119" i="105"/>
  <c r="E119" i="39" s="1"/>
  <c r="P125" i="105"/>
  <c r="E125" i="39" s="1"/>
  <c r="P127" i="105"/>
  <c r="E127" i="39" s="1"/>
  <c r="P51" i="105"/>
  <c r="E51" i="39" s="1"/>
  <c r="P110" i="105"/>
  <c r="E110" i="39" s="1"/>
  <c r="P140" i="105"/>
  <c r="E140" i="39" s="1"/>
  <c r="P111" i="105"/>
  <c r="E111" i="39" s="1"/>
  <c r="P24" i="105"/>
  <c r="E24" i="39" s="1"/>
  <c r="P95" i="105"/>
  <c r="E95" i="39" s="1"/>
  <c r="P98" i="105"/>
  <c r="E98" i="39" s="1"/>
  <c r="P137" i="105"/>
  <c r="E137" i="39" s="1"/>
  <c r="P104" i="105"/>
  <c r="E104" i="39" s="1"/>
  <c r="P170" i="105"/>
  <c r="P30" i="105"/>
  <c r="E30" i="39" s="1"/>
  <c r="P32" i="105"/>
  <c r="E32" i="39" s="1"/>
  <c r="P131" i="105"/>
  <c r="E131" i="39" s="1"/>
  <c r="P104" i="135"/>
  <c r="R104" i="39" s="1"/>
  <c r="P74" i="150" s="1"/>
  <c r="P16" i="135"/>
  <c r="R16" i="39" s="1"/>
  <c r="P122" i="135"/>
  <c r="R122" i="39" s="1"/>
  <c r="P92" i="150" s="1"/>
  <c r="P142" i="135"/>
  <c r="R142" i="39" s="1"/>
  <c r="P112" i="150" s="1"/>
  <c r="P68" i="135"/>
  <c r="R68" i="39" s="1"/>
  <c r="P38" i="150" s="1"/>
  <c r="P67" i="135"/>
  <c r="R67" i="39" s="1"/>
  <c r="P37" i="150" s="1"/>
  <c r="P117" i="135"/>
  <c r="R117" i="39" s="1"/>
  <c r="P87" i="150" s="1"/>
  <c r="P18" i="135"/>
  <c r="R18" i="39" s="1"/>
  <c r="P123" i="135"/>
  <c r="R123" i="39" s="1"/>
  <c r="P93" i="150" s="1"/>
  <c r="P15" i="135"/>
  <c r="R15" i="39" s="1"/>
  <c r="P33" i="135"/>
  <c r="R33" i="39" s="1"/>
  <c r="O2" i="135"/>
  <c r="P94" i="135" s="1"/>
  <c r="R94" i="39" s="1"/>
  <c r="P64" i="150" s="1"/>
  <c r="P38" i="135"/>
  <c r="R38" i="39" s="1"/>
  <c r="P8" i="150" s="1"/>
  <c r="P180" i="122"/>
  <c r="P181" i="122"/>
  <c r="P51" i="122"/>
  <c r="N51" i="39" s="1"/>
  <c r="L21" i="150" s="1"/>
  <c r="P11" i="96"/>
  <c r="L11" i="39" s="1"/>
  <c r="P86" i="96"/>
  <c r="L86" i="39" s="1"/>
  <c r="J56" i="150" s="1"/>
  <c r="P173" i="96"/>
  <c r="P70" i="96"/>
  <c r="L70" i="39" s="1"/>
  <c r="J40" i="150" s="1"/>
  <c r="P44" i="96"/>
  <c r="L44" i="39" s="1"/>
  <c r="J14" i="150" s="1"/>
  <c r="P91" i="96"/>
  <c r="L91" i="39" s="1"/>
  <c r="J61" i="150" s="1"/>
  <c r="P160" i="96"/>
  <c r="P19" i="96"/>
  <c r="L19" i="39" s="1"/>
  <c r="P49" i="96"/>
  <c r="L49" i="39" s="1"/>
  <c r="J19" i="150" s="1"/>
  <c r="P123" i="120"/>
  <c r="I123" i="39" s="1"/>
  <c r="G93" i="150" s="1"/>
  <c r="P103" i="120"/>
  <c r="I103" i="39" s="1"/>
  <c r="G73" i="150" s="1"/>
  <c r="P48" i="120"/>
  <c r="I48" i="39" s="1"/>
  <c r="G18" i="150" s="1"/>
  <c r="P42" i="120"/>
  <c r="I42" i="39" s="1"/>
  <c r="G12" i="150" s="1"/>
  <c r="P54" i="120"/>
  <c r="I54" i="39" s="1"/>
  <c r="G24" i="150" s="1"/>
  <c r="P152" i="120"/>
  <c r="I152" i="39" s="1"/>
  <c r="P102" i="120"/>
  <c r="I102" i="39" s="1"/>
  <c r="G72" i="150" s="1"/>
  <c r="P113" i="120"/>
  <c r="I113" i="39" s="1"/>
  <c r="G83" i="150" s="1"/>
  <c r="P164" i="120"/>
  <c r="P85" i="120"/>
  <c r="I85" i="39" s="1"/>
  <c r="G55" i="150" s="1"/>
  <c r="P189" i="120"/>
  <c r="P71" i="120"/>
  <c r="I71" i="39" s="1"/>
  <c r="G41" i="150" s="1"/>
  <c r="P15" i="120"/>
  <c r="I15" i="39" s="1"/>
  <c r="P124" i="120"/>
  <c r="I124" i="39" s="1"/>
  <c r="G94" i="150" s="1"/>
  <c r="P98" i="120"/>
  <c r="I98" i="39" s="1"/>
  <c r="G68" i="150" s="1"/>
  <c r="P40" i="120"/>
  <c r="I40" i="39" s="1"/>
  <c r="G10" i="150" s="1"/>
  <c r="P161" i="120"/>
  <c r="P183" i="120"/>
  <c r="P23" i="120"/>
  <c r="I23" i="39" s="1"/>
  <c r="P35" i="120"/>
  <c r="I35" i="39" s="1"/>
  <c r="P36" i="120"/>
  <c r="I36" i="39" s="1"/>
  <c r="G6" i="150" s="1"/>
  <c r="P137" i="120"/>
  <c r="I137" i="39" s="1"/>
  <c r="G107" i="150" s="1"/>
  <c r="P41" i="120"/>
  <c r="I41" i="39" s="1"/>
  <c r="G11" i="150" s="1"/>
  <c r="P127" i="131"/>
  <c r="O127" i="39" s="1"/>
  <c r="M97" i="150" s="1"/>
  <c r="P152" i="131"/>
  <c r="O152" i="39" s="1"/>
  <c r="P130" i="132"/>
  <c r="P130" i="39" s="1"/>
  <c r="N100" i="150" s="1"/>
  <c r="P107" i="132"/>
  <c r="P107" i="39" s="1"/>
  <c r="N77" i="150" s="1"/>
  <c r="P102" i="132"/>
  <c r="P102" i="39" s="1"/>
  <c r="N72" i="150" s="1"/>
  <c r="P48" i="132"/>
  <c r="P48" i="39" s="1"/>
  <c r="N18" i="150" s="1"/>
  <c r="P87" i="132"/>
  <c r="P87" i="39" s="1"/>
  <c r="N57" i="150" s="1"/>
  <c r="P29" i="132"/>
  <c r="P29" i="39" s="1"/>
  <c r="P37" i="132"/>
  <c r="P37" i="39" s="1"/>
  <c r="N7" i="150" s="1"/>
  <c r="P140" i="132"/>
  <c r="P140" i="39" s="1"/>
  <c r="N110" i="150" s="1"/>
  <c r="P60" i="134"/>
  <c r="Q60" i="39" s="1"/>
  <c r="O30" i="150" s="1"/>
  <c r="P9" i="134"/>
  <c r="Q9" i="39" s="1"/>
  <c r="P75" i="134"/>
  <c r="Q75" i="39" s="1"/>
  <c r="O45" i="150" s="1"/>
  <c r="P19" i="134"/>
  <c r="Q19" i="39" s="1"/>
  <c r="P122" i="134"/>
  <c r="Q122" i="39" s="1"/>
  <c r="O92" i="150" s="1"/>
  <c r="P146" i="134"/>
  <c r="Q146" i="39" s="1"/>
  <c r="O116" i="150" s="1"/>
  <c r="P50" i="134"/>
  <c r="Q50" i="39" s="1"/>
  <c r="O20" i="150" s="1"/>
  <c r="P119" i="134"/>
  <c r="Q119" i="39" s="1"/>
  <c r="O89" i="150" s="1"/>
  <c r="P137" i="134"/>
  <c r="Q137" i="39" s="1"/>
  <c r="O107" i="150" s="1"/>
  <c r="P11" i="134"/>
  <c r="Q11" i="39" s="1"/>
  <c r="P98" i="134"/>
  <c r="Q98" i="39" s="1"/>
  <c r="O68" i="150" s="1"/>
  <c r="P169" i="134"/>
  <c r="P12" i="134"/>
  <c r="Q12" i="39" s="1"/>
  <c r="P13" i="134"/>
  <c r="Q13" i="39" s="1"/>
  <c r="P28" i="134"/>
  <c r="Q28" i="39" s="1"/>
  <c r="P37" i="134"/>
  <c r="Q37" i="39" s="1"/>
  <c r="O7" i="150" s="1"/>
  <c r="P85" i="121"/>
  <c r="M85" i="39" s="1"/>
  <c r="K55" i="150" s="1"/>
  <c r="P56" i="121"/>
  <c r="M56" i="39" s="1"/>
  <c r="K26" i="150" s="1"/>
  <c r="P101" i="121"/>
  <c r="M101" i="39" s="1"/>
  <c r="K71" i="150" s="1"/>
  <c r="P67" i="121"/>
  <c r="M67" i="39" s="1"/>
  <c r="K37" i="150" s="1"/>
  <c r="P48" i="121"/>
  <c r="M48" i="39" s="1"/>
  <c r="K18" i="150" s="1"/>
  <c r="P42" i="121"/>
  <c r="M42" i="39" s="1"/>
  <c r="K12" i="150" s="1"/>
  <c r="P159" i="121"/>
  <c r="P122" i="121"/>
  <c r="M122" i="39" s="1"/>
  <c r="K92" i="150" s="1"/>
  <c r="P24" i="121"/>
  <c r="M24" i="39" s="1"/>
  <c r="P78" i="121"/>
  <c r="M78" i="39" s="1"/>
  <c r="K48" i="150" s="1"/>
  <c r="P181" i="121"/>
  <c r="P79" i="121"/>
  <c r="M79" i="39" s="1"/>
  <c r="K49" i="150" s="1"/>
  <c r="P21" i="121"/>
  <c r="M21" i="39" s="1"/>
  <c r="P118" i="121"/>
  <c r="M118" i="39" s="1"/>
  <c r="K88" i="150" s="1"/>
  <c r="P177" i="121"/>
  <c r="P82" i="121"/>
  <c r="M82" i="39" s="1"/>
  <c r="K52" i="150" s="1"/>
  <c r="P169" i="121"/>
  <c r="P125" i="121"/>
  <c r="M125" i="39" s="1"/>
  <c r="K95" i="150" s="1"/>
  <c r="P173" i="121"/>
  <c r="P151" i="121"/>
  <c r="M151" i="39" s="1"/>
  <c r="P31" i="121"/>
  <c r="M31" i="39" s="1"/>
  <c r="P62" i="121"/>
  <c r="M62" i="39" s="1"/>
  <c r="K32" i="150" s="1"/>
  <c r="P130" i="121"/>
  <c r="M130" i="39" s="1"/>
  <c r="K100" i="150" s="1"/>
  <c r="P131" i="121"/>
  <c r="M131" i="39" s="1"/>
  <c r="K101" i="150" s="1"/>
  <c r="P45" i="94"/>
  <c r="J45" i="39" s="1"/>
  <c r="H15" i="150" s="1"/>
  <c r="P51" i="94"/>
  <c r="J51" i="39" s="1"/>
  <c r="H21" i="150" s="1"/>
  <c r="P66" i="94"/>
  <c r="J66" i="39" s="1"/>
  <c r="H36" i="150" s="1"/>
  <c r="P106" i="94"/>
  <c r="J106" i="39" s="1"/>
  <c r="H76" i="150" s="1"/>
  <c r="P123" i="94"/>
  <c r="J123" i="39" s="1"/>
  <c r="H93" i="150" s="1"/>
  <c r="P86" i="94"/>
  <c r="J86" i="39" s="1"/>
  <c r="H56" i="150" s="1"/>
  <c r="P87" i="95"/>
  <c r="K87" i="39" s="1"/>
  <c r="I57" i="150" s="1"/>
  <c r="P21" i="95"/>
  <c r="K21" i="39" s="1"/>
  <c r="P177" i="95"/>
  <c r="P161" i="95"/>
  <c r="P193" i="95"/>
  <c r="P62" i="95"/>
  <c r="K62" i="39" s="1"/>
  <c r="I32" i="150" s="1"/>
  <c r="P192" i="95"/>
  <c r="P118" i="95"/>
  <c r="K118" i="39" s="1"/>
  <c r="I88" i="150" s="1"/>
  <c r="P78" i="95"/>
  <c r="K78" i="39" s="1"/>
  <c r="I48" i="150" s="1"/>
  <c r="P183" i="95"/>
  <c r="P64" i="95"/>
  <c r="K64" i="39" s="1"/>
  <c r="I34" i="150" s="1"/>
  <c r="P190" i="95"/>
  <c r="P72" i="95"/>
  <c r="K72" i="39" s="1"/>
  <c r="I42" i="150" s="1"/>
  <c r="P36" i="95"/>
  <c r="K36" i="39" s="1"/>
  <c r="I6" i="150" s="1"/>
  <c r="P138" i="95"/>
  <c r="K138" i="39" s="1"/>
  <c r="I108" i="150" s="1"/>
  <c r="P159" i="95"/>
  <c r="P108" i="95"/>
  <c r="K108" i="39" s="1"/>
  <c r="I78" i="150" s="1"/>
  <c r="P12" i="95"/>
  <c r="K12" i="39" s="1"/>
  <c r="P120" i="95"/>
  <c r="K120" i="39" s="1"/>
  <c r="I90" i="150" s="1"/>
  <c r="P24" i="95"/>
  <c r="K24" i="39" s="1"/>
  <c r="P176" i="95"/>
  <c r="P16" i="95"/>
  <c r="K16" i="39" s="1"/>
  <c r="P26" i="95"/>
  <c r="K26" i="39" s="1"/>
  <c r="P102" i="95"/>
  <c r="K102" i="39" s="1"/>
  <c r="I72" i="150" s="1"/>
  <c r="P77" i="111"/>
  <c r="F77" i="39" s="1"/>
  <c r="D47" i="150" s="1"/>
  <c r="P128" i="111"/>
  <c r="F128" i="39" s="1"/>
  <c r="D98" i="150" s="1"/>
  <c r="P94" i="111"/>
  <c r="F94" i="39" s="1"/>
  <c r="D64" i="150" s="1"/>
  <c r="P34" i="111"/>
  <c r="F34" i="39" s="1"/>
  <c r="P114" i="111"/>
  <c r="F114" i="39" s="1"/>
  <c r="D84" i="150" s="1"/>
  <c r="P149" i="111"/>
  <c r="F149" i="39" s="1"/>
  <c r="P158" i="111"/>
  <c r="P189" i="111"/>
  <c r="P129" i="111"/>
  <c r="F129" i="39" s="1"/>
  <c r="D99" i="150" s="1"/>
  <c r="P13" i="111"/>
  <c r="F13" i="39" s="1"/>
  <c r="P50" i="111"/>
  <c r="F50" i="39" s="1"/>
  <c r="D20" i="150" s="1"/>
  <c r="P122" i="111"/>
  <c r="F122" i="39" s="1"/>
  <c r="D92" i="150" s="1"/>
  <c r="P168" i="111"/>
  <c r="P102" i="111"/>
  <c r="F102" i="39" s="1"/>
  <c r="D72" i="150" s="1"/>
  <c r="O2" i="111"/>
  <c r="P57" i="111" s="1"/>
  <c r="F57" i="39" s="1"/>
  <c r="D27" i="150" s="1"/>
  <c r="P38" i="111"/>
  <c r="F38" i="39" s="1"/>
  <c r="D8" i="150" s="1"/>
  <c r="P157" i="111"/>
  <c r="P154" i="111"/>
  <c r="P138" i="111"/>
  <c r="F138" i="39" s="1"/>
  <c r="D108" i="150" s="1"/>
  <c r="P28" i="111"/>
  <c r="F28" i="39" s="1"/>
  <c r="P79" i="111"/>
  <c r="F79" i="39" s="1"/>
  <c r="D49" i="150" s="1"/>
  <c r="P26" i="111"/>
  <c r="F26" i="39" s="1"/>
  <c r="P140" i="116"/>
  <c r="H140" i="39" s="1"/>
  <c r="F110" i="150" s="1"/>
  <c r="P125" i="116"/>
  <c r="H125" i="39" s="1"/>
  <c r="F95" i="150" s="1"/>
  <c r="P166" i="116"/>
  <c r="P99" i="116"/>
  <c r="H99" i="39" s="1"/>
  <c r="F69" i="150" s="1"/>
  <c r="P169" i="116"/>
  <c r="P6" i="116"/>
  <c r="H6" i="39" s="1"/>
  <c r="P183" i="116"/>
  <c r="P31" i="116"/>
  <c r="H31" i="39" s="1"/>
  <c r="P35" i="116"/>
  <c r="H35" i="39" s="1"/>
  <c r="P109" i="93"/>
  <c r="G109" i="39" s="1"/>
  <c r="E79" i="150" s="1"/>
  <c r="P133" i="93"/>
  <c r="G133" i="39" s="1"/>
  <c r="E103" i="150" s="1"/>
  <c r="P150" i="93"/>
  <c r="G150" i="39" s="1"/>
  <c r="P22" i="105"/>
  <c r="E22" i="39" s="1"/>
  <c r="P162" i="105"/>
  <c r="P113" i="105"/>
  <c r="E113" i="39" s="1"/>
  <c r="P188" i="105"/>
  <c r="P167" i="105"/>
  <c r="P48" i="105"/>
  <c r="E48" i="39" s="1"/>
  <c r="P12" i="105"/>
  <c r="E12" i="39" s="1"/>
  <c r="P92" i="105"/>
  <c r="E92" i="39" s="1"/>
  <c r="P50" i="105"/>
  <c r="E50" i="39" s="1"/>
  <c r="P17" i="105"/>
  <c r="E17" i="39" s="1"/>
  <c r="P53" i="105"/>
  <c r="E53" i="39" s="1"/>
  <c r="P116" i="105"/>
  <c r="E116" i="39" s="1"/>
  <c r="P123" i="105"/>
  <c r="E123" i="39" s="1"/>
  <c r="P89" i="105"/>
  <c r="E89" i="39" s="1"/>
  <c r="P177" i="105"/>
  <c r="P108" i="105"/>
  <c r="E108" i="39" s="1"/>
  <c r="P84" i="105"/>
  <c r="E84" i="39" s="1"/>
  <c r="P63" i="105"/>
  <c r="E63" i="39" s="1"/>
  <c r="P109" i="105"/>
  <c r="E109" i="39" s="1"/>
  <c r="P163" i="105"/>
  <c r="P149" i="105"/>
  <c r="E149" i="39" s="1"/>
  <c r="P150" i="105"/>
  <c r="E150" i="39" s="1"/>
  <c r="P142" i="105"/>
  <c r="E142" i="39" s="1"/>
  <c r="P137" i="135"/>
  <c r="R137" i="39" s="1"/>
  <c r="P107" i="150" s="1"/>
  <c r="P93" i="135"/>
  <c r="R93" i="39" s="1"/>
  <c r="P63" i="150" s="1"/>
  <c r="P50" i="135"/>
  <c r="R50" i="39" s="1"/>
  <c r="P20" i="150" s="1"/>
  <c r="P84" i="135"/>
  <c r="R84" i="39" s="1"/>
  <c r="P54" i="150" s="1"/>
  <c r="P52" i="135"/>
  <c r="R52" i="39" s="1"/>
  <c r="P22" i="150" s="1"/>
  <c r="P106" i="135"/>
  <c r="R106" i="39" s="1"/>
  <c r="P76" i="150" s="1"/>
  <c r="P120" i="135"/>
  <c r="R120" i="39" s="1"/>
  <c r="P90" i="150" s="1"/>
  <c r="P8" i="135"/>
  <c r="R8" i="39" s="1"/>
  <c r="P119" i="135"/>
  <c r="R119" i="39" s="1"/>
  <c r="P89" i="150" s="1"/>
  <c r="P75" i="135"/>
  <c r="R75" i="39" s="1"/>
  <c r="P45" i="150" s="1"/>
  <c r="P126" i="135"/>
  <c r="R126" i="39" s="1"/>
  <c r="P96" i="150" s="1"/>
  <c r="P19" i="135"/>
  <c r="R19" i="39" s="1"/>
  <c r="P95" i="135"/>
  <c r="R95" i="39" s="1"/>
  <c r="P65" i="150" s="1"/>
  <c r="P44" i="135"/>
  <c r="R44" i="39" s="1"/>
  <c r="P14" i="150" s="1"/>
  <c r="P107" i="135"/>
  <c r="R107" i="39" s="1"/>
  <c r="P77" i="150" s="1"/>
  <c r="P11" i="135"/>
  <c r="R11" i="39" s="1"/>
  <c r="P151" i="135"/>
  <c r="R151" i="39" s="1"/>
  <c r="P149" i="135"/>
  <c r="R149" i="39" s="1"/>
  <c r="P145" i="135"/>
  <c r="R145" i="39" s="1"/>
  <c r="P115" i="150" s="1"/>
  <c r="P170" i="122"/>
  <c r="P99" i="122"/>
  <c r="N99" i="39" s="1"/>
  <c r="L69" i="150" s="1"/>
  <c r="P150" i="122"/>
  <c r="N150" i="39" s="1"/>
  <c r="P174" i="96"/>
  <c r="P123" i="96"/>
  <c r="L123" i="39" s="1"/>
  <c r="J93" i="150" s="1"/>
  <c r="P165" i="96"/>
  <c r="P57" i="96"/>
  <c r="L57" i="39" s="1"/>
  <c r="J27" i="150" s="1"/>
  <c r="P152" i="96"/>
  <c r="L152" i="39" s="1"/>
  <c r="P102" i="96"/>
  <c r="L102" i="39" s="1"/>
  <c r="J72" i="150" s="1"/>
  <c r="O2" i="96"/>
  <c r="P13" i="96" s="1"/>
  <c r="L13" i="39" s="1"/>
  <c r="P38" i="96"/>
  <c r="L38" i="39" s="1"/>
  <c r="J8" i="150" s="1"/>
  <c r="P56" i="96"/>
  <c r="L56" i="39" s="1"/>
  <c r="J26" i="150" s="1"/>
  <c r="P88" i="96"/>
  <c r="L88" i="39" s="1"/>
  <c r="J58" i="150" s="1"/>
  <c r="P161" i="96"/>
  <c r="P74" i="96"/>
  <c r="L74" i="39" s="1"/>
  <c r="J44" i="150" s="1"/>
  <c r="P155" i="96"/>
  <c r="P22" i="96"/>
  <c r="L22" i="39" s="1"/>
  <c r="P150" i="96"/>
  <c r="L150" i="39" s="1"/>
  <c r="P50" i="96"/>
  <c r="L50" i="39" s="1"/>
  <c r="J20" i="150" s="1"/>
  <c r="P33" i="96"/>
  <c r="L33" i="39" s="1"/>
  <c r="P118" i="96"/>
  <c r="L118" i="39" s="1"/>
  <c r="J88" i="150" s="1"/>
  <c r="P140" i="96"/>
  <c r="L140" i="39" s="1"/>
  <c r="J110" i="150" s="1"/>
  <c r="P134" i="96"/>
  <c r="L134" i="39" s="1"/>
  <c r="J104" i="150" s="1"/>
  <c r="P115" i="120"/>
  <c r="I115" i="39" s="1"/>
  <c r="G85" i="150" s="1"/>
  <c r="P88" i="120"/>
  <c r="I88" i="39" s="1"/>
  <c r="G58" i="150" s="1"/>
  <c r="P95" i="120"/>
  <c r="I95" i="39" s="1"/>
  <c r="G65" i="150" s="1"/>
  <c r="P56" i="120"/>
  <c r="I56" i="39" s="1"/>
  <c r="G26" i="150" s="1"/>
  <c r="P129" i="120"/>
  <c r="I129" i="39" s="1"/>
  <c r="G99" i="150" s="1"/>
  <c r="P47" i="120"/>
  <c r="I47" i="39" s="1"/>
  <c r="G17" i="150" s="1"/>
  <c r="P45" i="120"/>
  <c r="I45" i="39" s="1"/>
  <c r="G15" i="150" s="1"/>
  <c r="P94" i="120"/>
  <c r="I94" i="39" s="1"/>
  <c r="G64" i="150" s="1"/>
  <c r="P66" i="120"/>
  <c r="I66" i="39" s="1"/>
  <c r="G36" i="150" s="1"/>
  <c r="P92" i="120"/>
  <c r="I92" i="39" s="1"/>
  <c r="G62" i="150" s="1"/>
  <c r="P77" i="120"/>
  <c r="I77" i="39" s="1"/>
  <c r="G47" i="150" s="1"/>
  <c r="P158" i="120"/>
  <c r="P90" i="120"/>
  <c r="I90" i="39" s="1"/>
  <c r="G60" i="150" s="1"/>
  <c r="P24" i="120"/>
  <c r="I24" i="39" s="1"/>
  <c r="P105" i="120"/>
  <c r="I105" i="39" s="1"/>
  <c r="G75" i="150" s="1"/>
  <c r="P50" i="120"/>
  <c r="I50" i="39" s="1"/>
  <c r="G20" i="150" s="1"/>
  <c r="P74" i="120"/>
  <c r="I74" i="39" s="1"/>
  <c r="G44" i="150" s="1"/>
  <c r="P150" i="120"/>
  <c r="I150" i="39" s="1"/>
  <c r="P185" i="120"/>
  <c r="P12" i="120"/>
  <c r="I12" i="39" s="1"/>
  <c r="P27" i="120"/>
  <c r="I27" i="39" s="1"/>
  <c r="P139" i="120"/>
  <c r="I139" i="39" s="1"/>
  <c r="G109" i="150" s="1"/>
  <c r="P138" i="120"/>
  <c r="I138" i="39" s="1"/>
  <c r="G108" i="150" s="1"/>
  <c r="P140" i="152"/>
  <c r="S140" i="39" s="1"/>
  <c r="Q110" i="150" s="1"/>
  <c r="P46" i="152"/>
  <c r="S46" i="39" s="1"/>
  <c r="P70" i="152"/>
  <c r="S70" i="39" s="1"/>
  <c r="Q40" i="150" s="1"/>
  <c r="P31" i="152"/>
  <c r="S31" i="39" s="1"/>
  <c r="P80" i="152"/>
  <c r="S80" i="39" s="1"/>
  <c r="Q50" i="150" s="1"/>
  <c r="P51" i="131"/>
  <c r="O51" i="39" s="1"/>
  <c r="M21" i="150" s="1"/>
  <c r="P10" i="131"/>
  <c r="O10" i="39" s="1"/>
  <c r="P29" i="131"/>
  <c r="O29" i="39" s="1"/>
  <c r="P41" i="132"/>
  <c r="P41" i="39" s="1"/>
  <c r="N11" i="150" s="1"/>
  <c r="P83" i="132"/>
  <c r="P83" i="39" s="1"/>
  <c r="N53" i="150" s="1"/>
  <c r="P39" i="132"/>
  <c r="P39" i="39" s="1"/>
  <c r="N9" i="150" s="1"/>
  <c r="P17" i="132"/>
  <c r="P17" i="39" s="1"/>
  <c r="P105" i="132"/>
  <c r="P105" i="39" s="1"/>
  <c r="N75" i="150" s="1"/>
  <c r="P49" i="132"/>
  <c r="P49" i="39" s="1"/>
  <c r="N19" i="150" s="1"/>
  <c r="P63" i="134"/>
  <c r="Q63" i="39" s="1"/>
  <c r="O33" i="150" s="1"/>
  <c r="P103" i="134"/>
  <c r="Q103" i="39" s="1"/>
  <c r="O73" i="150" s="1"/>
  <c r="P92" i="134"/>
  <c r="Q92" i="39" s="1"/>
  <c r="O62" i="150" s="1"/>
  <c r="P87" i="134"/>
  <c r="Q87" i="39" s="1"/>
  <c r="O57" i="150" s="1"/>
  <c r="P164" i="134"/>
  <c r="P44" i="134"/>
  <c r="Q44" i="39" s="1"/>
  <c r="O14" i="150" s="1"/>
  <c r="P45" i="134"/>
  <c r="Q45" i="39" s="1"/>
  <c r="O15" i="150" s="1"/>
  <c r="P159" i="134"/>
  <c r="P49" i="134"/>
  <c r="Q49" i="39" s="1"/>
  <c r="O19" i="150" s="1"/>
  <c r="P135" i="134"/>
  <c r="Q135" i="39" s="1"/>
  <c r="O105" i="150" s="1"/>
  <c r="P6" i="134"/>
  <c r="Q6" i="39" s="1"/>
  <c r="P82" i="134"/>
  <c r="Q82" i="39" s="1"/>
  <c r="O52" i="150" s="1"/>
  <c r="P167" i="134"/>
  <c r="P150" i="134"/>
  <c r="Q150" i="39" s="1"/>
  <c r="P32" i="134"/>
  <c r="Q32" i="39" s="1"/>
  <c r="P29" i="134"/>
  <c r="Q29" i="39" s="1"/>
  <c r="P132" i="134"/>
  <c r="Q132" i="39" s="1"/>
  <c r="O102" i="150" s="1"/>
  <c r="P60" i="121"/>
  <c r="M60" i="39" s="1"/>
  <c r="K30" i="150" s="1"/>
  <c r="P80" i="121"/>
  <c r="M80" i="39" s="1"/>
  <c r="K50" i="150" s="1"/>
  <c r="P96" i="121"/>
  <c r="M96" i="39" s="1"/>
  <c r="K66" i="150" s="1"/>
  <c r="P73" i="121"/>
  <c r="M73" i="39" s="1"/>
  <c r="K43" i="150" s="1"/>
  <c r="P153" i="121"/>
  <c r="P121" i="121"/>
  <c r="M121" i="39" s="1"/>
  <c r="K91" i="150" s="1"/>
  <c r="P184" i="121"/>
  <c r="P87" i="121"/>
  <c r="M87" i="39" s="1"/>
  <c r="K57" i="150" s="1"/>
  <c r="P146" i="121"/>
  <c r="M146" i="39" s="1"/>
  <c r="K116" i="150" s="1"/>
  <c r="P113" i="121"/>
  <c r="M113" i="39" s="1"/>
  <c r="K83" i="150" s="1"/>
  <c r="P188" i="121"/>
  <c r="P52" i="121"/>
  <c r="M52" i="39" s="1"/>
  <c r="K22" i="150" s="1"/>
  <c r="P14" i="121"/>
  <c r="M14" i="39" s="1"/>
  <c r="P95" i="121"/>
  <c r="M95" i="39" s="1"/>
  <c r="K65" i="150" s="1"/>
  <c r="P152" i="121"/>
  <c r="M152" i="39" s="1"/>
  <c r="P117" i="121"/>
  <c r="M117" i="39" s="1"/>
  <c r="K87" i="150" s="1"/>
  <c r="P168" i="121"/>
  <c r="P83" i="121"/>
  <c r="M83" i="39" s="1"/>
  <c r="K53" i="150" s="1"/>
  <c r="P17" i="121"/>
  <c r="M17" i="39" s="1"/>
  <c r="P35" i="121"/>
  <c r="M35" i="39" s="1"/>
  <c r="P28" i="121"/>
  <c r="M28" i="39" s="1"/>
  <c r="P58" i="121"/>
  <c r="M58" i="39" s="1"/>
  <c r="K28" i="150" s="1"/>
  <c r="P132" i="121"/>
  <c r="M132" i="39" s="1"/>
  <c r="K102" i="150" s="1"/>
  <c r="P133" i="121"/>
  <c r="M133" i="39" s="1"/>
  <c r="K103" i="150" s="1"/>
  <c r="P69" i="94"/>
  <c r="J69" i="39" s="1"/>
  <c r="H39" i="150" s="1"/>
  <c r="P40" i="94"/>
  <c r="J40" i="39" s="1"/>
  <c r="H10" i="150" s="1"/>
  <c r="P19" i="94"/>
  <c r="J19" i="39" s="1"/>
  <c r="P73" i="94"/>
  <c r="J73" i="39" s="1"/>
  <c r="H43" i="150" s="1"/>
  <c r="P105" i="94"/>
  <c r="J105" i="39" s="1"/>
  <c r="H75" i="150" s="1"/>
  <c r="P96" i="94"/>
  <c r="J96" i="39" s="1"/>
  <c r="H66" i="150" s="1"/>
  <c r="P18" i="94"/>
  <c r="J18" i="39" s="1"/>
  <c r="P79" i="94"/>
  <c r="J79" i="39" s="1"/>
  <c r="H49" i="150" s="1"/>
  <c r="P150" i="94"/>
  <c r="J150" i="39" s="1"/>
  <c r="P72" i="94"/>
  <c r="J72" i="39" s="1"/>
  <c r="H42" i="150" s="1"/>
  <c r="P71" i="95"/>
  <c r="K71" i="39" s="1"/>
  <c r="I41" i="150" s="1"/>
  <c r="P95" i="95"/>
  <c r="K95" i="39" s="1"/>
  <c r="I65" i="150" s="1"/>
  <c r="P173" i="95"/>
  <c r="P185" i="95"/>
  <c r="P67" i="95"/>
  <c r="K67" i="39" s="1"/>
  <c r="I37" i="150" s="1"/>
  <c r="P121" i="95"/>
  <c r="K121" i="39" s="1"/>
  <c r="I91" i="150" s="1"/>
  <c r="P156" i="95"/>
  <c r="P178" i="95"/>
  <c r="P134" i="95"/>
  <c r="K134" i="39" s="1"/>
  <c r="I104" i="150" s="1"/>
  <c r="P191" i="95"/>
  <c r="P82" i="95"/>
  <c r="K82" i="39" s="1"/>
  <c r="I52" i="150" s="1"/>
  <c r="P187" i="95"/>
  <c r="P116" i="95"/>
  <c r="K116" i="39" s="1"/>
  <c r="I86" i="150" s="1"/>
  <c r="P126" i="95"/>
  <c r="K126" i="39" s="1"/>
  <c r="I96" i="150" s="1"/>
  <c r="P124" i="95"/>
  <c r="K124" i="39" s="1"/>
  <c r="I94" i="150" s="1"/>
  <c r="P172" i="95"/>
  <c r="P80" i="95"/>
  <c r="K80" i="39" s="1"/>
  <c r="I50" i="150" s="1"/>
  <c r="P154" i="95"/>
  <c r="P73" i="95"/>
  <c r="K73" i="39" s="1"/>
  <c r="I43" i="150" s="1"/>
  <c r="P17" i="95"/>
  <c r="K17" i="39" s="1"/>
  <c r="P166" i="95"/>
  <c r="P150" i="95"/>
  <c r="K150" i="39" s="1"/>
  <c r="P148" i="95"/>
  <c r="K148" i="39" s="1"/>
  <c r="P70" i="95"/>
  <c r="K70" i="39" s="1"/>
  <c r="I40" i="150" s="1"/>
  <c r="P125" i="111"/>
  <c r="F125" i="39" s="1"/>
  <c r="D95" i="150" s="1"/>
  <c r="P61" i="111"/>
  <c r="F61" i="39" s="1"/>
  <c r="D31" i="150" s="1"/>
  <c r="P85" i="111"/>
  <c r="F85" i="39" s="1"/>
  <c r="D55" i="150" s="1"/>
  <c r="P14" i="111"/>
  <c r="F14" i="39" s="1"/>
  <c r="P132" i="111"/>
  <c r="F132" i="39" s="1"/>
  <c r="D102" i="150" s="1"/>
  <c r="P66" i="111"/>
  <c r="F66" i="39" s="1"/>
  <c r="D36" i="150" s="1"/>
  <c r="P70" i="111"/>
  <c r="F70" i="39" s="1"/>
  <c r="D40" i="150" s="1"/>
  <c r="P166" i="111"/>
  <c r="P115" i="111"/>
  <c r="F115" i="39" s="1"/>
  <c r="D85" i="150" s="1"/>
  <c r="P155" i="111"/>
  <c r="P35" i="111"/>
  <c r="F35" i="39" s="1"/>
  <c r="P162" i="111"/>
  <c r="P88" i="111"/>
  <c r="F88" i="39" s="1"/>
  <c r="D58" i="150" s="1"/>
  <c r="P15" i="111"/>
  <c r="F15" i="39" s="1"/>
  <c r="P53" i="111"/>
  <c r="F53" i="39" s="1"/>
  <c r="D23" i="150" s="1"/>
  <c r="P62" i="111"/>
  <c r="F62" i="39" s="1"/>
  <c r="D32" i="150" s="1"/>
  <c r="P52" i="111"/>
  <c r="F52" i="39" s="1"/>
  <c r="D22" i="150" s="1"/>
  <c r="P153" i="111"/>
  <c r="P183" i="111"/>
  <c r="P133" i="111"/>
  <c r="F133" i="39" s="1"/>
  <c r="D103" i="150" s="1"/>
  <c r="P113" i="111"/>
  <c r="F113" i="39" s="1"/>
  <c r="D83" i="150" s="1"/>
  <c r="P63" i="111"/>
  <c r="F63" i="39" s="1"/>
  <c r="D33" i="150" s="1"/>
  <c r="P134" i="111"/>
  <c r="F134" i="39" s="1"/>
  <c r="D104" i="150" s="1"/>
  <c r="P48" i="116"/>
  <c r="H48" i="39" s="1"/>
  <c r="F18" i="150" s="1"/>
  <c r="P74" i="116"/>
  <c r="H74" i="39" s="1"/>
  <c r="F44" i="150" s="1"/>
  <c r="P51" i="116"/>
  <c r="H51" i="39" s="1"/>
  <c r="F21" i="150" s="1"/>
  <c r="P123" i="116"/>
  <c r="H123" i="39" s="1"/>
  <c r="F93" i="150" s="1"/>
  <c r="P24" i="116"/>
  <c r="H24" i="39" s="1"/>
  <c r="O2" i="116"/>
  <c r="P132" i="116" s="1"/>
  <c r="H132" i="39" s="1"/>
  <c r="F102" i="150" s="1"/>
  <c r="P38" i="116"/>
  <c r="H38" i="39" s="1"/>
  <c r="F8" i="150" s="1"/>
  <c r="P93" i="116"/>
  <c r="H93" i="39" s="1"/>
  <c r="F63" i="150" s="1"/>
  <c r="P186" i="116"/>
  <c r="P7" i="116"/>
  <c r="H7" i="39" s="1"/>
  <c r="P138" i="116"/>
  <c r="H138" i="39" s="1"/>
  <c r="F108" i="150" s="1"/>
  <c r="P192" i="116"/>
  <c r="P106" i="116"/>
  <c r="H106" i="39" s="1"/>
  <c r="F76" i="150" s="1"/>
  <c r="P55" i="116"/>
  <c r="H55" i="39" s="1"/>
  <c r="F25" i="150" s="1"/>
  <c r="P167" i="116"/>
  <c r="P177" i="116"/>
  <c r="P163" i="116"/>
  <c r="P147" i="116"/>
  <c r="H147" i="39" s="1"/>
  <c r="P32" i="116"/>
  <c r="H32" i="39" s="1"/>
  <c r="P69" i="116"/>
  <c r="H69" i="39" s="1"/>
  <c r="F39" i="150" s="1"/>
  <c r="P139" i="116"/>
  <c r="H139" i="39" s="1"/>
  <c r="F109" i="150" s="1"/>
  <c r="P143" i="116"/>
  <c r="H143" i="39" s="1"/>
  <c r="F113" i="150" s="1"/>
  <c r="P172" i="93"/>
  <c r="P98" i="93"/>
  <c r="G98" i="39" s="1"/>
  <c r="E68" i="150" s="1"/>
  <c r="P103" i="93"/>
  <c r="G103" i="39" s="1"/>
  <c r="E73" i="150" s="1"/>
  <c r="P154" i="105"/>
  <c r="P186" i="105"/>
  <c r="P19" i="105"/>
  <c r="E19" i="39" s="1"/>
  <c r="P103" i="105"/>
  <c r="E103" i="39" s="1"/>
  <c r="P180" i="105"/>
  <c r="P60" i="105"/>
  <c r="E60" i="39" s="1"/>
  <c r="P161" i="105"/>
  <c r="P44" i="105"/>
  <c r="E44" i="39" s="1"/>
  <c r="P94" i="105"/>
  <c r="E94" i="39" s="1"/>
  <c r="P152" i="105"/>
  <c r="E152" i="39" s="1"/>
  <c r="P54" i="105"/>
  <c r="E54" i="39" s="1"/>
  <c r="P10" i="105"/>
  <c r="E10" i="39" s="1"/>
  <c r="P55" i="105"/>
  <c r="E55" i="39" s="1"/>
  <c r="P86" i="105"/>
  <c r="E86" i="39" s="1"/>
  <c r="P185" i="105"/>
  <c r="P13" i="105"/>
  <c r="E13" i="39" s="1"/>
  <c r="P93" i="105"/>
  <c r="E93" i="39" s="1"/>
  <c r="P87" i="105"/>
  <c r="E87" i="39" s="1"/>
  <c r="P115" i="105"/>
  <c r="E115" i="39" s="1"/>
  <c r="P164" i="105"/>
  <c r="P26" i="105"/>
  <c r="E26" i="39" s="1"/>
  <c r="P35" i="105"/>
  <c r="E35" i="39" s="1"/>
  <c r="P90" i="105"/>
  <c r="E90" i="39" s="1"/>
  <c r="P29" i="135"/>
  <c r="R29" i="39" s="1"/>
  <c r="P82" i="135"/>
  <c r="R82" i="39" s="1"/>
  <c r="P52" i="150" s="1"/>
  <c r="P17" i="135"/>
  <c r="R17" i="39" s="1"/>
  <c r="P61" i="135"/>
  <c r="R61" i="39" s="1"/>
  <c r="P31" i="150" s="1"/>
  <c r="P7" i="135"/>
  <c r="R7" i="39" s="1"/>
  <c r="P63" i="135"/>
  <c r="R63" i="39" s="1"/>
  <c r="P33" i="150" s="1"/>
  <c r="P110" i="135"/>
  <c r="R110" i="39" s="1"/>
  <c r="P80" i="150" s="1"/>
  <c r="P20" i="135"/>
  <c r="R20" i="39" s="1"/>
  <c r="P109" i="135"/>
  <c r="R109" i="39" s="1"/>
  <c r="P79" i="150" s="1"/>
  <c r="P58" i="135"/>
  <c r="R58" i="39" s="1"/>
  <c r="P28" i="150" s="1"/>
  <c r="P89" i="135"/>
  <c r="R89" i="39" s="1"/>
  <c r="P59" i="150" s="1"/>
  <c r="P12" i="135"/>
  <c r="R12" i="39" s="1"/>
  <c r="P90" i="135"/>
  <c r="R90" i="39" s="1"/>
  <c r="P60" i="150" s="1"/>
  <c r="P143" i="135"/>
  <c r="R143" i="39" s="1"/>
  <c r="P113" i="150" s="1"/>
  <c r="P81" i="135"/>
  <c r="R81" i="39" s="1"/>
  <c r="P51" i="150" s="1"/>
  <c r="P23" i="135"/>
  <c r="R23" i="39" s="1"/>
  <c r="P147" i="135"/>
  <c r="R147" i="39" s="1"/>
  <c r="P113" i="135"/>
  <c r="R113" i="39" s="1"/>
  <c r="P83" i="150" s="1"/>
  <c r="P134" i="135"/>
  <c r="R134" i="39" s="1"/>
  <c r="P104" i="150" s="1"/>
  <c r="P109" i="122"/>
  <c r="N109" i="39" s="1"/>
  <c r="L79" i="150" s="1"/>
  <c r="P92" i="122"/>
  <c r="N92" i="39" s="1"/>
  <c r="L62" i="150" s="1"/>
  <c r="P162" i="122"/>
  <c r="P87" i="122"/>
  <c r="N87" i="39" s="1"/>
  <c r="L57" i="150" s="1"/>
  <c r="P39" i="122"/>
  <c r="N39" i="39" s="1"/>
  <c r="L9" i="150" s="1"/>
  <c r="P36" i="96"/>
  <c r="L36" i="39" s="1"/>
  <c r="J6" i="150" s="1"/>
  <c r="P53" i="96"/>
  <c r="L53" i="39" s="1"/>
  <c r="J23" i="150" s="1"/>
  <c r="P23" i="96"/>
  <c r="L23" i="39" s="1"/>
  <c r="P99" i="96"/>
  <c r="L99" i="39" s="1"/>
  <c r="J69" i="150" s="1"/>
  <c r="P189" i="96"/>
  <c r="P124" i="96"/>
  <c r="L124" i="39" s="1"/>
  <c r="J94" i="150" s="1"/>
  <c r="P153" i="96"/>
  <c r="P101" i="96"/>
  <c r="L101" i="39" s="1"/>
  <c r="J71" i="150" s="1"/>
  <c r="P15" i="96"/>
  <c r="L15" i="39" s="1"/>
  <c r="P130" i="96"/>
  <c r="L130" i="39" s="1"/>
  <c r="J100" i="150" s="1"/>
  <c r="P24" i="96"/>
  <c r="L24" i="39" s="1"/>
  <c r="P93" i="96"/>
  <c r="L93" i="39" s="1"/>
  <c r="J63" i="150" s="1"/>
  <c r="P170" i="96"/>
  <c r="P105" i="96"/>
  <c r="L105" i="39" s="1"/>
  <c r="J75" i="150" s="1"/>
  <c r="P167" i="96"/>
  <c r="P68" i="96"/>
  <c r="L68" i="39" s="1"/>
  <c r="J38" i="150" s="1"/>
  <c r="P172" i="96"/>
  <c r="P14" i="96"/>
  <c r="L14" i="39" s="1"/>
  <c r="P51" i="96"/>
  <c r="L51" i="39" s="1"/>
  <c r="J21" i="150" s="1"/>
  <c r="P34" i="96"/>
  <c r="L34" i="39" s="1"/>
  <c r="P120" i="96"/>
  <c r="L120" i="39" s="1"/>
  <c r="J90" i="150" s="1"/>
  <c r="P141" i="96"/>
  <c r="L141" i="39" s="1"/>
  <c r="J111" i="150" s="1"/>
  <c r="P137" i="96"/>
  <c r="L137" i="39" s="1"/>
  <c r="J107" i="150" s="1"/>
  <c r="P34" i="120"/>
  <c r="I34" i="39" s="1"/>
  <c r="P80" i="120"/>
  <c r="I80" i="39" s="1"/>
  <c r="G50" i="150" s="1"/>
  <c r="P68" i="120"/>
  <c r="I68" i="39" s="1"/>
  <c r="G38" i="150" s="1"/>
  <c r="P69" i="120"/>
  <c r="I69" i="39" s="1"/>
  <c r="G39" i="150" s="1"/>
  <c r="P122" i="120"/>
  <c r="I122" i="39" s="1"/>
  <c r="G92" i="150" s="1"/>
  <c r="P59" i="120"/>
  <c r="I59" i="39" s="1"/>
  <c r="G29" i="150" s="1"/>
  <c r="P39" i="120"/>
  <c r="I39" i="39" s="1"/>
  <c r="G9" i="150" s="1"/>
  <c r="P57" i="120"/>
  <c r="I57" i="39" s="1"/>
  <c r="G27" i="150" s="1"/>
  <c r="P63" i="120"/>
  <c r="I63" i="39" s="1"/>
  <c r="G33" i="150" s="1"/>
  <c r="P84" i="120"/>
  <c r="I84" i="39" s="1"/>
  <c r="G54" i="150" s="1"/>
  <c r="P116" i="120"/>
  <c r="I116" i="39" s="1"/>
  <c r="G86" i="150" s="1"/>
  <c r="P9" i="120"/>
  <c r="I9" i="39" s="1"/>
  <c r="P82" i="120"/>
  <c r="I82" i="39" s="1"/>
  <c r="G52" i="150" s="1"/>
  <c r="P163" i="120"/>
  <c r="P97" i="120"/>
  <c r="I97" i="39" s="1"/>
  <c r="G67" i="150" s="1"/>
  <c r="P58" i="120"/>
  <c r="I58" i="39" s="1"/>
  <c r="G28" i="150" s="1"/>
  <c r="P62" i="120"/>
  <c r="I62" i="39" s="1"/>
  <c r="G32" i="150" s="1"/>
  <c r="P188" i="120"/>
  <c r="P160" i="120"/>
  <c r="P10" i="120"/>
  <c r="I10" i="39" s="1"/>
  <c r="P37" i="120"/>
  <c r="I37" i="39" s="1"/>
  <c r="G7" i="150" s="1"/>
  <c r="P144" i="120"/>
  <c r="I144" i="39" s="1"/>
  <c r="G114" i="150" s="1"/>
  <c r="P142" i="120"/>
  <c r="I142" i="39" s="1"/>
  <c r="G112" i="150" s="1"/>
  <c r="P108" i="152"/>
  <c r="S108" i="39" s="1"/>
  <c r="Q78" i="150" s="1"/>
  <c r="P78" i="152"/>
  <c r="S78" i="39" s="1"/>
  <c r="Q48" i="150" s="1"/>
  <c r="P24" i="152"/>
  <c r="S24" i="39" s="1"/>
  <c r="P123" i="152"/>
  <c r="S123" i="39" s="1"/>
  <c r="Q93" i="150" s="1"/>
  <c r="P39" i="152"/>
  <c r="S39" i="39" s="1"/>
  <c r="Q9" i="150" s="1"/>
  <c r="P114" i="131"/>
  <c r="O114" i="39" s="1"/>
  <c r="M84" i="150" s="1"/>
  <c r="P93" i="131"/>
  <c r="O93" i="39" s="1"/>
  <c r="M63" i="150" s="1"/>
  <c r="P86" i="132"/>
  <c r="P86" i="39" s="1"/>
  <c r="N56" i="150" s="1"/>
  <c r="P55" i="132"/>
  <c r="P55" i="39" s="1"/>
  <c r="N25" i="150" s="1"/>
  <c r="P97" i="132"/>
  <c r="P97" i="39" s="1"/>
  <c r="N67" i="150" s="1"/>
  <c r="O2" i="132"/>
  <c r="P68" i="132" s="1"/>
  <c r="P68" i="39" s="1"/>
  <c r="N38" i="150" s="1"/>
  <c r="P38" i="132"/>
  <c r="P38" i="39" s="1"/>
  <c r="N8" i="150" s="1"/>
  <c r="P73" i="132"/>
  <c r="P73" i="39" s="1"/>
  <c r="N43" i="150" s="1"/>
  <c r="P10" i="132"/>
  <c r="P10" i="39" s="1"/>
  <c r="P75" i="132"/>
  <c r="P75" i="39" s="1"/>
  <c r="N45" i="150" s="1"/>
  <c r="P112" i="132"/>
  <c r="P112" i="39" s="1"/>
  <c r="N82" i="150" s="1"/>
  <c r="P11" i="132"/>
  <c r="P11" i="39" s="1"/>
  <c r="P53" i="132"/>
  <c r="P53" i="39" s="1"/>
  <c r="N23" i="150" s="1"/>
  <c r="P141" i="132"/>
  <c r="P141" i="39" s="1"/>
  <c r="N111" i="150" s="1"/>
  <c r="P135" i="132"/>
  <c r="P135" i="39" s="1"/>
  <c r="N105" i="150" s="1"/>
  <c r="P111" i="134"/>
  <c r="Q111" i="39" s="1"/>
  <c r="O81" i="150" s="1"/>
  <c r="P74" i="134"/>
  <c r="Q74" i="39" s="1"/>
  <c r="O44" i="150" s="1"/>
  <c r="P71" i="134"/>
  <c r="Q71" i="39" s="1"/>
  <c r="O41" i="150" s="1"/>
  <c r="P108" i="134"/>
  <c r="Q108" i="39" s="1"/>
  <c r="O78" i="150" s="1"/>
  <c r="P93" i="134"/>
  <c r="Q93" i="39" s="1"/>
  <c r="O63" i="150" s="1"/>
  <c r="P95" i="134"/>
  <c r="Q95" i="39" s="1"/>
  <c r="O65" i="150" s="1"/>
  <c r="P59" i="134"/>
  <c r="Q59" i="39" s="1"/>
  <c r="O29" i="150" s="1"/>
  <c r="P101" i="134"/>
  <c r="Q101" i="39" s="1"/>
  <c r="O71" i="150" s="1"/>
  <c r="P109" i="134"/>
  <c r="Q109" i="39" s="1"/>
  <c r="O79" i="150" s="1"/>
  <c r="P41" i="134"/>
  <c r="Q41" i="39" s="1"/>
  <c r="O11" i="150" s="1"/>
  <c r="P84" i="134"/>
  <c r="Q84" i="39" s="1"/>
  <c r="O54" i="150" s="1"/>
  <c r="P85" i="134"/>
  <c r="Q85" i="39" s="1"/>
  <c r="O55" i="150" s="1"/>
  <c r="P79" i="134"/>
  <c r="Q79" i="39" s="1"/>
  <c r="O49" i="150" s="1"/>
  <c r="P123" i="134"/>
  <c r="Q123" i="39" s="1"/>
  <c r="O93" i="150" s="1"/>
  <c r="P23" i="134"/>
  <c r="Q23" i="39" s="1"/>
  <c r="P52" i="134"/>
  <c r="Q52" i="39" s="1"/>
  <c r="O22" i="150" s="1"/>
  <c r="P136" i="134"/>
  <c r="Q136" i="39" s="1"/>
  <c r="O106" i="150" s="1"/>
  <c r="P65" i="134"/>
  <c r="Q65" i="39" s="1"/>
  <c r="O35" i="150" s="1"/>
  <c r="P43" i="134"/>
  <c r="Q43" i="39" s="1"/>
  <c r="O13" i="150" s="1"/>
  <c r="P166" i="134"/>
  <c r="P165" i="134"/>
  <c r="P118" i="134"/>
  <c r="Q118" i="39" s="1"/>
  <c r="O88" i="150" s="1"/>
  <c r="P163" i="134"/>
  <c r="P112" i="134"/>
  <c r="Q112" i="39" s="1"/>
  <c r="O82" i="150" s="1"/>
  <c r="P7" i="134"/>
  <c r="Q7" i="39" s="1"/>
  <c r="P152" i="134"/>
  <c r="Q152" i="39" s="1"/>
  <c r="P35" i="134"/>
  <c r="Q35" i="39" s="1"/>
  <c r="P27" i="134"/>
  <c r="Q27" i="39" s="1"/>
  <c r="P129" i="134"/>
  <c r="Q129" i="39" s="1"/>
  <c r="O99" i="150" s="1"/>
  <c r="P103" i="121"/>
  <c r="M103" i="39" s="1"/>
  <c r="K73" i="150" s="1"/>
  <c r="P105" i="121"/>
  <c r="M105" i="39" s="1"/>
  <c r="K75" i="150" s="1"/>
  <c r="P93" i="121"/>
  <c r="M93" i="39" s="1"/>
  <c r="K63" i="150" s="1"/>
  <c r="P53" i="121"/>
  <c r="M53" i="39" s="1"/>
  <c r="K23" i="150" s="1"/>
  <c r="P178" i="121"/>
  <c r="P127" i="121"/>
  <c r="M127" i="39" s="1"/>
  <c r="K97" i="150" s="1"/>
  <c r="P46" i="121"/>
  <c r="M46" i="39" s="1"/>
  <c r="P174" i="121"/>
  <c r="P129" i="121"/>
  <c r="M129" i="39" s="1"/>
  <c r="K99" i="150" s="1"/>
  <c r="P98" i="121"/>
  <c r="M98" i="39" s="1"/>
  <c r="K68" i="150" s="1"/>
  <c r="P6" i="121"/>
  <c r="M6" i="39" s="1"/>
  <c r="P185" i="121"/>
  <c r="P40" i="121"/>
  <c r="M40" i="39" s="1"/>
  <c r="K10" i="150" s="1"/>
  <c r="P91" i="121"/>
  <c r="M91" i="39" s="1"/>
  <c r="K61" i="150" s="1"/>
  <c r="P164" i="121"/>
  <c r="P102" i="121"/>
  <c r="M102" i="39" s="1"/>
  <c r="K72" i="150" s="1"/>
  <c r="P12" i="121"/>
  <c r="M12" i="39" s="1"/>
  <c r="P49" i="121"/>
  <c r="M49" i="39" s="1"/>
  <c r="K19" i="150" s="1"/>
  <c r="P10" i="121"/>
  <c r="M10" i="39" s="1"/>
  <c r="P148" i="121"/>
  <c r="M148" i="39" s="1"/>
  <c r="P15" i="121"/>
  <c r="M15" i="39" s="1"/>
  <c r="P36" i="121"/>
  <c r="M36" i="39" s="1"/>
  <c r="K6" i="150" s="1"/>
  <c r="P136" i="121"/>
  <c r="M136" i="39" s="1"/>
  <c r="K106" i="150" s="1"/>
  <c r="P135" i="121"/>
  <c r="M135" i="39" s="1"/>
  <c r="K105" i="150" s="1"/>
  <c r="P36" i="94"/>
  <c r="J36" i="39" s="1"/>
  <c r="H6" i="150" s="1"/>
  <c r="P141" i="94"/>
  <c r="J141" i="39" s="1"/>
  <c r="H111" i="150" s="1"/>
  <c r="P143" i="94"/>
  <c r="J143" i="39" s="1"/>
  <c r="H113" i="150" s="1"/>
  <c r="P54" i="94"/>
  <c r="J54" i="39" s="1"/>
  <c r="H24" i="150" s="1"/>
  <c r="P77" i="94"/>
  <c r="J77" i="39" s="1"/>
  <c r="H47" i="150" s="1"/>
  <c r="P90" i="94"/>
  <c r="J90" i="39" s="1"/>
  <c r="H60" i="150" s="1"/>
  <c r="P68" i="94"/>
  <c r="J68" i="39" s="1"/>
  <c r="H38" i="150" s="1"/>
  <c r="P111" i="94"/>
  <c r="J111" i="39" s="1"/>
  <c r="H81" i="150" s="1"/>
  <c r="P10" i="94"/>
  <c r="J10" i="39" s="1"/>
  <c r="P94" i="94"/>
  <c r="J94" i="39" s="1"/>
  <c r="H64" i="150" s="1"/>
  <c r="P42" i="94"/>
  <c r="J42" i="39" s="1"/>
  <c r="H12" i="150" s="1"/>
  <c r="P102" i="94"/>
  <c r="J102" i="39" s="1"/>
  <c r="H72" i="150" s="1"/>
  <c r="P46" i="94"/>
  <c r="J46" i="39" s="1"/>
  <c r="P9" i="94"/>
  <c r="J9" i="39" s="1"/>
  <c r="P59" i="94"/>
  <c r="J59" i="39" s="1"/>
  <c r="H29" i="150" s="1"/>
  <c r="P148" i="94"/>
  <c r="J148" i="39" s="1"/>
  <c r="P35" i="94"/>
  <c r="J35" i="39" s="1"/>
  <c r="P137" i="94"/>
  <c r="J137" i="39" s="1"/>
  <c r="H107" i="150" s="1"/>
  <c r="P165" i="95"/>
  <c r="P91" i="95"/>
  <c r="K91" i="39" s="1"/>
  <c r="I61" i="150" s="1"/>
  <c r="P55" i="95"/>
  <c r="K55" i="39" s="1"/>
  <c r="I25" i="150" s="1"/>
  <c r="P47" i="95"/>
  <c r="K47" i="39" s="1"/>
  <c r="I17" i="150" s="1"/>
  <c r="P77" i="95"/>
  <c r="K77" i="39" s="1"/>
  <c r="I47" i="150" s="1"/>
  <c r="P23" i="95"/>
  <c r="K23" i="39" s="1"/>
  <c r="P131" i="95"/>
  <c r="K131" i="39" s="1"/>
  <c r="I101" i="150" s="1"/>
  <c r="P179" i="95"/>
  <c r="P122" i="95"/>
  <c r="K122" i="39" s="1"/>
  <c r="I92" i="150" s="1"/>
  <c r="P40" i="95"/>
  <c r="K40" i="39" s="1"/>
  <c r="I10" i="150" s="1"/>
  <c r="P65" i="95"/>
  <c r="K65" i="39" s="1"/>
  <c r="I35" i="150" s="1"/>
  <c r="P164" i="95"/>
  <c r="P113" i="95"/>
  <c r="K113" i="39" s="1"/>
  <c r="I83" i="150" s="1"/>
  <c r="P10" i="95"/>
  <c r="K10" i="39" s="1"/>
  <c r="P85" i="95"/>
  <c r="K85" i="39" s="1"/>
  <c r="I55" i="150" s="1"/>
  <c r="P50" i="95"/>
  <c r="K50" i="39" s="1"/>
  <c r="I20" i="150" s="1"/>
  <c r="P141" i="95"/>
  <c r="K141" i="39" s="1"/>
  <c r="I111" i="150" s="1"/>
  <c r="P163" i="95"/>
  <c r="P106" i="95"/>
  <c r="K106" i="39" s="1"/>
  <c r="I76" i="150" s="1"/>
  <c r="P15" i="95"/>
  <c r="K15" i="39" s="1"/>
  <c r="P158" i="95"/>
  <c r="P35" i="95"/>
  <c r="K35" i="39" s="1"/>
  <c r="P33" i="95"/>
  <c r="K33" i="39" s="1"/>
  <c r="P43" i="95"/>
  <c r="K43" i="39" s="1"/>
  <c r="I13" i="150" s="1"/>
  <c r="P73" i="111"/>
  <c r="F73" i="39" s="1"/>
  <c r="D43" i="150" s="1"/>
  <c r="P43" i="111"/>
  <c r="F43" i="39" s="1"/>
  <c r="D13" i="150" s="1"/>
  <c r="P96" i="111"/>
  <c r="F96" i="39" s="1"/>
  <c r="D66" i="150" s="1"/>
  <c r="P112" i="111"/>
  <c r="F112" i="39" s="1"/>
  <c r="D82" i="150" s="1"/>
  <c r="P68" i="111"/>
  <c r="F68" i="39" s="1"/>
  <c r="D38" i="150" s="1"/>
  <c r="P21" i="111"/>
  <c r="F21" i="39" s="1"/>
  <c r="P41" i="111"/>
  <c r="F41" i="39" s="1"/>
  <c r="D11" i="150" s="1"/>
  <c r="P45" i="111"/>
  <c r="F45" i="39" s="1"/>
  <c r="D15" i="150" s="1"/>
  <c r="P127" i="111"/>
  <c r="F127" i="39" s="1"/>
  <c r="D97" i="150" s="1"/>
  <c r="P167" i="111"/>
  <c r="P74" i="111"/>
  <c r="F74" i="39" s="1"/>
  <c r="D44" i="150" s="1"/>
  <c r="P174" i="111"/>
  <c r="P136" i="111"/>
  <c r="F136" i="39" s="1"/>
  <c r="D106" i="150" s="1"/>
  <c r="P107" i="111"/>
  <c r="F107" i="39" s="1"/>
  <c r="D77" i="150" s="1"/>
  <c r="P76" i="111"/>
  <c r="F76" i="39" s="1"/>
  <c r="D46" i="150" s="1"/>
  <c r="P9" i="111"/>
  <c r="F9" i="39" s="1"/>
  <c r="P67" i="111"/>
  <c r="F67" i="39" s="1"/>
  <c r="D37" i="150" s="1"/>
  <c r="P172" i="111"/>
  <c r="P171" i="111"/>
  <c r="P99" i="111"/>
  <c r="F99" i="39" s="1"/>
  <c r="D69" i="150" s="1"/>
  <c r="P106" i="111"/>
  <c r="F106" i="39" s="1"/>
  <c r="D76" i="150" s="1"/>
  <c r="P51" i="111"/>
  <c r="F51" i="39" s="1"/>
  <c r="D21" i="150" s="1"/>
  <c r="P33" i="111"/>
  <c r="F33" i="39" s="1"/>
  <c r="P50" i="116"/>
  <c r="H50" i="39" s="1"/>
  <c r="F20" i="150" s="1"/>
  <c r="P110" i="116"/>
  <c r="H110" i="39" s="1"/>
  <c r="F80" i="150" s="1"/>
  <c r="P47" i="116"/>
  <c r="H47" i="39" s="1"/>
  <c r="F17" i="150" s="1"/>
  <c r="P103" i="116"/>
  <c r="H103" i="39" s="1"/>
  <c r="F73" i="150" s="1"/>
  <c r="P162" i="116"/>
  <c r="P64" i="116"/>
  <c r="H64" i="39" s="1"/>
  <c r="F34" i="150" s="1"/>
  <c r="P45" i="116"/>
  <c r="H45" i="39" s="1"/>
  <c r="F15" i="150" s="1"/>
  <c r="P85" i="116"/>
  <c r="H85" i="39" s="1"/>
  <c r="F55" i="150" s="1"/>
  <c r="P178" i="116"/>
  <c r="P187" i="116"/>
  <c r="P100" i="116"/>
  <c r="H100" i="39" s="1"/>
  <c r="F70" i="150" s="1"/>
  <c r="P114" i="116"/>
  <c r="H114" i="39" s="1"/>
  <c r="F84" i="150" s="1"/>
  <c r="P18" i="116"/>
  <c r="H18" i="39" s="1"/>
  <c r="P98" i="116"/>
  <c r="H98" i="39" s="1"/>
  <c r="F68" i="150" s="1"/>
  <c r="P59" i="116"/>
  <c r="H59" i="39" s="1"/>
  <c r="F29" i="150" s="1"/>
  <c r="P127" i="116"/>
  <c r="H127" i="39" s="1"/>
  <c r="F97" i="150" s="1"/>
  <c r="P189" i="116"/>
  <c r="P173" i="116"/>
  <c r="P25" i="116"/>
  <c r="H25" i="39" s="1"/>
  <c r="P58" i="116"/>
  <c r="H58" i="39" s="1"/>
  <c r="F28" i="150" s="1"/>
  <c r="P149" i="116"/>
  <c r="H149" i="39" s="1"/>
  <c r="P75" i="116"/>
  <c r="H75" i="39" s="1"/>
  <c r="F45" i="150" s="1"/>
  <c r="P134" i="116"/>
  <c r="H134" i="39" s="1"/>
  <c r="F104" i="150" s="1"/>
  <c r="P145" i="116"/>
  <c r="H145" i="39" s="1"/>
  <c r="F115" i="150" s="1"/>
  <c r="P41" i="93"/>
  <c r="G41" i="39" s="1"/>
  <c r="E11" i="150" s="1"/>
  <c r="P43" i="93"/>
  <c r="G43" i="39" s="1"/>
  <c r="E13" i="150" s="1"/>
  <c r="P153" i="93"/>
  <c r="P79" i="105"/>
  <c r="E79" i="39" s="1"/>
  <c r="P158" i="105"/>
  <c r="P178" i="105"/>
  <c r="P56" i="105"/>
  <c r="E56" i="39" s="1"/>
  <c r="P130" i="105"/>
  <c r="E130" i="39" s="1"/>
  <c r="P96" i="105"/>
  <c r="E96" i="39" s="1"/>
  <c r="P182" i="105"/>
  <c r="P45" i="105"/>
  <c r="E45" i="39" s="1"/>
  <c r="P68" i="105"/>
  <c r="E68" i="39" s="1"/>
  <c r="P153" i="105"/>
  <c r="P99" i="105"/>
  <c r="E99" i="39" s="1"/>
  <c r="P7" i="105"/>
  <c r="E7" i="39" s="1"/>
  <c r="P146" i="105"/>
  <c r="E146" i="39" s="1"/>
  <c r="P128" i="105"/>
  <c r="E128" i="39" s="1"/>
  <c r="P80" i="105"/>
  <c r="E80" i="39" s="1"/>
  <c r="P8" i="105"/>
  <c r="E8" i="39" s="1"/>
  <c r="P59" i="105"/>
  <c r="E59" i="39" s="1"/>
  <c r="P73" i="105"/>
  <c r="E73" i="39" s="1"/>
  <c r="P21" i="105"/>
  <c r="E21" i="39" s="1"/>
  <c r="P172" i="105"/>
  <c r="P148" i="105"/>
  <c r="E148" i="39" s="1"/>
  <c r="P31" i="105"/>
  <c r="E31" i="39" s="1"/>
  <c r="P143" i="105"/>
  <c r="E143" i="39" s="1"/>
  <c r="P36" i="135"/>
  <c r="R36" i="39" s="1"/>
  <c r="P6" i="150" s="1"/>
  <c r="P66" i="135"/>
  <c r="R66" i="39" s="1"/>
  <c r="P36" i="150" s="1"/>
  <c r="P141" i="135"/>
  <c r="R141" i="39" s="1"/>
  <c r="P111" i="150" s="1"/>
  <c r="P99" i="135"/>
  <c r="R99" i="39" s="1"/>
  <c r="P69" i="150" s="1"/>
  <c r="P48" i="135"/>
  <c r="R48" i="39" s="1"/>
  <c r="P18" i="150" s="1"/>
  <c r="P53" i="135"/>
  <c r="R53" i="39" s="1"/>
  <c r="P23" i="150" s="1"/>
  <c r="P97" i="135"/>
  <c r="R97" i="39" s="1"/>
  <c r="P67" i="150" s="1"/>
  <c r="P9" i="135"/>
  <c r="R9" i="39" s="1"/>
  <c r="P108" i="135"/>
  <c r="R108" i="39" s="1"/>
  <c r="P78" i="150" s="1"/>
  <c r="P72" i="135"/>
  <c r="R72" i="39" s="1"/>
  <c r="P42" i="150" s="1"/>
  <c r="P78" i="135"/>
  <c r="R78" i="39" s="1"/>
  <c r="P48" i="150" s="1"/>
  <c r="P51" i="135"/>
  <c r="R51" i="39" s="1"/>
  <c r="P21" i="150" s="1"/>
  <c r="P69" i="135"/>
  <c r="R69" i="39" s="1"/>
  <c r="P39" i="150" s="1"/>
  <c r="P129" i="135"/>
  <c r="R129" i="39" s="1"/>
  <c r="P99" i="150" s="1"/>
  <c r="P116" i="135"/>
  <c r="R116" i="39" s="1"/>
  <c r="P86" i="150" s="1"/>
  <c r="P46" i="135"/>
  <c r="R46" i="39" s="1"/>
  <c r="P32" i="135"/>
  <c r="R32" i="39" s="1"/>
  <c r="P139" i="135"/>
  <c r="R139" i="39" s="1"/>
  <c r="P109" i="150" s="1"/>
  <c r="P134" i="122"/>
  <c r="N134" i="39" s="1"/>
  <c r="L104" i="150" s="1"/>
  <c r="P127" i="122"/>
  <c r="N127" i="39" s="1"/>
  <c r="L97" i="150" s="1"/>
  <c r="P84" i="122"/>
  <c r="N84" i="39" s="1"/>
  <c r="L54" i="150" s="1"/>
  <c r="P171" i="122"/>
  <c r="P79" i="122"/>
  <c r="N79" i="39" s="1"/>
  <c r="L49" i="150" s="1"/>
  <c r="P69" i="122"/>
  <c r="N69" i="39" s="1"/>
  <c r="L39" i="150" s="1"/>
  <c r="O2" i="122"/>
  <c r="P114" i="122" s="1"/>
  <c r="N114" i="39" s="1"/>
  <c r="L84" i="150" s="1"/>
  <c r="P38" i="122"/>
  <c r="N38" i="39" s="1"/>
  <c r="L8" i="150" s="1"/>
  <c r="P147" i="96"/>
  <c r="L147" i="39" s="1"/>
  <c r="P65" i="96"/>
  <c r="L65" i="39" s="1"/>
  <c r="J35" i="150" s="1"/>
  <c r="P154" i="96"/>
  <c r="P87" i="96"/>
  <c r="L87" i="39" s="1"/>
  <c r="J57" i="150" s="1"/>
  <c r="P169" i="96"/>
  <c r="P78" i="96"/>
  <c r="L78" i="39" s="1"/>
  <c r="J48" i="150" s="1"/>
  <c r="P171" i="96"/>
  <c r="P96" i="96"/>
  <c r="L96" i="39" s="1"/>
  <c r="J66" i="150" s="1"/>
  <c r="P8" i="96"/>
  <c r="L8" i="39" s="1"/>
  <c r="P76" i="96"/>
  <c r="L76" i="39" s="1"/>
  <c r="J46" i="150" s="1"/>
  <c r="P164" i="96"/>
  <c r="P61" i="96"/>
  <c r="L61" i="39" s="1"/>
  <c r="J31" i="150" s="1"/>
  <c r="P183" i="96"/>
  <c r="P100" i="96"/>
  <c r="L100" i="39" s="1"/>
  <c r="J70" i="150" s="1"/>
  <c r="P185" i="96"/>
  <c r="P107" i="96"/>
  <c r="L107" i="39" s="1"/>
  <c r="J77" i="150" s="1"/>
  <c r="P158" i="96"/>
  <c r="P29" i="96"/>
  <c r="L29" i="39" s="1"/>
  <c r="P148" i="96"/>
  <c r="L148" i="39" s="1"/>
  <c r="P26" i="96"/>
  <c r="L26" i="39" s="1"/>
  <c r="P122" i="96"/>
  <c r="L122" i="39" s="1"/>
  <c r="J92" i="150" s="1"/>
  <c r="P138" i="96"/>
  <c r="L138" i="39" s="1"/>
  <c r="J108" i="150" s="1"/>
  <c r="P43" i="96"/>
  <c r="L43" i="39" s="1"/>
  <c r="J13" i="150" s="1"/>
  <c r="P13" i="120"/>
  <c r="I13" i="39" s="1"/>
  <c r="P104" i="120"/>
  <c r="I104" i="39" s="1"/>
  <c r="G74" i="150" s="1"/>
  <c r="P127" i="120"/>
  <c r="I127" i="39" s="1"/>
  <c r="G97" i="150" s="1"/>
  <c r="P169" i="120"/>
  <c r="P86" i="120"/>
  <c r="I86" i="39" s="1"/>
  <c r="G56" i="150" s="1"/>
  <c r="P173" i="120"/>
  <c r="P130" i="120"/>
  <c r="I130" i="39" s="1"/>
  <c r="G100" i="150" s="1"/>
  <c r="P55" i="120"/>
  <c r="I55" i="39" s="1"/>
  <c r="G25" i="150" s="1"/>
  <c r="P120" i="120"/>
  <c r="I120" i="39" s="1"/>
  <c r="G90" i="150" s="1"/>
  <c r="P76" i="120"/>
  <c r="I76" i="39" s="1"/>
  <c r="G46" i="150" s="1"/>
  <c r="P107" i="120"/>
  <c r="I107" i="39" s="1"/>
  <c r="G77" i="150" s="1"/>
  <c r="P21" i="120"/>
  <c r="I21" i="39" s="1"/>
  <c r="P91" i="120"/>
  <c r="I91" i="39" s="1"/>
  <c r="G61" i="150" s="1"/>
  <c r="P172" i="120"/>
  <c r="P72" i="120"/>
  <c r="I72" i="39" s="1"/>
  <c r="G42" i="150" s="1"/>
  <c r="P170" i="120"/>
  <c r="P49" i="120"/>
  <c r="I49" i="39" s="1"/>
  <c r="G19" i="150" s="1"/>
  <c r="P155" i="120"/>
  <c r="P165" i="120"/>
  <c r="P32" i="120"/>
  <c r="I32" i="39" s="1"/>
  <c r="P28" i="120"/>
  <c r="I28" i="39" s="1"/>
  <c r="P140" i="120"/>
  <c r="I140" i="39" s="1"/>
  <c r="G110" i="150" s="1"/>
  <c r="P143" i="120"/>
  <c r="I143" i="39" s="1"/>
  <c r="G113" i="150" s="1"/>
  <c r="P58" i="152"/>
  <c r="S58" i="39" s="1"/>
  <c r="Q28" i="150" s="1"/>
  <c r="P146" i="152"/>
  <c r="S146" i="39" s="1"/>
  <c r="Q116" i="150" s="1"/>
  <c r="P10" i="152"/>
  <c r="S10" i="39" s="1"/>
  <c r="P106" i="152"/>
  <c r="S106" i="39" s="1"/>
  <c r="Q76" i="150" s="1"/>
  <c r="P44" i="152"/>
  <c r="S44" i="39" s="1"/>
  <c r="Q14" i="150" s="1"/>
  <c r="P55" i="131"/>
  <c r="O55" i="39" s="1"/>
  <c r="M25" i="150" s="1"/>
  <c r="P113" i="131"/>
  <c r="O113" i="39" s="1"/>
  <c r="M83" i="150" s="1"/>
  <c r="P46" i="132"/>
  <c r="P46" i="39" s="1"/>
  <c r="P91" i="132"/>
  <c r="P91" i="39" s="1"/>
  <c r="N61" i="150" s="1"/>
  <c r="P56" i="132"/>
  <c r="P56" i="39" s="1"/>
  <c r="N26" i="150" s="1"/>
  <c r="P92" i="132"/>
  <c r="P92" i="39" s="1"/>
  <c r="N62" i="150" s="1"/>
  <c r="P122" i="132"/>
  <c r="P122" i="39" s="1"/>
  <c r="N92" i="150" s="1"/>
  <c r="P104" i="132"/>
  <c r="P104" i="39" s="1"/>
  <c r="N74" i="150" s="1"/>
  <c r="P108" i="132"/>
  <c r="P108" i="39" s="1"/>
  <c r="N78" i="150" s="1"/>
  <c r="P23" i="132"/>
  <c r="P23" i="39" s="1"/>
  <c r="P123" i="132"/>
  <c r="P123" i="39" s="1"/>
  <c r="N93" i="150" s="1"/>
  <c r="P144" i="132"/>
  <c r="P144" i="39" s="1"/>
  <c r="N114" i="150" s="1"/>
  <c r="P103" i="132"/>
  <c r="P103" i="39" s="1"/>
  <c r="N73" i="150" s="1"/>
  <c r="P94" i="132"/>
  <c r="P94" i="39" s="1"/>
  <c r="N64" i="150" s="1"/>
  <c r="P42" i="132"/>
  <c r="P42" i="39" s="1"/>
  <c r="N12" i="150" s="1"/>
  <c r="P100" i="132"/>
  <c r="P100" i="39" s="1"/>
  <c r="N70" i="150" s="1"/>
  <c r="P6" i="132"/>
  <c r="P6" i="39" s="1"/>
  <c r="P12" i="132"/>
  <c r="P12" i="39" s="1"/>
  <c r="P28" i="132"/>
  <c r="P28" i="39" s="1"/>
  <c r="P45" i="132"/>
  <c r="P45" i="39" s="1"/>
  <c r="N15" i="150" s="1"/>
  <c r="P142" i="132"/>
  <c r="P142" i="39" s="1"/>
  <c r="N112" i="150" s="1"/>
  <c r="C36" i="150" l="1"/>
  <c r="C18" i="150"/>
  <c r="C106" i="150"/>
  <c r="P115" i="131"/>
  <c r="O115" i="39" s="1"/>
  <c r="M85" i="150" s="1"/>
  <c r="P147" i="131"/>
  <c r="O147" i="39" s="1"/>
  <c r="P33" i="122"/>
  <c r="N33" i="39" s="1"/>
  <c r="P187" i="122"/>
  <c r="P94" i="122"/>
  <c r="N94" i="39" s="1"/>
  <c r="L64" i="150" s="1"/>
  <c r="C93" i="150"/>
  <c r="P33" i="93"/>
  <c r="G33" i="39" s="1"/>
  <c r="P179" i="93"/>
  <c r="P16" i="93"/>
  <c r="G16" i="39" s="1"/>
  <c r="P84" i="131"/>
  <c r="O84" i="39" s="1"/>
  <c r="M54" i="150" s="1"/>
  <c r="P40" i="131"/>
  <c r="O40" i="39" s="1"/>
  <c r="M10" i="150" s="1"/>
  <c r="P80" i="122"/>
  <c r="N80" i="39" s="1"/>
  <c r="L50" i="150" s="1"/>
  <c r="P62" i="122"/>
  <c r="N62" i="39" s="1"/>
  <c r="L32" i="150" s="1"/>
  <c r="P44" i="122"/>
  <c r="N44" i="39" s="1"/>
  <c r="L14" i="150" s="1"/>
  <c r="C80" i="150"/>
  <c r="P67" i="93"/>
  <c r="G67" i="39" s="1"/>
  <c r="E37" i="150" s="1"/>
  <c r="P111" i="93"/>
  <c r="G111" i="39" s="1"/>
  <c r="E81" i="150" s="1"/>
  <c r="P66" i="93"/>
  <c r="G66" i="39" s="1"/>
  <c r="E36" i="150" s="1"/>
  <c r="P150" i="131"/>
  <c r="O150" i="39" s="1"/>
  <c r="P23" i="131"/>
  <c r="O23" i="39" s="1"/>
  <c r="P144" i="131"/>
  <c r="O144" i="39" s="1"/>
  <c r="M114" i="150" s="1"/>
  <c r="P10" i="122"/>
  <c r="N10" i="39" s="1"/>
  <c r="P163" i="122"/>
  <c r="P95" i="122"/>
  <c r="N95" i="39" s="1"/>
  <c r="L65" i="150" s="1"/>
  <c r="C51" i="150"/>
  <c r="P84" i="93"/>
  <c r="G84" i="39" s="1"/>
  <c r="E54" i="150" s="1"/>
  <c r="P123" i="93"/>
  <c r="G123" i="39" s="1"/>
  <c r="E93" i="150" s="1"/>
  <c r="P126" i="93"/>
  <c r="G126" i="39" s="1"/>
  <c r="E96" i="150" s="1"/>
  <c r="P67" i="94"/>
  <c r="J67" i="39" s="1"/>
  <c r="H37" i="150" s="1"/>
  <c r="P33" i="132"/>
  <c r="P33" i="39" s="1"/>
  <c r="P128" i="132"/>
  <c r="P128" i="39" s="1"/>
  <c r="N98" i="150" s="1"/>
  <c r="P131" i="131"/>
  <c r="O131" i="39" s="1"/>
  <c r="M101" i="150" s="1"/>
  <c r="P19" i="131"/>
  <c r="O19" i="39" s="1"/>
  <c r="P56" i="131"/>
  <c r="O56" i="39" s="1"/>
  <c r="M26" i="150" s="1"/>
  <c r="P174" i="122"/>
  <c r="P164" i="122"/>
  <c r="P75" i="122"/>
  <c r="N75" i="39" s="1"/>
  <c r="L45" i="150" s="1"/>
  <c r="C35" i="150"/>
  <c r="C77" i="150"/>
  <c r="C46" i="150"/>
  <c r="P174" i="93"/>
  <c r="P13" i="93"/>
  <c r="G13" i="39" s="1"/>
  <c r="P180" i="93"/>
  <c r="P175" i="116"/>
  <c r="P117" i="116"/>
  <c r="H117" i="39" s="1"/>
  <c r="F87" i="150" s="1"/>
  <c r="P29" i="116"/>
  <c r="H29" i="39" s="1"/>
  <c r="P65" i="94"/>
  <c r="J65" i="39" s="1"/>
  <c r="H35" i="150" s="1"/>
  <c r="P100" i="94"/>
  <c r="J100" i="39" s="1"/>
  <c r="H70" i="150" s="1"/>
  <c r="P125" i="94"/>
  <c r="J125" i="39" s="1"/>
  <c r="H95" i="150" s="1"/>
  <c r="P27" i="132"/>
  <c r="P27" i="39" s="1"/>
  <c r="P84" i="132"/>
  <c r="P84" i="39" s="1"/>
  <c r="N54" i="150" s="1"/>
  <c r="P27" i="131"/>
  <c r="O27" i="39" s="1"/>
  <c r="P45" i="131"/>
  <c r="O45" i="39" s="1"/>
  <c r="M15" i="150" s="1"/>
  <c r="P48" i="131"/>
  <c r="O48" i="39" s="1"/>
  <c r="M18" i="150" s="1"/>
  <c r="P37" i="96"/>
  <c r="L37" i="39" s="1"/>
  <c r="J7" i="150" s="1"/>
  <c r="P55" i="96"/>
  <c r="L55" i="39" s="1"/>
  <c r="J25" i="150" s="1"/>
  <c r="P73" i="96"/>
  <c r="L73" i="39" s="1"/>
  <c r="J43" i="150" s="1"/>
  <c r="P26" i="122"/>
  <c r="N26" i="39" s="1"/>
  <c r="P40" i="122"/>
  <c r="N40" i="39" s="1"/>
  <c r="L10" i="150" s="1"/>
  <c r="P185" i="122"/>
  <c r="C109" i="150"/>
  <c r="C16" i="150"/>
  <c r="P151" i="93"/>
  <c r="G151" i="39" s="1"/>
  <c r="P20" i="93"/>
  <c r="G20" i="39" s="1"/>
  <c r="P19" i="93"/>
  <c r="G19" i="39" s="1"/>
  <c r="P53" i="116"/>
  <c r="H53" i="39" s="1"/>
  <c r="F23" i="150" s="1"/>
  <c r="P83" i="116"/>
  <c r="H83" i="39" s="1"/>
  <c r="F53" i="150" s="1"/>
  <c r="P111" i="116"/>
  <c r="H111" i="39" s="1"/>
  <c r="F81" i="150" s="1"/>
  <c r="P143" i="111"/>
  <c r="F143" i="39" s="1"/>
  <c r="D113" i="150" s="1"/>
  <c r="P120" i="111"/>
  <c r="F120" i="39" s="1"/>
  <c r="D90" i="150" s="1"/>
  <c r="P54" i="111"/>
  <c r="F54" i="39" s="1"/>
  <c r="D24" i="150" s="1"/>
  <c r="P47" i="94"/>
  <c r="J47" i="39" s="1"/>
  <c r="H17" i="150" s="1"/>
  <c r="P124" i="94"/>
  <c r="J124" i="39" s="1"/>
  <c r="H94" i="150" s="1"/>
  <c r="P35" i="132"/>
  <c r="P35" i="39" s="1"/>
  <c r="P139" i="132"/>
  <c r="P139" i="39" s="1"/>
  <c r="N109" i="150" s="1"/>
  <c r="P74" i="131"/>
  <c r="O74" i="39" s="1"/>
  <c r="M44" i="150" s="1"/>
  <c r="P120" i="131"/>
  <c r="O120" i="39" s="1"/>
  <c r="M90" i="150" s="1"/>
  <c r="P47" i="131"/>
  <c r="O47" i="39" s="1"/>
  <c r="M17" i="150" s="1"/>
  <c r="P67" i="96"/>
  <c r="L67" i="39" s="1"/>
  <c r="J37" i="150" s="1"/>
  <c r="P90" i="96"/>
  <c r="L90" i="39" s="1"/>
  <c r="J60" i="150" s="1"/>
  <c r="P138" i="122"/>
  <c r="N138" i="39" s="1"/>
  <c r="L108" i="150" s="1"/>
  <c r="P50" i="122"/>
  <c r="N50" i="39" s="1"/>
  <c r="L20" i="150" s="1"/>
  <c r="P91" i="122"/>
  <c r="N91" i="39" s="1"/>
  <c r="L61" i="150" s="1"/>
  <c r="P128" i="135"/>
  <c r="R128" i="39" s="1"/>
  <c r="P98" i="150" s="1"/>
  <c r="P14" i="135"/>
  <c r="R14" i="39" s="1"/>
  <c r="P54" i="135"/>
  <c r="R54" i="39" s="1"/>
  <c r="P24" i="150" s="1"/>
  <c r="C39" i="150"/>
  <c r="C45" i="150"/>
  <c r="P178" i="93"/>
  <c r="P15" i="93"/>
  <c r="G15" i="39" s="1"/>
  <c r="P164" i="93"/>
  <c r="P130" i="116"/>
  <c r="H130" i="39" s="1"/>
  <c r="F100" i="150" s="1"/>
  <c r="P77" i="116"/>
  <c r="H77" i="39" s="1"/>
  <c r="F47" i="150" s="1"/>
  <c r="P29" i="111"/>
  <c r="F29" i="39" s="1"/>
  <c r="Z29" i="39" s="1"/>
  <c r="P48" i="111"/>
  <c r="F48" i="39" s="1"/>
  <c r="D18" i="150" s="1"/>
  <c r="P121" i="111"/>
  <c r="F121" i="39" s="1"/>
  <c r="D91" i="150" s="1"/>
  <c r="P133" i="94"/>
  <c r="J133" i="39" s="1"/>
  <c r="H103" i="150" s="1"/>
  <c r="P98" i="94"/>
  <c r="J98" i="39" s="1"/>
  <c r="H68" i="150" s="1"/>
  <c r="P11" i="94"/>
  <c r="J11" i="39" s="1"/>
  <c r="P89" i="121"/>
  <c r="M89" i="39" s="1"/>
  <c r="K59" i="150" s="1"/>
  <c r="P59" i="131"/>
  <c r="O59" i="39" s="1"/>
  <c r="M29" i="150" s="1"/>
  <c r="P107" i="131"/>
  <c r="O107" i="39" s="1"/>
  <c r="M77" i="150" s="1"/>
  <c r="C8" i="150"/>
  <c r="P123" i="131"/>
  <c r="O123" i="39" s="1"/>
  <c r="M93" i="150" s="1"/>
  <c r="C64" i="150"/>
  <c r="P163" i="93"/>
  <c r="C14" i="150"/>
  <c r="P15" i="122"/>
  <c r="N15" i="39" s="1"/>
  <c r="P146" i="131"/>
  <c r="O146" i="39" s="1"/>
  <c r="M116" i="150" s="1"/>
  <c r="P104" i="122"/>
  <c r="N104" i="39" s="1"/>
  <c r="L74" i="150" s="1"/>
  <c r="P111" i="122"/>
  <c r="N111" i="39" s="1"/>
  <c r="L81" i="150" s="1"/>
  <c r="C74" i="150"/>
  <c r="C21" i="150"/>
  <c r="C22" i="150"/>
  <c r="P189" i="93"/>
  <c r="P171" i="93"/>
  <c r="P168" i="93"/>
  <c r="P32" i="131"/>
  <c r="O32" i="39" s="1"/>
  <c r="P18" i="131"/>
  <c r="O18" i="39" s="1"/>
  <c r="P189" i="122"/>
  <c r="P18" i="122"/>
  <c r="N18" i="39" s="1"/>
  <c r="P173" i="122"/>
  <c r="C41" i="150"/>
  <c r="C115" i="150"/>
  <c r="C92" i="150"/>
  <c r="P159" i="93"/>
  <c r="P24" i="93"/>
  <c r="G24" i="39" s="1"/>
  <c r="P14" i="93"/>
  <c r="G14" i="39" s="1"/>
  <c r="P147" i="94"/>
  <c r="J147" i="39" s="1"/>
  <c r="P25" i="132"/>
  <c r="P25" i="39" s="1"/>
  <c r="P67" i="132"/>
  <c r="P67" i="39" s="1"/>
  <c r="N37" i="150" s="1"/>
  <c r="P58" i="131"/>
  <c r="O58" i="39" s="1"/>
  <c r="M28" i="150" s="1"/>
  <c r="P143" i="131"/>
  <c r="O143" i="39" s="1"/>
  <c r="M113" i="150" s="1"/>
  <c r="P136" i="131"/>
  <c r="O136" i="39" s="1"/>
  <c r="M106" i="150" s="1"/>
  <c r="P97" i="122"/>
  <c r="N97" i="39" s="1"/>
  <c r="L67" i="150" s="1"/>
  <c r="P60" i="122"/>
  <c r="N60" i="39" s="1"/>
  <c r="L30" i="150" s="1"/>
  <c r="P141" i="122"/>
  <c r="N141" i="39" s="1"/>
  <c r="L111" i="150" s="1"/>
  <c r="C32" i="150"/>
  <c r="C82" i="150"/>
  <c r="C53" i="150"/>
  <c r="P107" i="93"/>
  <c r="G107" i="39" s="1"/>
  <c r="E77" i="150" s="1"/>
  <c r="P120" i="93"/>
  <c r="G120" i="39" s="1"/>
  <c r="E90" i="150" s="1"/>
  <c r="P156" i="93"/>
  <c r="P159" i="116"/>
  <c r="P78" i="116"/>
  <c r="H78" i="39" s="1"/>
  <c r="F48" i="150" s="1"/>
  <c r="P151" i="94"/>
  <c r="J151" i="39" s="1"/>
  <c r="P93" i="94"/>
  <c r="J93" i="39" s="1"/>
  <c r="H63" i="150" s="1"/>
  <c r="P95" i="132"/>
  <c r="P95" i="39" s="1"/>
  <c r="N65" i="150" s="1"/>
  <c r="P93" i="132"/>
  <c r="P93" i="39" s="1"/>
  <c r="N63" i="150" s="1"/>
  <c r="P33" i="131"/>
  <c r="O33" i="39" s="1"/>
  <c r="P105" i="131"/>
  <c r="O105" i="39" s="1"/>
  <c r="M75" i="150" s="1"/>
  <c r="P70" i="131"/>
  <c r="O70" i="39" s="1"/>
  <c r="M40" i="150" s="1"/>
  <c r="P149" i="96"/>
  <c r="L149" i="39" s="1"/>
  <c r="P177" i="96"/>
  <c r="P77" i="96"/>
  <c r="L77" i="39" s="1"/>
  <c r="J47" i="150" s="1"/>
  <c r="P21" i="122"/>
  <c r="N21" i="39" s="1"/>
  <c r="P186" i="122"/>
  <c r="P113" i="122"/>
  <c r="N113" i="39" s="1"/>
  <c r="L83" i="150" s="1"/>
  <c r="P26" i="93"/>
  <c r="G26" i="39" s="1"/>
  <c r="P141" i="93"/>
  <c r="G141" i="39" s="1"/>
  <c r="E111" i="150" s="1"/>
  <c r="P80" i="93"/>
  <c r="G80" i="39" s="1"/>
  <c r="E50" i="150" s="1"/>
  <c r="P148" i="116"/>
  <c r="H148" i="39" s="1"/>
  <c r="P165" i="116"/>
  <c r="P46" i="116"/>
  <c r="H46" i="39" s="1"/>
  <c r="P170" i="111"/>
  <c r="P72" i="111"/>
  <c r="F72" i="39" s="1"/>
  <c r="D42" i="150" s="1"/>
  <c r="P104" i="111"/>
  <c r="F104" i="39" s="1"/>
  <c r="D74" i="150" s="1"/>
  <c r="P8" i="94"/>
  <c r="J8" i="39" s="1"/>
  <c r="P50" i="94"/>
  <c r="J50" i="39" s="1"/>
  <c r="H20" i="150" s="1"/>
  <c r="P34" i="132"/>
  <c r="P34" i="39" s="1"/>
  <c r="P65" i="132"/>
  <c r="P65" i="39" s="1"/>
  <c r="N35" i="150" s="1"/>
  <c r="P28" i="131"/>
  <c r="O28" i="39" s="1"/>
  <c r="P12" i="131"/>
  <c r="O12" i="39" s="1"/>
  <c r="P108" i="131"/>
  <c r="O108" i="39" s="1"/>
  <c r="M78" i="150" s="1"/>
  <c r="P146" i="96"/>
  <c r="L146" i="39" s="1"/>
  <c r="J116" i="150" s="1"/>
  <c r="P188" i="96"/>
  <c r="P156" i="96"/>
  <c r="P117" i="122"/>
  <c r="N117" i="39" s="1"/>
  <c r="L87" i="150" s="1"/>
  <c r="P70" i="122"/>
  <c r="N70" i="39" s="1"/>
  <c r="L40" i="150" s="1"/>
  <c r="P176" i="122"/>
  <c r="P28" i="135"/>
  <c r="R28" i="39" s="1"/>
  <c r="P88" i="135"/>
  <c r="R88" i="39" s="1"/>
  <c r="P58" i="150" s="1"/>
  <c r="P138" i="135"/>
  <c r="R138" i="39" s="1"/>
  <c r="P108" i="150" s="1"/>
  <c r="C42" i="150"/>
  <c r="P51" i="93"/>
  <c r="G51" i="39" s="1"/>
  <c r="E21" i="150" s="1"/>
  <c r="P39" i="93"/>
  <c r="G39" i="39" s="1"/>
  <c r="E9" i="150" s="1"/>
  <c r="P136" i="116"/>
  <c r="H136" i="39" s="1"/>
  <c r="F106" i="150" s="1"/>
  <c r="P10" i="116"/>
  <c r="H10" i="39" s="1"/>
  <c r="P120" i="116"/>
  <c r="H120" i="39" s="1"/>
  <c r="F90" i="150" s="1"/>
  <c r="P150" i="111"/>
  <c r="F150" i="39" s="1"/>
  <c r="Z150" i="39" s="1"/>
  <c r="P178" i="111"/>
  <c r="P173" i="111"/>
  <c r="P31" i="94"/>
  <c r="J31" i="39" s="1"/>
  <c r="P61" i="94"/>
  <c r="J61" i="39" s="1"/>
  <c r="H31" i="150" s="1"/>
  <c r="P15" i="94"/>
  <c r="J15" i="39" s="1"/>
  <c r="P22" i="121"/>
  <c r="M22" i="39" s="1"/>
  <c r="P72" i="121"/>
  <c r="M72" i="39" s="1"/>
  <c r="K42" i="150" s="1"/>
  <c r="P107" i="121"/>
  <c r="M107" i="39" s="1"/>
  <c r="K77" i="150" s="1"/>
  <c r="P133" i="131"/>
  <c r="O133" i="39" s="1"/>
  <c r="M103" i="150" s="1"/>
  <c r="P82" i="93"/>
  <c r="G82" i="39" s="1"/>
  <c r="E52" i="150" s="1"/>
  <c r="P158" i="93"/>
  <c r="P101" i="131"/>
  <c r="O101" i="39" s="1"/>
  <c r="M71" i="150" s="1"/>
  <c r="P100" i="122"/>
  <c r="N100" i="39" s="1"/>
  <c r="L70" i="150" s="1"/>
  <c r="C49" i="150"/>
  <c r="P106" i="131"/>
  <c r="O106" i="39" s="1"/>
  <c r="M76" i="150" s="1"/>
  <c r="P137" i="122"/>
  <c r="N137" i="39" s="1"/>
  <c r="L107" i="150" s="1"/>
  <c r="P134" i="93"/>
  <c r="G134" i="39" s="1"/>
  <c r="E104" i="150" s="1"/>
  <c r="P63" i="93"/>
  <c r="G63" i="39" s="1"/>
  <c r="E33" i="150" s="1"/>
  <c r="P98" i="131"/>
  <c r="O98" i="39" s="1"/>
  <c r="M68" i="150" s="1"/>
  <c r="P154" i="122"/>
  <c r="P146" i="93"/>
  <c r="G146" i="39" s="1"/>
  <c r="E116" i="150" s="1"/>
  <c r="P44" i="131"/>
  <c r="O44" i="39" s="1"/>
  <c r="M14" i="150" s="1"/>
  <c r="P118" i="131"/>
  <c r="O118" i="39" s="1"/>
  <c r="M88" i="150" s="1"/>
  <c r="P50" i="131"/>
  <c r="O50" i="39" s="1"/>
  <c r="M20" i="150" s="1"/>
  <c r="P115" i="122"/>
  <c r="N115" i="39" s="1"/>
  <c r="L85" i="150" s="1"/>
  <c r="P110" i="122"/>
  <c r="N110" i="39" s="1"/>
  <c r="L80" i="150" s="1"/>
  <c r="P158" i="122"/>
  <c r="C15" i="150"/>
  <c r="P144" i="93"/>
  <c r="G144" i="39" s="1"/>
  <c r="E114" i="150" s="1"/>
  <c r="P128" i="93"/>
  <c r="G128" i="39" s="1"/>
  <c r="E98" i="150" s="1"/>
  <c r="P75" i="93"/>
  <c r="G75" i="39" s="1"/>
  <c r="E45" i="150" s="1"/>
  <c r="P26" i="132"/>
  <c r="P26" i="39" s="1"/>
  <c r="P20" i="132"/>
  <c r="P20" i="39" s="1"/>
  <c r="P31" i="132"/>
  <c r="P31" i="39" s="1"/>
  <c r="P119" i="131"/>
  <c r="O119" i="39" s="1"/>
  <c r="M89" i="150" s="1"/>
  <c r="P137" i="131"/>
  <c r="O137" i="39" s="1"/>
  <c r="M107" i="150" s="1"/>
  <c r="P37" i="122"/>
  <c r="N37" i="39" s="1"/>
  <c r="L7" i="150" s="1"/>
  <c r="P175" i="122"/>
  <c r="P86" i="122"/>
  <c r="N86" i="39" s="1"/>
  <c r="L56" i="150" s="1"/>
  <c r="C60" i="150"/>
  <c r="P36" i="93"/>
  <c r="G36" i="39" s="1"/>
  <c r="E6" i="150" s="1"/>
  <c r="P166" i="93"/>
  <c r="P69" i="93"/>
  <c r="G69" i="39" s="1"/>
  <c r="E39" i="150" s="1"/>
  <c r="P12" i="94"/>
  <c r="J12" i="39" s="1"/>
  <c r="P91" i="94"/>
  <c r="J91" i="39" s="1"/>
  <c r="H61" i="150" s="1"/>
  <c r="P118" i="132"/>
  <c r="P118" i="39" s="1"/>
  <c r="N88" i="150" s="1"/>
  <c r="P71" i="132"/>
  <c r="P71" i="39" s="1"/>
  <c r="N41" i="150" s="1"/>
  <c r="P100" i="131"/>
  <c r="O100" i="39" s="1"/>
  <c r="M70" i="150" s="1"/>
  <c r="P125" i="131"/>
  <c r="O125" i="39" s="1"/>
  <c r="M95" i="150" s="1"/>
  <c r="P75" i="96"/>
  <c r="L75" i="39" s="1"/>
  <c r="J45" i="150" s="1"/>
  <c r="P54" i="122"/>
  <c r="N54" i="39" s="1"/>
  <c r="L24" i="150" s="1"/>
  <c r="P49" i="122"/>
  <c r="N49" i="39" s="1"/>
  <c r="L19" i="150" s="1"/>
  <c r="P128" i="122"/>
  <c r="N128" i="39" s="1"/>
  <c r="L98" i="150" s="1"/>
  <c r="C79" i="150"/>
  <c r="C23" i="150"/>
  <c r="C83" i="150"/>
  <c r="P181" i="93"/>
  <c r="P186" i="93"/>
  <c r="P160" i="93"/>
  <c r="P185" i="116"/>
  <c r="P152" i="116"/>
  <c r="H152" i="39" s="1"/>
  <c r="P73" i="116"/>
  <c r="H73" i="39" s="1"/>
  <c r="F43" i="150" s="1"/>
  <c r="P131" i="94"/>
  <c r="J131" i="39" s="1"/>
  <c r="H101" i="150" s="1"/>
  <c r="P16" i="94"/>
  <c r="J16" i="39" s="1"/>
  <c r="P18" i="132"/>
  <c r="P18" i="39" s="1"/>
  <c r="P59" i="132"/>
  <c r="P59" i="39" s="1"/>
  <c r="N29" i="150" s="1"/>
  <c r="P61" i="131"/>
  <c r="O61" i="39" s="1"/>
  <c r="M31" i="150" s="1"/>
  <c r="P89" i="131"/>
  <c r="O89" i="39" s="1"/>
  <c r="M59" i="150" s="1"/>
  <c r="P49" i="131"/>
  <c r="O49" i="39" s="1"/>
  <c r="M19" i="150" s="1"/>
  <c r="P115" i="96"/>
  <c r="L115" i="39" s="1"/>
  <c r="J85" i="150" s="1"/>
  <c r="P40" i="96"/>
  <c r="L40" i="39" s="1"/>
  <c r="J10" i="150" s="1"/>
  <c r="P142" i="122"/>
  <c r="N142" i="39" s="1"/>
  <c r="L112" i="150" s="1"/>
  <c r="P74" i="122"/>
  <c r="N74" i="39" s="1"/>
  <c r="L44" i="150" s="1"/>
  <c r="P146" i="122"/>
  <c r="N146" i="39" s="1"/>
  <c r="L116" i="150" s="1"/>
  <c r="P130" i="135"/>
  <c r="R130" i="39" s="1"/>
  <c r="P100" i="150" s="1"/>
  <c r="P47" i="135"/>
  <c r="R47" i="39" s="1"/>
  <c r="P17" i="150" s="1"/>
  <c r="C107" i="150"/>
  <c r="C97" i="150"/>
  <c r="C37" i="150"/>
  <c r="P124" i="93"/>
  <c r="G124" i="39" s="1"/>
  <c r="E94" i="150" s="1"/>
  <c r="P83" i="93"/>
  <c r="G83" i="39" s="1"/>
  <c r="E53" i="150" s="1"/>
  <c r="P44" i="93"/>
  <c r="G44" i="39" s="1"/>
  <c r="E14" i="150" s="1"/>
  <c r="P155" i="116"/>
  <c r="P17" i="116"/>
  <c r="H17" i="39" s="1"/>
  <c r="P135" i="111"/>
  <c r="F135" i="39" s="1"/>
  <c r="D105" i="150" s="1"/>
  <c r="P191" i="111"/>
  <c r="P139" i="111"/>
  <c r="F139" i="39" s="1"/>
  <c r="D109" i="150" s="1"/>
  <c r="P30" i="94"/>
  <c r="J30" i="39" s="1"/>
  <c r="P63" i="94"/>
  <c r="J63" i="39" s="1"/>
  <c r="H33" i="150" s="1"/>
  <c r="P6" i="94"/>
  <c r="J6" i="39" s="1"/>
  <c r="P77" i="132"/>
  <c r="P77" i="39" s="1"/>
  <c r="N47" i="150" s="1"/>
  <c r="P9" i="132"/>
  <c r="P9" i="39" s="1"/>
  <c r="P76" i="131"/>
  <c r="O76" i="39" s="1"/>
  <c r="M46" i="150" s="1"/>
  <c r="P122" i="131"/>
  <c r="O122" i="39" s="1"/>
  <c r="M92" i="150" s="1"/>
  <c r="P157" i="120"/>
  <c r="P60" i="120"/>
  <c r="I60" i="39" s="1"/>
  <c r="G30" i="150" s="1"/>
  <c r="P67" i="120"/>
  <c r="I67" i="39" s="1"/>
  <c r="G37" i="150" s="1"/>
  <c r="P27" i="96"/>
  <c r="L27" i="39" s="1"/>
  <c r="P180" i="96"/>
  <c r="P97" i="96"/>
  <c r="L97" i="39" s="1"/>
  <c r="J67" i="150" s="1"/>
  <c r="P88" i="122"/>
  <c r="N88" i="39" s="1"/>
  <c r="L58" i="150" s="1"/>
  <c r="P66" i="122"/>
  <c r="N66" i="39" s="1"/>
  <c r="L36" i="150" s="1"/>
  <c r="P45" i="122"/>
  <c r="N45" i="39" s="1"/>
  <c r="L15" i="150" s="1"/>
  <c r="P59" i="135"/>
  <c r="R59" i="39" s="1"/>
  <c r="P29" i="150" s="1"/>
  <c r="P79" i="135"/>
  <c r="R79" i="39" s="1"/>
  <c r="P49" i="150" s="1"/>
  <c r="C102" i="150"/>
  <c r="C34" i="150"/>
  <c r="C61" i="150"/>
  <c r="P46" i="93"/>
  <c r="G46" i="39" s="1"/>
  <c r="P104" i="93"/>
  <c r="G104" i="39" s="1"/>
  <c r="E74" i="150" s="1"/>
  <c r="P32" i="93"/>
  <c r="G32" i="39" s="1"/>
  <c r="P20" i="116"/>
  <c r="H20" i="39" s="1"/>
  <c r="Z20" i="39" s="1"/>
  <c r="P71" i="116"/>
  <c r="H71" i="39" s="1"/>
  <c r="F41" i="150" s="1"/>
  <c r="P141" i="111"/>
  <c r="F141" i="39" s="1"/>
  <c r="D111" i="150" s="1"/>
  <c r="P161" i="111"/>
  <c r="P159" i="111"/>
  <c r="P32" i="94"/>
  <c r="J32" i="39" s="1"/>
  <c r="P120" i="94"/>
  <c r="J120" i="39" s="1"/>
  <c r="H90" i="150" s="1"/>
  <c r="P149" i="94"/>
  <c r="J149" i="39" s="1"/>
  <c r="P183" i="121"/>
  <c r="P176" i="121"/>
  <c r="P89" i="132"/>
  <c r="P89" i="39" s="1"/>
  <c r="N59" i="150" s="1"/>
  <c r="P24" i="132"/>
  <c r="P24" i="39" s="1"/>
  <c r="P35" i="131"/>
  <c r="O35" i="39" s="1"/>
  <c r="P92" i="131"/>
  <c r="O92" i="39" s="1"/>
  <c r="M62" i="150" s="1"/>
  <c r="P36" i="131"/>
  <c r="O36" i="39" s="1"/>
  <c r="M6" i="150" s="1"/>
  <c r="P153" i="120"/>
  <c r="P100" i="120"/>
  <c r="I100" i="39" s="1"/>
  <c r="G70" i="150" s="1"/>
  <c r="P81" i="120"/>
  <c r="I81" i="39" s="1"/>
  <c r="G51" i="150" s="1"/>
  <c r="P72" i="96"/>
  <c r="L72" i="39" s="1"/>
  <c r="J42" i="150" s="1"/>
  <c r="P69" i="96"/>
  <c r="L69" i="39" s="1"/>
  <c r="J39" i="150" s="1"/>
  <c r="P135" i="96"/>
  <c r="L135" i="39" s="1"/>
  <c r="J105" i="150" s="1"/>
  <c r="P190" i="122"/>
  <c r="P73" i="122"/>
  <c r="N73" i="39" s="1"/>
  <c r="L43" i="150" s="1"/>
  <c r="P42" i="135"/>
  <c r="R42" i="39" s="1"/>
  <c r="P12" i="150" s="1"/>
  <c r="P24" i="135"/>
  <c r="R24" i="39" s="1"/>
  <c r="P21" i="135"/>
  <c r="R21" i="39" s="1"/>
  <c r="C88" i="150"/>
  <c r="P11" i="93"/>
  <c r="G11" i="39" s="1"/>
  <c r="P79" i="93"/>
  <c r="G79" i="39" s="1"/>
  <c r="E49" i="150" s="1"/>
  <c r="P142" i="116"/>
  <c r="H142" i="39" s="1"/>
  <c r="F112" i="150" s="1"/>
  <c r="P21" i="116"/>
  <c r="H21" i="39" s="1"/>
  <c r="P119" i="116"/>
  <c r="H119" i="39" s="1"/>
  <c r="F89" i="150" s="1"/>
  <c r="P137" i="111"/>
  <c r="F137" i="39" s="1"/>
  <c r="D107" i="150" s="1"/>
  <c r="P152" i="111"/>
  <c r="F152" i="39" s="1"/>
  <c r="Z152" i="39" s="1"/>
  <c r="P130" i="111"/>
  <c r="F130" i="39" s="1"/>
  <c r="D100" i="150" s="1"/>
  <c r="P134" i="94"/>
  <c r="J134" i="39" s="1"/>
  <c r="H104" i="150" s="1"/>
  <c r="P83" i="94"/>
  <c r="J83" i="39" s="1"/>
  <c r="H53" i="150" s="1"/>
  <c r="P61" i="121"/>
  <c r="M61" i="39" s="1"/>
  <c r="K31" i="150" s="1"/>
  <c r="P51" i="121"/>
  <c r="M51" i="39" s="1"/>
  <c r="K21" i="150" s="1"/>
  <c r="P106" i="121"/>
  <c r="M106" i="39" s="1"/>
  <c r="K76" i="150" s="1"/>
  <c r="P137" i="132"/>
  <c r="P137" i="39" s="1"/>
  <c r="N107" i="150" s="1"/>
  <c r="P121" i="132"/>
  <c r="P121" i="39" s="1"/>
  <c r="N91" i="150" s="1"/>
  <c r="P11" i="131"/>
  <c r="O11" i="39" s="1"/>
  <c r="P75" i="131"/>
  <c r="O75" i="39" s="1"/>
  <c r="M45" i="150" s="1"/>
  <c r="P149" i="120"/>
  <c r="I149" i="39" s="1"/>
  <c r="P168" i="120"/>
  <c r="P178" i="120"/>
  <c r="P46" i="96"/>
  <c r="L46" i="39" s="1"/>
  <c r="P109" i="96"/>
  <c r="L109" i="39" s="1"/>
  <c r="J79" i="150" s="1"/>
  <c r="P166" i="96"/>
  <c r="P168" i="122"/>
  <c r="P157" i="122"/>
  <c r="P59" i="122"/>
  <c r="N59" i="39" s="1"/>
  <c r="L29" i="150" s="1"/>
  <c r="P100" i="135"/>
  <c r="R100" i="39" s="1"/>
  <c r="P70" i="150" s="1"/>
  <c r="P74" i="135"/>
  <c r="R74" i="39" s="1"/>
  <c r="P44" i="150" s="1"/>
  <c r="C55" i="150"/>
  <c r="P112" i="93"/>
  <c r="G112" i="39" s="1"/>
  <c r="E82" i="150" s="1"/>
  <c r="P18" i="93"/>
  <c r="G18" i="39" s="1"/>
  <c r="P127" i="93"/>
  <c r="G127" i="39" s="1"/>
  <c r="E97" i="150" s="1"/>
  <c r="P191" i="116"/>
  <c r="P116" i="116"/>
  <c r="H116" i="39" s="1"/>
  <c r="F86" i="150" s="1"/>
  <c r="P72" i="116"/>
  <c r="H72" i="39" s="1"/>
  <c r="F42" i="150" s="1"/>
  <c r="P11" i="111"/>
  <c r="F11" i="39" s="1"/>
  <c r="P55" i="111"/>
  <c r="F55" i="39" s="1"/>
  <c r="D25" i="150" s="1"/>
  <c r="P81" i="111"/>
  <c r="F81" i="39" s="1"/>
  <c r="D51" i="150" s="1"/>
  <c r="P107" i="94"/>
  <c r="J107" i="39" s="1"/>
  <c r="H77" i="150" s="1"/>
  <c r="P62" i="94"/>
  <c r="J62" i="39" s="1"/>
  <c r="H32" i="150" s="1"/>
  <c r="P25" i="121"/>
  <c r="M25" i="39" s="1"/>
  <c r="P180" i="121"/>
  <c r="P29" i="121"/>
  <c r="M29" i="39" s="1"/>
  <c r="P117" i="132"/>
  <c r="P117" i="39" s="1"/>
  <c r="N87" i="150" s="1"/>
  <c r="P99" i="132"/>
  <c r="P99" i="39" s="1"/>
  <c r="N69" i="150" s="1"/>
  <c r="P30" i="131"/>
  <c r="O30" i="39" s="1"/>
  <c r="P82" i="131"/>
  <c r="O82" i="39" s="1"/>
  <c r="M52" i="150" s="1"/>
  <c r="P131" i="120"/>
  <c r="I131" i="39" s="1"/>
  <c r="G101" i="150" s="1"/>
  <c r="P61" i="120"/>
  <c r="I61" i="39" s="1"/>
  <c r="G31" i="150" s="1"/>
  <c r="P109" i="120"/>
  <c r="I109" i="39" s="1"/>
  <c r="G79" i="150" s="1"/>
  <c r="P139" i="96"/>
  <c r="L139" i="39" s="1"/>
  <c r="J109" i="150" s="1"/>
  <c r="P117" i="96"/>
  <c r="L117" i="39" s="1"/>
  <c r="J87" i="150" s="1"/>
  <c r="P71" i="96"/>
  <c r="L71" i="39" s="1"/>
  <c r="J41" i="150" s="1"/>
  <c r="P116" i="122"/>
  <c r="N116" i="39" s="1"/>
  <c r="L86" i="150" s="1"/>
  <c r="P24" i="122"/>
  <c r="N24" i="39" s="1"/>
  <c r="V24" i="39" s="1"/>
  <c r="P65" i="122"/>
  <c r="N65" i="39" s="1"/>
  <c r="L35" i="150" s="1"/>
  <c r="P34" i="135"/>
  <c r="R34" i="39" s="1"/>
  <c r="P136" i="135"/>
  <c r="R136" i="39" s="1"/>
  <c r="P106" i="150" s="1"/>
  <c r="C108" i="150"/>
  <c r="C84" i="150"/>
  <c r="C105" i="150"/>
  <c r="P64" i="93"/>
  <c r="G64" i="39" s="1"/>
  <c r="E34" i="150" s="1"/>
  <c r="P93" i="93"/>
  <c r="G93" i="39" s="1"/>
  <c r="E63" i="150" s="1"/>
  <c r="P87" i="93"/>
  <c r="G87" i="39" s="1"/>
  <c r="E57" i="150" s="1"/>
  <c r="P113" i="116"/>
  <c r="H113" i="39" s="1"/>
  <c r="F83" i="150" s="1"/>
  <c r="P105" i="116"/>
  <c r="H105" i="39" s="1"/>
  <c r="F75" i="150" s="1"/>
  <c r="P52" i="116"/>
  <c r="H52" i="39" s="1"/>
  <c r="F22" i="150" s="1"/>
  <c r="P36" i="111"/>
  <c r="F36" i="39" s="1"/>
  <c r="D6" i="150" s="1"/>
  <c r="P47" i="111"/>
  <c r="F47" i="39" s="1"/>
  <c r="D17" i="150" s="1"/>
  <c r="P83" i="111"/>
  <c r="F83" i="39" s="1"/>
  <c r="D53" i="150" s="1"/>
  <c r="P33" i="94"/>
  <c r="J33" i="39" s="1"/>
  <c r="P60" i="94"/>
  <c r="J60" i="39" s="1"/>
  <c r="H30" i="150" s="1"/>
  <c r="P141" i="121"/>
  <c r="M141" i="39" s="1"/>
  <c r="K111" i="150" s="1"/>
  <c r="P64" i="121"/>
  <c r="M64" i="39" s="1"/>
  <c r="K34" i="150" s="1"/>
  <c r="P116" i="121"/>
  <c r="M116" i="39" s="1"/>
  <c r="K86" i="150" s="1"/>
  <c r="P34" i="121"/>
  <c r="M34" i="39" s="1"/>
  <c r="C69" i="150"/>
  <c r="Z99" i="39"/>
  <c r="P90" i="93"/>
  <c r="G90" i="39" s="1"/>
  <c r="E60" i="150" s="1"/>
  <c r="P169" i="93"/>
  <c r="P22" i="93"/>
  <c r="G22" i="39" s="1"/>
  <c r="Z22" i="39" s="1"/>
  <c r="P130" i="131"/>
  <c r="O130" i="39" s="1"/>
  <c r="M100" i="150" s="1"/>
  <c r="P139" i="131"/>
  <c r="O139" i="39" s="1"/>
  <c r="M109" i="150" s="1"/>
  <c r="C29" i="150"/>
  <c r="P86" i="93"/>
  <c r="G86" i="39" s="1"/>
  <c r="E56" i="150" s="1"/>
  <c r="P21" i="131"/>
  <c r="O21" i="39" s="1"/>
  <c r="P16" i="122"/>
  <c r="N16" i="39" s="1"/>
  <c r="C86" i="150"/>
  <c r="P89" i="93"/>
  <c r="G89" i="39" s="1"/>
  <c r="E59" i="150" s="1"/>
  <c r="P68" i="93"/>
  <c r="G68" i="39" s="1"/>
  <c r="E38" i="150" s="1"/>
  <c r="P6" i="131"/>
  <c r="O6" i="39" s="1"/>
  <c r="N16" i="150"/>
  <c r="P66" i="131"/>
  <c r="O66" i="39" s="1"/>
  <c r="M36" i="150" s="1"/>
  <c r="P83" i="131"/>
  <c r="O83" i="39" s="1"/>
  <c r="M53" i="150" s="1"/>
  <c r="P148" i="131"/>
  <c r="O148" i="39" s="1"/>
  <c r="V148" i="39" s="1"/>
  <c r="P125" i="122"/>
  <c r="N125" i="39" s="1"/>
  <c r="L95" i="150" s="1"/>
  <c r="P22" i="122"/>
  <c r="N22" i="39" s="1"/>
  <c r="P78" i="122"/>
  <c r="N78" i="39" s="1"/>
  <c r="L48" i="150" s="1"/>
  <c r="P16" i="150"/>
  <c r="C113" i="150"/>
  <c r="C50" i="150"/>
  <c r="P142" i="93"/>
  <c r="G142" i="39" s="1"/>
  <c r="E112" i="150" s="1"/>
  <c r="P183" i="93"/>
  <c r="P65" i="93"/>
  <c r="G65" i="39" s="1"/>
  <c r="E35" i="150" s="1"/>
  <c r="K16" i="150"/>
  <c r="P52" i="132"/>
  <c r="P52" i="39" s="1"/>
  <c r="N22" i="150" s="1"/>
  <c r="P90" i="132"/>
  <c r="P90" i="39" s="1"/>
  <c r="N60" i="150" s="1"/>
  <c r="P73" i="131"/>
  <c r="O73" i="39" s="1"/>
  <c r="M43" i="150" s="1"/>
  <c r="P132" i="131"/>
  <c r="O132" i="39" s="1"/>
  <c r="M102" i="150" s="1"/>
  <c r="P64" i="131"/>
  <c r="O64" i="39" s="1"/>
  <c r="M34" i="150" s="1"/>
  <c r="P35" i="122"/>
  <c r="N35" i="39" s="1"/>
  <c r="Z35" i="39" s="1"/>
  <c r="P106" i="122"/>
  <c r="N106" i="39" s="1"/>
  <c r="L76" i="150" s="1"/>
  <c r="P12" i="122"/>
  <c r="N12" i="39" s="1"/>
  <c r="C56" i="150"/>
  <c r="C30" i="150"/>
  <c r="P35" i="93"/>
  <c r="G35" i="39" s="1"/>
  <c r="V35" i="39" s="1"/>
  <c r="P114" i="93"/>
  <c r="G114" i="39" s="1"/>
  <c r="E84" i="150" s="1"/>
  <c r="P9" i="93"/>
  <c r="G9" i="39" s="1"/>
  <c r="U9" i="39" s="1"/>
  <c r="P27" i="116"/>
  <c r="H27" i="39" s="1"/>
  <c r="P172" i="116"/>
  <c r="P80" i="116"/>
  <c r="H80" i="39" s="1"/>
  <c r="F50" i="150" s="1"/>
  <c r="P58" i="94"/>
  <c r="J58" i="39" s="1"/>
  <c r="H28" i="150" s="1"/>
  <c r="P84" i="94"/>
  <c r="J84" i="39" s="1"/>
  <c r="H54" i="150" s="1"/>
  <c r="P40" i="132"/>
  <c r="P40" i="39" s="1"/>
  <c r="N10" i="150" s="1"/>
  <c r="P76" i="132"/>
  <c r="P76" i="39" s="1"/>
  <c r="N46" i="150" s="1"/>
  <c r="P60" i="132"/>
  <c r="P60" i="39" s="1"/>
  <c r="N30" i="150" s="1"/>
  <c r="P14" i="131"/>
  <c r="O14" i="39" s="1"/>
  <c r="P39" i="131"/>
  <c r="O39" i="39" s="1"/>
  <c r="M9" i="150" s="1"/>
  <c r="B16" i="149"/>
  <c r="Q16" i="150"/>
  <c r="P85" i="96"/>
  <c r="L85" i="39" s="1"/>
  <c r="J55" i="150" s="1"/>
  <c r="P21" i="96"/>
  <c r="L21" i="39" s="1"/>
  <c r="P9" i="96"/>
  <c r="L9" i="39" s="1"/>
  <c r="P96" i="122"/>
  <c r="N96" i="39" s="1"/>
  <c r="L66" i="150" s="1"/>
  <c r="P101" i="122"/>
  <c r="N101" i="39" s="1"/>
  <c r="L71" i="150" s="1"/>
  <c r="C33" i="150"/>
  <c r="V17" i="39"/>
  <c r="P99" i="93"/>
  <c r="G99" i="39" s="1"/>
  <c r="E69" i="150" s="1"/>
  <c r="P78" i="93"/>
  <c r="G78" i="39" s="1"/>
  <c r="E48" i="150" s="1"/>
  <c r="P176" i="93"/>
  <c r="P174" i="116"/>
  <c r="P12" i="116"/>
  <c r="H12" i="39" s="1"/>
  <c r="P108" i="116"/>
  <c r="H108" i="39" s="1"/>
  <c r="F78" i="150" s="1"/>
  <c r="P146" i="111"/>
  <c r="F146" i="39" s="1"/>
  <c r="D116" i="150" s="1"/>
  <c r="P97" i="111"/>
  <c r="F97" i="39" s="1"/>
  <c r="D67" i="150" s="1"/>
  <c r="P57" i="94"/>
  <c r="J57" i="39" s="1"/>
  <c r="H27" i="150" s="1"/>
  <c r="P115" i="94"/>
  <c r="J115" i="39" s="1"/>
  <c r="H85" i="150" s="1"/>
  <c r="P51" i="132"/>
  <c r="P51" i="39" s="1"/>
  <c r="N21" i="150" s="1"/>
  <c r="P44" i="132"/>
  <c r="P44" i="39" s="1"/>
  <c r="N14" i="150" s="1"/>
  <c r="P67" i="131"/>
  <c r="O67" i="39" s="1"/>
  <c r="M37" i="150" s="1"/>
  <c r="P7" i="131"/>
  <c r="O7" i="39" s="1"/>
  <c r="P149" i="131"/>
  <c r="O149" i="39" s="1"/>
  <c r="P132" i="96"/>
  <c r="L132" i="39" s="1"/>
  <c r="J102" i="150" s="1"/>
  <c r="P62" i="96"/>
  <c r="L62" i="39" s="1"/>
  <c r="J32" i="150" s="1"/>
  <c r="P184" i="96"/>
  <c r="P124" i="122"/>
  <c r="N124" i="39" s="1"/>
  <c r="L94" i="150" s="1"/>
  <c r="P81" i="122"/>
  <c r="N81" i="39" s="1"/>
  <c r="L51" i="150" s="1"/>
  <c r="P191" i="122"/>
  <c r="P27" i="135"/>
  <c r="R27" i="39" s="1"/>
  <c r="P98" i="135"/>
  <c r="R98" i="39" s="1"/>
  <c r="P68" i="150" s="1"/>
  <c r="P43" i="135"/>
  <c r="R43" i="39" s="1"/>
  <c r="P13" i="150" s="1"/>
  <c r="C68" i="150"/>
  <c r="C95" i="150"/>
  <c r="C103" i="150"/>
  <c r="P170" i="93"/>
  <c r="P106" i="93"/>
  <c r="G106" i="39" s="1"/>
  <c r="E76" i="150" s="1"/>
  <c r="P44" i="116"/>
  <c r="H44" i="39" s="1"/>
  <c r="F14" i="150" s="1"/>
  <c r="P184" i="116"/>
  <c r="P94" i="116"/>
  <c r="H94" i="39" s="1"/>
  <c r="F64" i="150" s="1"/>
  <c r="P111" i="111"/>
  <c r="F111" i="39" s="1"/>
  <c r="D81" i="150" s="1"/>
  <c r="P87" i="111"/>
  <c r="F87" i="39" s="1"/>
  <c r="D57" i="150" s="1"/>
  <c r="P17" i="111"/>
  <c r="F17" i="39" s="1"/>
  <c r="Z17" i="39" s="1"/>
  <c r="P28" i="94"/>
  <c r="J28" i="39" s="1"/>
  <c r="P81" i="94"/>
  <c r="J81" i="39" s="1"/>
  <c r="H51" i="150" s="1"/>
  <c r="P23" i="94"/>
  <c r="J23" i="39" s="1"/>
  <c r="P157" i="121"/>
  <c r="P182" i="121"/>
  <c r="P145" i="132"/>
  <c r="P145" i="39" s="1"/>
  <c r="N115" i="150" s="1"/>
  <c r="P111" i="132"/>
  <c r="P111" i="39" s="1"/>
  <c r="N81" i="150" s="1"/>
  <c r="P117" i="131"/>
  <c r="O117" i="39" s="1"/>
  <c r="M87" i="150" s="1"/>
  <c r="P79" i="131"/>
  <c r="O79" i="39" s="1"/>
  <c r="M49" i="150" s="1"/>
  <c r="P184" i="120"/>
  <c r="P93" i="120"/>
  <c r="I93" i="39" s="1"/>
  <c r="G63" i="150" s="1"/>
  <c r="P121" i="120"/>
  <c r="I121" i="39" s="1"/>
  <c r="G91" i="150" s="1"/>
  <c r="P12" i="96"/>
  <c r="L12" i="39" s="1"/>
  <c r="P58" i="96"/>
  <c r="L58" i="39" s="1"/>
  <c r="J28" i="150" s="1"/>
  <c r="P28" i="96"/>
  <c r="L28" i="39" s="1"/>
  <c r="P144" i="122"/>
  <c r="N144" i="39" s="1"/>
  <c r="L114" i="150" s="1"/>
  <c r="P112" i="122"/>
  <c r="N112" i="39" s="1"/>
  <c r="L82" i="150" s="1"/>
  <c r="P125" i="135"/>
  <c r="R125" i="39" s="1"/>
  <c r="P95" i="150" s="1"/>
  <c r="P131" i="135"/>
  <c r="R131" i="39" s="1"/>
  <c r="P101" i="150" s="1"/>
  <c r="P49" i="135"/>
  <c r="R49" i="39" s="1"/>
  <c r="P19" i="150" s="1"/>
  <c r="C19" i="150"/>
  <c r="C111" i="150"/>
  <c r="U141" i="39"/>
  <c r="P165" i="93"/>
  <c r="P12" i="93"/>
  <c r="G12" i="39" s="1"/>
  <c r="P144" i="116"/>
  <c r="H144" i="39" s="1"/>
  <c r="F114" i="150" s="1"/>
  <c r="P14" i="116"/>
  <c r="H14" i="39" s="1"/>
  <c r="U14" i="39" s="1"/>
  <c r="P102" i="116"/>
  <c r="H102" i="39" s="1"/>
  <c r="F72" i="150" s="1"/>
  <c r="P131" i="111"/>
  <c r="F131" i="39" s="1"/>
  <c r="D101" i="150" s="1"/>
  <c r="P90" i="111"/>
  <c r="F90" i="39" s="1"/>
  <c r="D60" i="150" s="1"/>
  <c r="P103" i="111"/>
  <c r="F103" i="39" s="1"/>
  <c r="D73" i="150" s="1"/>
  <c r="I16" i="150"/>
  <c r="P119" i="94"/>
  <c r="J119" i="39" s="1"/>
  <c r="H89" i="150" s="1"/>
  <c r="P78" i="94"/>
  <c r="J78" i="39" s="1"/>
  <c r="H48" i="150" s="1"/>
  <c r="P138" i="121"/>
  <c r="M138" i="39" s="1"/>
  <c r="K108" i="150" s="1"/>
  <c r="P144" i="121"/>
  <c r="M144" i="39" s="1"/>
  <c r="K114" i="150" s="1"/>
  <c r="P110" i="121"/>
  <c r="M110" i="39" s="1"/>
  <c r="K80" i="150" s="1"/>
  <c r="P125" i="132"/>
  <c r="P125" i="39" s="1"/>
  <c r="N95" i="150" s="1"/>
  <c r="P78" i="132"/>
  <c r="P78" i="39" s="1"/>
  <c r="N48" i="150" s="1"/>
  <c r="P34" i="131"/>
  <c r="O34" i="39" s="1"/>
  <c r="P53" i="131"/>
  <c r="O53" i="39" s="1"/>
  <c r="M23" i="150" s="1"/>
  <c r="P171" i="120"/>
  <c r="P20" i="120"/>
  <c r="I20" i="39" s="1"/>
  <c r="P46" i="120"/>
  <c r="I46" i="39" s="1"/>
  <c r="P128" i="96"/>
  <c r="L128" i="39" s="1"/>
  <c r="J98" i="150" s="1"/>
  <c r="P6" i="96"/>
  <c r="L6" i="39" s="1"/>
  <c r="P121" i="122"/>
  <c r="N121" i="39" s="1"/>
  <c r="L91" i="150" s="1"/>
  <c r="P55" i="122"/>
  <c r="N55" i="39" s="1"/>
  <c r="L25" i="150" s="1"/>
  <c r="P8" i="122"/>
  <c r="N8" i="39" s="1"/>
  <c r="P35" i="135"/>
  <c r="R35" i="39" s="1"/>
  <c r="P103" i="135"/>
  <c r="R103" i="39" s="1"/>
  <c r="P73" i="150" s="1"/>
  <c r="P114" i="135"/>
  <c r="R114" i="39" s="1"/>
  <c r="P84" i="150" s="1"/>
  <c r="C96" i="150"/>
  <c r="C71" i="150"/>
  <c r="P145" i="93"/>
  <c r="G145" i="39" s="1"/>
  <c r="E115" i="150" s="1"/>
  <c r="P37" i="93"/>
  <c r="G37" i="39" s="1"/>
  <c r="E7" i="150" s="1"/>
  <c r="P81" i="93"/>
  <c r="G81" i="39" s="1"/>
  <c r="E51" i="150" s="1"/>
  <c r="P133" i="116"/>
  <c r="H133" i="39" s="1"/>
  <c r="F103" i="150" s="1"/>
  <c r="P89" i="116"/>
  <c r="H89" i="39" s="1"/>
  <c r="F59" i="150" s="1"/>
  <c r="P170" i="116"/>
  <c r="P151" i="111"/>
  <c r="F151" i="39" s="1"/>
  <c r="P37" i="111"/>
  <c r="F37" i="39" s="1"/>
  <c r="D7" i="150" s="1"/>
  <c r="P169" i="111"/>
  <c r="P39" i="94"/>
  <c r="J39" i="39" s="1"/>
  <c r="H9" i="150" s="1"/>
  <c r="P43" i="94"/>
  <c r="J43" i="39" s="1"/>
  <c r="H13" i="150" s="1"/>
  <c r="P26" i="121"/>
  <c r="M26" i="39" s="1"/>
  <c r="P112" i="121"/>
  <c r="M112" i="39" s="1"/>
  <c r="K82" i="150" s="1"/>
  <c r="P161" i="121"/>
  <c r="P138" i="132"/>
  <c r="P138" i="39" s="1"/>
  <c r="N108" i="150" s="1"/>
  <c r="P58" i="132"/>
  <c r="P58" i="39" s="1"/>
  <c r="N28" i="150" s="1"/>
  <c r="P94" i="131"/>
  <c r="O94" i="39" s="1"/>
  <c r="M64" i="150" s="1"/>
  <c r="P129" i="131"/>
  <c r="O129" i="39" s="1"/>
  <c r="M99" i="150" s="1"/>
  <c r="P179" i="120"/>
  <c r="P119" i="120"/>
  <c r="I119" i="39" s="1"/>
  <c r="G89" i="150" s="1"/>
  <c r="P126" i="120"/>
  <c r="I126" i="39" s="1"/>
  <c r="G96" i="150" s="1"/>
  <c r="P20" i="96"/>
  <c r="L20" i="39" s="1"/>
  <c r="P176" i="96"/>
  <c r="P92" i="96"/>
  <c r="L92" i="39" s="1"/>
  <c r="J62" i="150" s="1"/>
  <c r="P105" i="122"/>
  <c r="N105" i="39" s="1"/>
  <c r="L75" i="150" s="1"/>
  <c r="P72" i="122"/>
  <c r="N72" i="39" s="1"/>
  <c r="L42" i="150" s="1"/>
  <c r="P133" i="122"/>
  <c r="N133" i="39" s="1"/>
  <c r="L103" i="150" s="1"/>
  <c r="P73" i="135"/>
  <c r="R73" i="39" s="1"/>
  <c r="P43" i="150" s="1"/>
  <c r="P111" i="135"/>
  <c r="R111" i="39" s="1"/>
  <c r="P81" i="150" s="1"/>
  <c r="C104" i="150"/>
  <c r="C12" i="150"/>
  <c r="P177" i="93"/>
  <c r="P45" i="93"/>
  <c r="G45" i="39" s="1"/>
  <c r="E15" i="150" s="1"/>
  <c r="P54" i="93"/>
  <c r="G54" i="39" s="1"/>
  <c r="E24" i="150" s="1"/>
  <c r="P164" i="116"/>
  <c r="P118" i="116"/>
  <c r="H118" i="39" s="1"/>
  <c r="F88" i="150" s="1"/>
  <c r="P65" i="116"/>
  <c r="H65" i="39" s="1"/>
  <c r="F35" i="150" s="1"/>
  <c r="P165" i="111"/>
  <c r="P56" i="111"/>
  <c r="F56" i="39" s="1"/>
  <c r="D26" i="150" s="1"/>
  <c r="P8" i="111"/>
  <c r="F8" i="39" s="1"/>
  <c r="Z8" i="39" s="1"/>
  <c r="P144" i="94"/>
  <c r="J144" i="39" s="1"/>
  <c r="H114" i="150" s="1"/>
  <c r="P122" i="94"/>
  <c r="J122" i="39" s="1"/>
  <c r="H92" i="150" s="1"/>
  <c r="P101" i="94"/>
  <c r="J101" i="39" s="1"/>
  <c r="H71" i="150" s="1"/>
  <c r="P41" i="121"/>
  <c r="M41" i="39" s="1"/>
  <c r="K11" i="150" s="1"/>
  <c r="P120" i="121"/>
  <c r="M120" i="39" s="1"/>
  <c r="K90" i="150" s="1"/>
  <c r="P97" i="121"/>
  <c r="M97" i="39" s="1"/>
  <c r="K67" i="150" s="1"/>
  <c r="P43" i="132"/>
  <c r="P43" i="39" s="1"/>
  <c r="N13" i="150" s="1"/>
  <c r="P114" i="132"/>
  <c r="P114" i="39" s="1"/>
  <c r="N84" i="150" s="1"/>
  <c r="P26" i="131"/>
  <c r="O26" i="39" s="1"/>
  <c r="P69" i="131"/>
  <c r="O69" i="39" s="1"/>
  <c r="M39" i="150" s="1"/>
  <c r="P145" i="120"/>
  <c r="I145" i="39" s="1"/>
  <c r="G115" i="150" s="1"/>
  <c r="P44" i="120"/>
  <c r="I44" i="39" s="1"/>
  <c r="G14" i="150" s="1"/>
  <c r="P182" i="120"/>
  <c r="P127" i="96"/>
  <c r="L127" i="39" s="1"/>
  <c r="J97" i="150" s="1"/>
  <c r="P157" i="96"/>
  <c r="P121" i="96"/>
  <c r="L121" i="39" s="1"/>
  <c r="J91" i="150" s="1"/>
  <c r="P46" i="122"/>
  <c r="N46" i="39" s="1"/>
  <c r="P57" i="122"/>
  <c r="N57" i="39" s="1"/>
  <c r="L27" i="150" s="1"/>
  <c r="P139" i="122"/>
  <c r="N139" i="39" s="1"/>
  <c r="L109" i="150" s="1"/>
  <c r="P102" i="135"/>
  <c r="R102" i="39" s="1"/>
  <c r="P72" i="150" s="1"/>
  <c r="P96" i="135"/>
  <c r="R96" i="39" s="1"/>
  <c r="P66" i="150" s="1"/>
  <c r="P27" i="105"/>
  <c r="E27" i="39" s="1"/>
  <c r="P100" i="105"/>
  <c r="E100" i="39" s="1"/>
  <c r="P160" i="105"/>
  <c r="P131" i="93"/>
  <c r="G131" i="39" s="1"/>
  <c r="E101" i="150" s="1"/>
  <c r="P53" i="93"/>
  <c r="G53" i="39" s="1"/>
  <c r="E23" i="150" s="1"/>
  <c r="P73" i="93"/>
  <c r="G73" i="39" s="1"/>
  <c r="E43" i="150" s="1"/>
  <c r="P28" i="116"/>
  <c r="H28" i="39" s="1"/>
  <c r="P13" i="116"/>
  <c r="H13" i="39" s="1"/>
  <c r="Z13" i="39" s="1"/>
  <c r="P190" i="116"/>
  <c r="P118" i="111"/>
  <c r="F118" i="39" s="1"/>
  <c r="D88" i="150" s="1"/>
  <c r="P163" i="111"/>
  <c r="P98" i="111"/>
  <c r="F98" i="39" s="1"/>
  <c r="D68" i="150" s="1"/>
  <c r="P162" i="95"/>
  <c r="P135" i="95"/>
  <c r="K135" i="39" s="1"/>
  <c r="I105" i="150" s="1"/>
  <c r="P49" i="95"/>
  <c r="K49" i="39" s="1"/>
  <c r="I19" i="150" s="1"/>
  <c r="P108" i="94"/>
  <c r="J108" i="39" s="1"/>
  <c r="H78" i="150" s="1"/>
  <c r="P114" i="94"/>
  <c r="J114" i="39" s="1"/>
  <c r="H84" i="150" s="1"/>
  <c r="P126" i="121"/>
  <c r="M126" i="39" s="1"/>
  <c r="K96" i="150" s="1"/>
  <c r="P7" i="121"/>
  <c r="M7" i="39" s="1"/>
  <c r="P154" i="121"/>
  <c r="P127" i="134"/>
  <c r="Q127" i="39" s="1"/>
  <c r="O97" i="150" s="1"/>
  <c r="P18" i="134"/>
  <c r="Q18" i="39" s="1"/>
  <c r="P121" i="134"/>
  <c r="Q121" i="39" s="1"/>
  <c r="O91" i="150" s="1"/>
  <c r="C59" i="150"/>
  <c r="P122" i="93"/>
  <c r="G122" i="39" s="1"/>
  <c r="E92" i="150" s="1"/>
  <c r="P60" i="131"/>
  <c r="O60" i="39" s="1"/>
  <c r="M30" i="150" s="1"/>
  <c r="P17" i="131"/>
  <c r="O17" i="39" s="1"/>
  <c r="C43" i="150"/>
  <c r="Z73" i="39"/>
  <c r="V73" i="39"/>
  <c r="P22" i="131"/>
  <c r="O22" i="39" s="1"/>
  <c r="P47" i="93"/>
  <c r="G47" i="39" s="1"/>
  <c r="E17" i="150" s="1"/>
  <c r="P16" i="131"/>
  <c r="O16" i="39" s="1"/>
  <c r="P62" i="131"/>
  <c r="O62" i="39" s="1"/>
  <c r="M32" i="150" s="1"/>
  <c r="P25" i="131"/>
  <c r="O25" i="39" s="1"/>
  <c r="P71" i="131"/>
  <c r="O71" i="39" s="1"/>
  <c r="M41" i="150" s="1"/>
  <c r="P28" i="122"/>
  <c r="N28" i="39" s="1"/>
  <c r="P98" i="122"/>
  <c r="N98" i="39" s="1"/>
  <c r="L68" i="150" s="1"/>
  <c r="P19" i="122"/>
  <c r="N19" i="39" s="1"/>
  <c r="Z31" i="39"/>
  <c r="C98" i="150"/>
  <c r="C66" i="150"/>
  <c r="Z96" i="39"/>
  <c r="P31" i="93"/>
  <c r="G31" i="39" s="1"/>
  <c r="P115" i="93"/>
  <c r="G115" i="39" s="1"/>
  <c r="E85" i="150" s="1"/>
  <c r="P76" i="93"/>
  <c r="G76" i="39" s="1"/>
  <c r="E46" i="150" s="1"/>
  <c r="P79" i="132"/>
  <c r="P79" i="39" s="1"/>
  <c r="N49" i="150" s="1"/>
  <c r="P113" i="132"/>
  <c r="P113" i="39" s="1"/>
  <c r="N83" i="150" s="1"/>
  <c r="P54" i="131"/>
  <c r="O54" i="39" s="1"/>
  <c r="M24" i="150" s="1"/>
  <c r="P24" i="131"/>
  <c r="O24" i="39" s="1"/>
  <c r="P109" i="131"/>
  <c r="O109" i="39" s="1"/>
  <c r="M79" i="150" s="1"/>
  <c r="P147" i="122"/>
  <c r="N147" i="39" s="1"/>
  <c r="P11" i="122"/>
  <c r="N11" i="39" s="1"/>
  <c r="P53" i="122"/>
  <c r="N53" i="39" s="1"/>
  <c r="L23" i="150" s="1"/>
  <c r="C25" i="150"/>
  <c r="P29" i="93"/>
  <c r="G29" i="39" s="1"/>
  <c r="P77" i="93"/>
  <c r="G77" i="39" s="1"/>
  <c r="E47" i="150" s="1"/>
  <c r="P173" i="93"/>
  <c r="P44" i="94"/>
  <c r="J44" i="39" s="1"/>
  <c r="H14" i="150" s="1"/>
  <c r="P113" i="94"/>
  <c r="J113" i="39" s="1"/>
  <c r="H83" i="150" s="1"/>
  <c r="P36" i="132"/>
  <c r="P36" i="39" s="1"/>
  <c r="N6" i="150" s="1"/>
  <c r="P8" i="132"/>
  <c r="P8" i="39" s="1"/>
  <c r="P115" i="132"/>
  <c r="P115" i="39" s="1"/>
  <c r="N85" i="150" s="1"/>
  <c r="P46" i="131"/>
  <c r="O46" i="39" s="1"/>
  <c r="P78" i="131"/>
  <c r="O78" i="39" s="1"/>
  <c r="M48" i="150" s="1"/>
  <c r="P131" i="122"/>
  <c r="N131" i="39" s="1"/>
  <c r="L101" i="150" s="1"/>
  <c r="P182" i="122"/>
  <c r="P42" i="122"/>
  <c r="N42" i="39" s="1"/>
  <c r="L12" i="150" s="1"/>
  <c r="C54" i="150"/>
  <c r="C20" i="150"/>
  <c r="V50" i="39"/>
  <c r="P74" i="93"/>
  <c r="G74" i="39" s="1"/>
  <c r="E44" i="150" s="1"/>
  <c r="P167" i="93"/>
  <c r="P43" i="116"/>
  <c r="H43" i="39" s="1"/>
  <c r="F13" i="150" s="1"/>
  <c r="P19" i="116"/>
  <c r="H19" i="39" s="1"/>
  <c r="Z19" i="39" s="1"/>
  <c r="P101" i="116"/>
  <c r="H101" i="39" s="1"/>
  <c r="F71" i="150" s="1"/>
  <c r="P138" i="94"/>
  <c r="J138" i="39" s="1"/>
  <c r="H108" i="150" s="1"/>
  <c r="P25" i="94"/>
  <c r="J25" i="39" s="1"/>
  <c r="P7" i="94"/>
  <c r="J7" i="39" s="1"/>
  <c r="P106" i="132"/>
  <c r="P106" i="39" s="1"/>
  <c r="N76" i="150" s="1"/>
  <c r="P109" i="132"/>
  <c r="P109" i="39" s="1"/>
  <c r="N79" i="150" s="1"/>
  <c r="P13" i="131"/>
  <c r="O13" i="39" s="1"/>
  <c r="P20" i="131"/>
  <c r="O20" i="39" s="1"/>
  <c r="P133" i="96"/>
  <c r="L133" i="39" s="1"/>
  <c r="J103" i="150" s="1"/>
  <c r="P106" i="96"/>
  <c r="L106" i="39" s="1"/>
  <c r="J76" i="150" s="1"/>
  <c r="P119" i="96"/>
  <c r="L119" i="39" s="1"/>
  <c r="J89" i="150" s="1"/>
  <c r="P151" i="122"/>
  <c r="N151" i="39" s="1"/>
  <c r="P48" i="122"/>
  <c r="N48" i="39" s="1"/>
  <c r="L18" i="150" s="1"/>
  <c r="P85" i="122"/>
  <c r="N85" i="39" s="1"/>
  <c r="L55" i="150" s="1"/>
  <c r="P83" i="135"/>
  <c r="R83" i="39" s="1"/>
  <c r="P53" i="150" s="1"/>
  <c r="P45" i="135"/>
  <c r="R45" i="39" s="1"/>
  <c r="P15" i="150" s="1"/>
  <c r="C65" i="150"/>
  <c r="C89" i="150"/>
  <c r="V119" i="39"/>
  <c r="U119" i="39"/>
  <c r="P56" i="93"/>
  <c r="G56" i="39" s="1"/>
  <c r="E26" i="150" s="1"/>
  <c r="P138" i="93"/>
  <c r="G138" i="39" s="1"/>
  <c r="E108" i="150" s="1"/>
  <c r="P97" i="93"/>
  <c r="G97" i="39" s="1"/>
  <c r="E67" i="150" s="1"/>
  <c r="P141" i="116"/>
  <c r="H141" i="39" s="1"/>
  <c r="F111" i="150" s="1"/>
  <c r="P90" i="116"/>
  <c r="H90" i="39" s="1"/>
  <c r="F60" i="150" s="1"/>
  <c r="P182" i="116"/>
  <c r="P32" i="111"/>
  <c r="F32" i="39" s="1"/>
  <c r="P60" i="111"/>
  <c r="F60" i="39" s="1"/>
  <c r="D30" i="150" s="1"/>
  <c r="P100" i="111"/>
  <c r="F100" i="39" s="1"/>
  <c r="D70" i="150" s="1"/>
  <c r="P110" i="94"/>
  <c r="J110" i="39" s="1"/>
  <c r="H80" i="150" s="1"/>
  <c r="P121" i="94"/>
  <c r="J121" i="39" s="1"/>
  <c r="H91" i="150" s="1"/>
  <c r="P136" i="132"/>
  <c r="P136" i="39" s="1"/>
  <c r="N106" i="150" s="1"/>
  <c r="P119" i="132"/>
  <c r="P119" i="39" s="1"/>
  <c r="N89" i="150" s="1"/>
  <c r="P70" i="132"/>
  <c r="P70" i="39" s="1"/>
  <c r="N40" i="150" s="1"/>
  <c r="P52" i="131"/>
  <c r="O52" i="39" s="1"/>
  <c r="M22" i="150" s="1"/>
  <c r="P142" i="131"/>
  <c r="O142" i="39" s="1"/>
  <c r="M112" i="150" s="1"/>
  <c r="P38" i="120"/>
  <c r="I38" i="39" s="1"/>
  <c r="G8" i="150" s="1"/>
  <c r="P18" i="120"/>
  <c r="I18" i="39" s="1"/>
  <c r="P108" i="120"/>
  <c r="I108" i="39" s="1"/>
  <c r="G78" i="150" s="1"/>
  <c r="P80" i="96"/>
  <c r="L80" i="39" s="1"/>
  <c r="J50" i="150" s="1"/>
  <c r="P175" i="96"/>
  <c r="P123" i="122"/>
  <c r="N123" i="39" s="1"/>
  <c r="L93" i="150" s="1"/>
  <c r="P58" i="122"/>
  <c r="N58" i="39" s="1"/>
  <c r="L28" i="150" s="1"/>
  <c r="P136" i="122"/>
  <c r="N136" i="39" s="1"/>
  <c r="L106" i="150" s="1"/>
  <c r="P31" i="135"/>
  <c r="R31" i="39" s="1"/>
  <c r="P77" i="135"/>
  <c r="R77" i="39" s="1"/>
  <c r="P47" i="150" s="1"/>
  <c r="P124" i="135"/>
  <c r="R124" i="39" s="1"/>
  <c r="P94" i="150" s="1"/>
  <c r="C72" i="150"/>
  <c r="C114" i="150"/>
  <c r="P140" i="93"/>
  <c r="G140" i="39" s="1"/>
  <c r="E110" i="150" s="1"/>
  <c r="P116" i="93"/>
  <c r="G116" i="39" s="1"/>
  <c r="E86" i="150" s="1"/>
  <c r="P85" i="93"/>
  <c r="G85" i="39" s="1"/>
  <c r="E55" i="150" s="1"/>
  <c r="P112" i="116"/>
  <c r="H112" i="39" s="1"/>
  <c r="F82" i="150" s="1"/>
  <c r="P81" i="116"/>
  <c r="H81" i="39" s="1"/>
  <c r="F51" i="150" s="1"/>
  <c r="P23" i="116"/>
  <c r="H23" i="39" s="1"/>
  <c r="P147" i="111"/>
  <c r="F147" i="39" s="1"/>
  <c r="P46" i="111"/>
  <c r="F46" i="39" s="1"/>
  <c r="P181" i="111"/>
  <c r="P88" i="94"/>
  <c r="J88" i="39" s="1"/>
  <c r="H58" i="150" s="1"/>
  <c r="P20" i="94"/>
  <c r="J20" i="39" s="1"/>
  <c r="P37" i="121"/>
  <c r="M37" i="39" s="1"/>
  <c r="K7" i="150" s="1"/>
  <c r="P191" i="121"/>
  <c r="P55" i="121"/>
  <c r="M55" i="39" s="1"/>
  <c r="K25" i="150" s="1"/>
  <c r="P88" i="132"/>
  <c r="P88" i="39" s="1"/>
  <c r="N58" i="150" s="1"/>
  <c r="P152" i="132"/>
  <c r="P152" i="39" s="1"/>
  <c r="P87" i="131"/>
  <c r="O87" i="39" s="1"/>
  <c r="M57" i="150" s="1"/>
  <c r="P104" i="131"/>
  <c r="O104" i="39" s="1"/>
  <c r="M74" i="150" s="1"/>
  <c r="P180" i="120"/>
  <c r="P19" i="120"/>
  <c r="I19" i="39" s="1"/>
  <c r="P136" i="96"/>
  <c r="L136" i="39" s="1"/>
  <c r="J106" i="150" s="1"/>
  <c r="P83" i="96"/>
  <c r="L83" i="39" s="1"/>
  <c r="J53" i="150" s="1"/>
  <c r="P18" i="96"/>
  <c r="L18" i="39" s="1"/>
  <c r="P120" i="122"/>
  <c r="N120" i="39" s="1"/>
  <c r="L90" i="150" s="1"/>
  <c r="P129" i="122"/>
  <c r="N129" i="39" s="1"/>
  <c r="L99" i="150" s="1"/>
  <c r="P63" i="122"/>
  <c r="N63" i="39" s="1"/>
  <c r="L33" i="150" s="1"/>
  <c r="P26" i="135"/>
  <c r="R26" i="39" s="1"/>
  <c r="P144" i="135"/>
  <c r="R144" i="39" s="1"/>
  <c r="P114" i="150" s="1"/>
  <c r="C44" i="150"/>
  <c r="V74" i="39"/>
  <c r="C90" i="150"/>
  <c r="V120" i="39"/>
  <c r="Z11" i="39"/>
  <c r="P96" i="93"/>
  <c r="G96" i="39" s="1"/>
  <c r="E66" i="150" s="1"/>
  <c r="P129" i="93"/>
  <c r="G129" i="39" s="1"/>
  <c r="E99" i="150" s="1"/>
  <c r="P152" i="93"/>
  <c r="G152" i="39" s="1"/>
  <c r="P61" i="116"/>
  <c r="H61" i="39" s="1"/>
  <c r="F31" i="150" s="1"/>
  <c r="P157" i="116"/>
  <c r="P121" i="116"/>
  <c r="H121" i="39" s="1"/>
  <c r="F91" i="150" s="1"/>
  <c r="P91" i="111"/>
  <c r="F91" i="39" s="1"/>
  <c r="D61" i="150" s="1"/>
  <c r="P25" i="111"/>
  <c r="F25" i="39" s="1"/>
  <c r="Z25" i="39" s="1"/>
  <c r="P80" i="111"/>
  <c r="F80" i="39" s="1"/>
  <c r="D50" i="150" s="1"/>
  <c r="P53" i="94"/>
  <c r="J53" i="39" s="1"/>
  <c r="H23" i="150" s="1"/>
  <c r="P56" i="94"/>
  <c r="J56" i="39" s="1"/>
  <c r="H26" i="150" s="1"/>
  <c r="P149" i="121"/>
  <c r="M149" i="39" s="1"/>
  <c r="P158" i="121"/>
  <c r="P77" i="121"/>
  <c r="M77" i="39" s="1"/>
  <c r="K47" i="150" s="1"/>
  <c r="P22" i="132"/>
  <c r="P22" i="39" s="1"/>
  <c r="P13" i="132"/>
  <c r="P13" i="39" s="1"/>
  <c r="P134" i="131"/>
  <c r="O134" i="39" s="1"/>
  <c r="M104" i="150" s="1"/>
  <c r="P85" i="131"/>
  <c r="O85" i="39" s="1"/>
  <c r="M55" i="150" s="1"/>
  <c r="P186" i="120"/>
  <c r="P118" i="120"/>
  <c r="I118" i="39" s="1"/>
  <c r="G88" i="150" s="1"/>
  <c r="P89" i="120"/>
  <c r="I89" i="39" s="1"/>
  <c r="G59" i="150" s="1"/>
  <c r="P54" i="96"/>
  <c r="L54" i="39" s="1"/>
  <c r="J24" i="150" s="1"/>
  <c r="P79" i="96"/>
  <c r="L79" i="39" s="1"/>
  <c r="J49" i="150" s="1"/>
  <c r="P10" i="96"/>
  <c r="L10" i="39" s="1"/>
  <c r="P184" i="122"/>
  <c r="P83" i="122"/>
  <c r="N83" i="39" s="1"/>
  <c r="L53" i="150" s="1"/>
  <c r="P127" i="135"/>
  <c r="R127" i="39" s="1"/>
  <c r="P97" i="150" s="1"/>
  <c r="P6" i="135"/>
  <c r="R6" i="39" s="1"/>
  <c r="P60" i="135"/>
  <c r="R60" i="39" s="1"/>
  <c r="P30" i="150" s="1"/>
  <c r="C31" i="150"/>
  <c r="C48" i="150"/>
  <c r="C10" i="150"/>
  <c r="U40" i="39"/>
  <c r="V40" i="39"/>
  <c r="P42" i="93"/>
  <c r="G42" i="39" s="1"/>
  <c r="E12" i="150" s="1"/>
  <c r="P40" i="93"/>
  <c r="G40" i="39" s="1"/>
  <c r="E10" i="150" s="1"/>
  <c r="P184" i="93"/>
  <c r="P15" i="116"/>
  <c r="H15" i="39" s="1"/>
  <c r="Z15" i="39" s="1"/>
  <c r="P86" i="116"/>
  <c r="H86" i="39" s="1"/>
  <c r="F56" i="150" s="1"/>
  <c r="P140" i="111"/>
  <c r="F140" i="39" s="1"/>
  <c r="D110" i="150" s="1"/>
  <c r="P49" i="111"/>
  <c r="F49" i="39" s="1"/>
  <c r="D19" i="150" s="1"/>
  <c r="P109" i="111"/>
  <c r="F109" i="39" s="1"/>
  <c r="D79" i="150" s="1"/>
  <c r="P27" i="94"/>
  <c r="J27" i="39" s="1"/>
  <c r="P70" i="94"/>
  <c r="J70" i="39" s="1"/>
  <c r="H40" i="150" s="1"/>
  <c r="P117" i="94"/>
  <c r="J117" i="39" s="1"/>
  <c r="H87" i="150" s="1"/>
  <c r="P50" i="121"/>
  <c r="M50" i="39" s="1"/>
  <c r="K20" i="150" s="1"/>
  <c r="P189" i="121"/>
  <c r="P74" i="132"/>
  <c r="P74" i="39" s="1"/>
  <c r="N44" i="150" s="1"/>
  <c r="P81" i="132"/>
  <c r="P81" i="39" s="1"/>
  <c r="N51" i="150" s="1"/>
  <c r="P99" i="131"/>
  <c r="O99" i="39" s="1"/>
  <c r="M69" i="150" s="1"/>
  <c r="P42" i="131"/>
  <c r="O42" i="39" s="1"/>
  <c r="M12" i="150" s="1"/>
  <c r="P147" i="120"/>
  <c r="I147" i="39" s="1"/>
  <c r="P83" i="120"/>
  <c r="I83" i="39" s="1"/>
  <c r="G53" i="150" s="1"/>
  <c r="P78" i="120"/>
  <c r="I78" i="39" s="1"/>
  <c r="G48" i="150" s="1"/>
  <c r="P143" i="96"/>
  <c r="L143" i="39" s="1"/>
  <c r="J113" i="150" s="1"/>
  <c r="P82" i="96"/>
  <c r="L82" i="39" s="1"/>
  <c r="J52" i="150" s="1"/>
  <c r="P59" i="96"/>
  <c r="L59" i="39" s="1"/>
  <c r="J29" i="150" s="1"/>
  <c r="P149" i="122"/>
  <c r="N149" i="39" s="1"/>
  <c r="P17" i="122"/>
  <c r="N17" i="39" s="1"/>
  <c r="P179" i="122"/>
  <c r="P133" i="135"/>
  <c r="R133" i="39" s="1"/>
  <c r="P103" i="150" s="1"/>
  <c r="P22" i="135"/>
  <c r="R22" i="39" s="1"/>
  <c r="P39" i="105"/>
  <c r="E39" i="39" s="1"/>
  <c r="P97" i="105"/>
  <c r="E97" i="39" s="1"/>
  <c r="P27" i="93"/>
  <c r="G27" i="39" s="1"/>
  <c r="P62" i="93"/>
  <c r="G62" i="39" s="1"/>
  <c r="E32" i="150" s="1"/>
  <c r="P10" i="93"/>
  <c r="G10" i="39" s="1"/>
  <c r="P33" i="116"/>
  <c r="H33" i="39" s="1"/>
  <c r="Z33" i="39" s="1"/>
  <c r="P91" i="116"/>
  <c r="H91" i="39" s="1"/>
  <c r="F61" i="150" s="1"/>
  <c r="P95" i="116"/>
  <c r="H95" i="39" s="1"/>
  <c r="F65" i="150" s="1"/>
  <c r="P187" i="111"/>
  <c r="P71" i="111"/>
  <c r="F71" i="39" s="1"/>
  <c r="D41" i="150" s="1"/>
  <c r="P30" i="111"/>
  <c r="F30" i="39" s="1"/>
  <c r="Z30" i="39" s="1"/>
  <c r="P48" i="95"/>
  <c r="K48" i="39" s="1"/>
  <c r="I18" i="150" s="1"/>
  <c r="P103" i="95"/>
  <c r="K103" i="39" s="1"/>
  <c r="I73" i="150" s="1"/>
  <c r="P13" i="94"/>
  <c r="J13" i="39" s="1"/>
  <c r="P55" i="94"/>
  <c r="J55" i="39" s="1"/>
  <c r="H25" i="150" s="1"/>
  <c r="P33" i="121"/>
  <c r="M33" i="39" s="1"/>
  <c r="P70" i="121"/>
  <c r="M70" i="39" s="1"/>
  <c r="K40" i="150" s="1"/>
  <c r="P170" i="121"/>
  <c r="P54" i="134"/>
  <c r="Q54" i="39" s="1"/>
  <c r="O24" i="150" s="1"/>
  <c r="P38" i="134"/>
  <c r="Q38" i="39" s="1"/>
  <c r="O8" i="150" s="1"/>
  <c r="P115" i="134"/>
  <c r="Q115" i="39" s="1"/>
  <c r="O85" i="150" s="1"/>
  <c r="C110" i="150"/>
  <c r="C87" i="150"/>
  <c r="C47" i="150"/>
  <c r="C99" i="150"/>
  <c r="P49" i="93"/>
  <c r="G49" i="39" s="1"/>
  <c r="E19" i="150" s="1"/>
  <c r="P119" i="93"/>
  <c r="G119" i="39" s="1"/>
  <c r="E89" i="150" s="1"/>
  <c r="P14" i="122"/>
  <c r="N14" i="39" s="1"/>
  <c r="P7" i="122"/>
  <c r="N7" i="39" s="1"/>
  <c r="P68" i="122"/>
  <c r="N68" i="39" s="1"/>
  <c r="L38" i="150" s="1"/>
  <c r="C116" i="150"/>
  <c r="U146" i="39"/>
  <c r="P130" i="93"/>
  <c r="G130" i="39" s="1"/>
  <c r="E100" i="150" s="1"/>
  <c r="P94" i="93"/>
  <c r="G94" i="39" s="1"/>
  <c r="E64" i="150" s="1"/>
  <c r="H16" i="150"/>
  <c r="P15" i="131"/>
  <c r="O15" i="39" s="1"/>
  <c r="P121" i="131"/>
  <c r="O121" i="39" s="1"/>
  <c r="M91" i="150" s="1"/>
  <c r="P148" i="122"/>
  <c r="N148" i="39" s="1"/>
  <c r="Z148" i="39" s="1"/>
  <c r="P67" i="122"/>
  <c r="N67" i="39" s="1"/>
  <c r="L37" i="150" s="1"/>
  <c r="P166" i="122"/>
  <c r="C73" i="150"/>
  <c r="P149" i="93"/>
  <c r="G149" i="39" s="1"/>
  <c r="U149" i="39" s="1"/>
  <c r="P108" i="93"/>
  <c r="G108" i="39" s="1"/>
  <c r="E78" i="150" s="1"/>
  <c r="P48" i="93"/>
  <c r="G48" i="39" s="1"/>
  <c r="E18" i="150" s="1"/>
  <c r="P147" i="132"/>
  <c r="P147" i="39" s="1"/>
  <c r="P101" i="132"/>
  <c r="P101" i="39" s="1"/>
  <c r="N71" i="150" s="1"/>
  <c r="P131" i="132"/>
  <c r="P131" i="39" s="1"/>
  <c r="N101" i="150" s="1"/>
  <c r="P140" i="131"/>
  <c r="O140" i="39" s="1"/>
  <c r="M110" i="150" s="1"/>
  <c r="P63" i="131"/>
  <c r="O63" i="39" s="1"/>
  <c r="M33" i="150" s="1"/>
  <c r="P145" i="122"/>
  <c r="N145" i="39" s="1"/>
  <c r="L115" i="150" s="1"/>
  <c r="P90" i="122"/>
  <c r="N90" i="39" s="1"/>
  <c r="L60" i="150" s="1"/>
  <c r="P165" i="122"/>
  <c r="C78" i="150"/>
  <c r="U108" i="39"/>
  <c r="C62" i="150"/>
  <c r="U92" i="39"/>
  <c r="P139" i="93"/>
  <c r="G139" i="39" s="1"/>
  <c r="E109" i="150" s="1"/>
  <c r="P101" i="93"/>
  <c r="G101" i="39" s="1"/>
  <c r="E71" i="150" s="1"/>
  <c r="P100" i="93"/>
  <c r="G100" i="39" s="1"/>
  <c r="E70" i="150" s="1"/>
  <c r="P131" i="116"/>
  <c r="H131" i="39" s="1"/>
  <c r="F101" i="150" s="1"/>
  <c r="P82" i="116"/>
  <c r="H82" i="39" s="1"/>
  <c r="F52" i="150" s="1"/>
  <c r="P171" i="116"/>
  <c r="P26" i="94"/>
  <c r="J26" i="39" s="1"/>
  <c r="P48" i="94"/>
  <c r="J48" i="39" s="1"/>
  <c r="H18" i="150" s="1"/>
  <c r="P142" i="94"/>
  <c r="J142" i="39" s="1"/>
  <c r="H112" i="150" s="1"/>
  <c r="P47" i="132"/>
  <c r="P47" i="39" s="1"/>
  <c r="N17" i="150" s="1"/>
  <c r="P7" i="132"/>
  <c r="P7" i="39" s="1"/>
  <c r="P68" i="131"/>
  <c r="O68" i="39" s="1"/>
  <c r="M38" i="150" s="1"/>
  <c r="P103" i="131"/>
  <c r="O103" i="39" s="1"/>
  <c r="M73" i="150" s="1"/>
  <c r="P116" i="96"/>
  <c r="L116" i="39" s="1"/>
  <c r="J86" i="150" s="1"/>
  <c r="P52" i="96"/>
  <c r="L52" i="39" s="1"/>
  <c r="J22" i="150" s="1"/>
  <c r="P179" i="96"/>
  <c r="P6" i="122"/>
  <c r="N6" i="39" s="1"/>
  <c r="P107" i="122"/>
  <c r="N107" i="39" s="1"/>
  <c r="L77" i="150" s="1"/>
  <c r="P172" i="122"/>
  <c r="C101" i="150"/>
  <c r="Z131" i="39"/>
  <c r="V15" i="39"/>
  <c r="P72" i="93"/>
  <c r="G72" i="39" s="1"/>
  <c r="E42" i="150" s="1"/>
  <c r="P8" i="93"/>
  <c r="G8" i="39" s="1"/>
  <c r="P155" i="93"/>
  <c r="P36" i="116"/>
  <c r="H36" i="39" s="1"/>
  <c r="F6" i="150" s="1"/>
  <c r="P39" i="116"/>
  <c r="H39" i="39" s="1"/>
  <c r="F9" i="150" s="1"/>
  <c r="P79" i="116"/>
  <c r="H79" i="39" s="1"/>
  <c r="F49" i="150" s="1"/>
  <c r="P59" i="111"/>
  <c r="F59" i="39" s="1"/>
  <c r="D29" i="150" s="1"/>
  <c r="P126" i="111"/>
  <c r="F126" i="39" s="1"/>
  <c r="D96" i="150" s="1"/>
  <c r="P19" i="111"/>
  <c r="F19" i="39" s="1"/>
  <c r="P52" i="94"/>
  <c r="J52" i="39" s="1"/>
  <c r="H22" i="150" s="1"/>
  <c r="P104" i="94"/>
  <c r="J104" i="39" s="1"/>
  <c r="H74" i="150" s="1"/>
  <c r="P150" i="132"/>
  <c r="P150" i="39" s="1"/>
  <c r="P62" i="132"/>
  <c r="P62" i="39" s="1"/>
  <c r="N32" i="150" s="1"/>
  <c r="P116" i="132"/>
  <c r="P116" i="39" s="1"/>
  <c r="N86" i="150" s="1"/>
  <c r="P97" i="131"/>
  <c r="O97" i="39" s="1"/>
  <c r="M67" i="150" s="1"/>
  <c r="P126" i="131"/>
  <c r="O126" i="39" s="1"/>
  <c r="M96" i="150" s="1"/>
  <c r="P156" i="120"/>
  <c r="P142" i="96"/>
  <c r="L142" i="39" s="1"/>
  <c r="J112" i="150" s="1"/>
  <c r="P63" i="96"/>
  <c r="L63" i="39" s="1"/>
  <c r="J33" i="150" s="1"/>
  <c r="P187" i="96"/>
  <c r="P122" i="122"/>
  <c r="N122" i="39" s="1"/>
  <c r="L92" i="150" s="1"/>
  <c r="P89" i="122"/>
  <c r="N89" i="39" s="1"/>
  <c r="L59" i="150" s="1"/>
  <c r="P47" i="122"/>
  <c r="N47" i="39" s="1"/>
  <c r="L17" i="150" s="1"/>
  <c r="P148" i="135"/>
  <c r="R148" i="39" s="1"/>
  <c r="P115" i="135"/>
  <c r="R115" i="39" s="1"/>
  <c r="P85" i="150" s="1"/>
  <c r="C6" i="150"/>
  <c r="Z36" i="39"/>
  <c r="C94" i="150"/>
  <c r="Z124" i="39"/>
  <c r="V124" i="39"/>
  <c r="P137" i="93"/>
  <c r="G137" i="39" s="1"/>
  <c r="E107" i="150" s="1"/>
  <c r="P6" i="93"/>
  <c r="G6" i="39" s="1"/>
  <c r="U6" i="39" s="1"/>
  <c r="P185" i="93"/>
  <c r="P68" i="116"/>
  <c r="H68" i="39" s="1"/>
  <c r="F38" i="150" s="1"/>
  <c r="P158" i="116"/>
  <c r="P87" i="116"/>
  <c r="H87" i="39" s="1"/>
  <c r="F57" i="150" s="1"/>
  <c r="P75" i="111"/>
  <c r="F75" i="39" s="1"/>
  <c r="D45" i="150" s="1"/>
  <c r="P7" i="111"/>
  <c r="F7" i="39" s="1"/>
  <c r="P101" i="111"/>
  <c r="F101" i="39" s="1"/>
  <c r="D71" i="150" s="1"/>
  <c r="P99" i="94"/>
  <c r="J99" i="39" s="1"/>
  <c r="H69" i="150" s="1"/>
  <c r="P85" i="94"/>
  <c r="J85" i="39" s="1"/>
  <c r="H55" i="150" s="1"/>
  <c r="P27" i="121"/>
  <c r="M27" i="39" s="1"/>
  <c r="P75" i="121"/>
  <c r="M75" i="39" s="1"/>
  <c r="K45" i="150" s="1"/>
  <c r="P179" i="121"/>
  <c r="P21" i="132"/>
  <c r="P21" i="39" s="1"/>
  <c r="P69" i="132"/>
  <c r="P69" i="39" s="1"/>
  <c r="N39" i="150" s="1"/>
  <c r="P128" i="131"/>
  <c r="O128" i="39" s="1"/>
  <c r="M98" i="150" s="1"/>
  <c r="P90" i="131"/>
  <c r="O90" i="39" s="1"/>
  <c r="M60" i="150" s="1"/>
  <c r="P135" i="120"/>
  <c r="I135" i="39" s="1"/>
  <c r="G105" i="150" s="1"/>
  <c r="P43" i="120"/>
  <c r="I43" i="39" s="1"/>
  <c r="G13" i="150" s="1"/>
  <c r="P65" i="120"/>
  <c r="I65" i="39" s="1"/>
  <c r="G35" i="150" s="1"/>
  <c r="P144" i="96"/>
  <c r="L144" i="39" s="1"/>
  <c r="J114" i="150" s="1"/>
  <c r="P45" i="96"/>
  <c r="L45" i="39" s="1"/>
  <c r="J15" i="150" s="1"/>
  <c r="P126" i="96"/>
  <c r="L126" i="39" s="1"/>
  <c r="J96" i="150" s="1"/>
  <c r="P36" i="122"/>
  <c r="N36" i="39" s="1"/>
  <c r="L6" i="150" s="1"/>
  <c r="P153" i="122"/>
  <c r="P132" i="122"/>
  <c r="N132" i="39" s="1"/>
  <c r="L102" i="150" s="1"/>
  <c r="P57" i="135"/>
  <c r="R57" i="39" s="1"/>
  <c r="P27" i="150" s="1"/>
  <c r="P121" i="135"/>
  <c r="R121" i="39" s="1"/>
  <c r="P91" i="150" s="1"/>
  <c r="C27" i="150"/>
  <c r="V57" i="39"/>
  <c r="C76" i="150"/>
  <c r="P147" i="93"/>
  <c r="G147" i="39" s="1"/>
  <c r="P113" i="93"/>
  <c r="G113" i="39" s="1"/>
  <c r="E83" i="150" s="1"/>
  <c r="P60" i="93"/>
  <c r="G60" i="39" s="1"/>
  <c r="E30" i="150" s="1"/>
  <c r="P34" i="116"/>
  <c r="H34" i="39" s="1"/>
  <c r="Z34" i="39" s="1"/>
  <c r="P92" i="116"/>
  <c r="H92" i="39" s="1"/>
  <c r="F62" i="150" s="1"/>
  <c r="P104" i="116"/>
  <c r="H104" i="39" s="1"/>
  <c r="F74" i="150" s="1"/>
  <c r="P160" i="111"/>
  <c r="P124" i="111"/>
  <c r="F124" i="39" s="1"/>
  <c r="D94" i="150" s="1"/>
  <c r="P65" i="111"/>
  <c r="F65" i="39" s="1"/>
  <c r="D35" i="150" s="1"/>
  <c r="P49" i="94"/>
  <c r="J49" i="39" s="1"/>
  <c r="H19" i="150" s="1"/>
  <c r="P132" i="94"/>
  <c r="J132" i="39" s="1"/>
  <c r="H102" i="150" s="1"/>
  <c r="P20" i="121"/>
  <c r="M20" i="39" s="1"/>
  <c r="P119" i="121"/>
  <c r="M119" i="39" s="1"/>
  <c r="K89" i="150" s="1"/>
  <c r="P99" i="121"/>
  <c r="M99" i="39" s="1"/>
  <c r="K69" i="150" s="1"/>
  <c r="P132" i="132"/>
  <c r="P132" i="39" s="1"/>
  <c r="N102" i="150" s="1"/>
  <c r="P82" i="132"/>
  <c r="P82" i="39" s="1"/>
  <c r="N52" i="150" s="1"/>
  <c r="P61" i="132"/>
  <c r="P61" i="39" s="1"/>
  <c r="N31" i="150" s="1"/>
  <c r="P135" i="131"/>
  <c r="O135" i="39" s="1"/>
  <c r="M105" i="150" s="1"/>
  <c r="P9" i="131"/>
  <c r="O9" i="39" s="1"/>
  <c r="P14" i="120"/>
  <c r="I14" i="39" s="1"/>
  <c r="P154" i="120"/>
  <c r="P7" i="120"/>
  <c r="I7" i="39" s="1"/>
  <c r="P163" i="96"/>
  <c r="P17" i="96"/>
  <c r="L17" i="39" s="1"/>
  <c r="P119" i="122"/>
  <c r="N119" i="39" s="1"/>
  <c r="L89" i="150" s="1"/>
  <c r="P71" i="122"/>
  <c r="N71" i="39" s="1"/>
  <c r="L41" i="150" s="1"/>
  <c r="P25" i="122"/>
  <c r="N25" i="39" s="1"/>
  <c r="P150" i="135"/>
  <c r="R150" i="39" s="1"/>
  <c r="P140" i="135"/>
  <c r="R140" i="39" s="1"/>
  <c r="P110" i="150" s="1"/>
  <c r="P37" i="135"/>
  <c r="R37" i="39" s="1"/>
  <c r="P7" i="150" s="1"/>
  <c r="C13" i="150"/>
  <c r="P143" i="93"/>
  <c r="G143" i="39" s="1"/>
  <c r="E113" i="150" s="1"/>
  <c r="P23" i="93"/>
  <c r="G23" i="39" s="1"/>
  <c r="Z23" i="39" s="1"/>
  <c r="P91" i="93"/>
  <c r="G91" i="39" s="1"/>
  <c r="E61" i="150" s="1"/>
  <c r="P137" i="116"/>
  <c r="H137" i="39" s="1"/>
  <c r="F107" i="150" s="1"/>
  <c r="P181" i="116"/>
  <c r="P124" i="116"/>
  <c r="H124" i="39" s="1"/>
  <c r="F94" i="150" s="1"/>
  <c r="P31" i="111"/>
  <c r="F31" i="39" s="1"/>
  <c r="U31" i="39" s="1"/>
  <c r="P190" i="111"/>
  <c r="P176" i="111"/>
  <c r="P29" i="94"/>
  <c r="J29" i="39" s="1"/>
  <c r="P146" i="94"/>
  <c r="J146" i="39" s="1"/>
  <c r="H116" i="150" s="1"/>
  <c r="P124" i="121"/>
  <c r="M124" i="39" s="1"/>
  <c r="K94" i="150" s="1"/>
  <c r="P162" i="121"/>
  <c r="P167" i="121"/>
  <c r="P66" i="132"/>
  <c r="P66" i="39" s="1"/>
  <c r="N36" i="150" s="1"/>
  <c r="P50" i="132"/>
  <c r="P50" i="39" s="1"/>
  <c r="N20" i="150" s="1"/>
  <c r="P43" i="131"/>
  <c r="O43" i="39" s="1"/>
  <c r="M13" i="150" s="1"/>
  <c r="P138" i="131"/>
  <c r="O138" i="39" s="1"/>
  <c r="M108" i="150" s="1"/>
  <c r="P11" i="120"/>
  <c r="I11" i="39" s="1"/>
  <c r="P22" i="120"/>
  <c r="I22" i="39" s="1"/>
  <c r="P52" i="120"/>
  <c r="I52" i="39" s="1"/>
  <c r="G22" i="150" s="1"/>
  <c r="P30" i="96"/>
  <c r="L30" i="39" s="1"/>
  <c r="P182" i="96"/>
  <c r="P42" i="96"/>
  <c r="L42" i="39" s="1"/>
  <c r="J12" i="150" s="1"/>
  <c r="P9" i="122"/>
  <c r="N9" i="39" s="1"/>
  <c r="P161" i="122"/>
  <c r="P140" i="122"/>
  <c r="N140" i="39" s="1"/>
  <c r="L110" i="150" s="1"/>
  <c r="P55" i="135"/>
  <c r="R55" i="39" s="1"/>
  <c r="P25" i="150" s="1"/>
  <c r="P39" i="135"/>
  <c r="R39" i="39" s="1"/>
  <c r="P9" i="150" s="1"/>
  <c r="C75" i="150"/>
  <c r="P117" i="93"/>
  <c r="G117" i="39" s="1"/>
  <c r="E87" i="150" s="1"/>
  <c r="P57" i="93"/>
  <c r="G57" i="39" s="1"/>
  <c r="E27" i="150" s="1"/>
  <c r="P71" i="93"/>
  <c r="G71" i="39" s="1"/>
  <c r="E41" i="150" s="1"/>
  <c r="P54" i="116"/>
  <c r="H54" i="39" s="1"/>
  <c r="F24" i="150" s="1"/>
  <c r="P63" i="116"/>
  <c r="H63" i="39" s="1"/>
  <c r="F33" i="150" s="1"/>
  <c r="P109" i="116"/>
  <c r="H109" i="39" s="1"/>
  <c r="F79" i="150" s="1"/>
  <c r="P184" i="111"/>
  <c r="P175" i="111"/>
  <c r="P105" i="111"/>
  <c r="F105" i="39" s="1"/>
  <c r="D75" i="150" s="1"/>
  <c r="P116" i="94"/>
  <c r="J116" i="39" s="1"/>
  <c r="H86" i="150" s="1"/>
  <c r="P95" i="94"/>
  <c r="J95" i="39" s="1"/>
  <c r="H65" i="150" s="1"/>
  <c r="P147" i="121"/>
  <c r="M147" i="39" s="1"/>
  <c r="Z147" i="39" s="1"/>
  <c r="P140" i="121"/>
  <c r="M140" i="39" s="1"/>
  <c r="K110" i="150" s="1"/>
  <c r="P86" i="121"/>
  <c r="M86" i="39" s="1"/>
  <c r="K56" i="150" s="1"/>
  <c r="P70" i="134"/>
  <c r="Q70" i="39" s="1"/>
  <c r="O40" i="150" s="1"/>
  <c r="C57" i="150"/>
  <c r="Z87" i="39"/>
  <c r="C40" i="150"/>
  <c r="P25" i="93"/>
  <c r="G25" i="39" s="1"/>
  <c r="C63" i="150"/>
  <c r="P159" i="122"/>
  <c r="C38" i="150"/>
  <c r="U68" i="39"/>
  <c r="P82" i="122"/>
  <c r="N82" i="39" s="1"/>
  <c r="L52" i="150" s="1"/>
  <c r="P177" i="122"/>
  <c r="P118" i="93"/>
  <c r="G118" i="39" s="1"/>
  <c r="E88" i="150" s="1"/>
  <c r="P37" i="131"/>
  <c r="O37" i="39" s="1"/>
  <c r="M7" i="150" s="1"/>
  <c r="P77" i="131"/>
  <c r="O77" i="39" s="1"/>
  <c r="M47" i="150" s="1"/>
  <c r="U148" i="39"/>
  <c r="C100" i="150"/>
  <c r="P182" i="93"/>
  <c r="P31" i="131"/>
  <c r="O31" i="39" s="1"/>
  <c r="P80" i="131"/>
  <c r="O80" i="39" s="1"/>
  <c r="M50" i="150" s="1"/>
  <c r="P27" i="122"/>
  <c r="N27" i="39" s="1"/>
  <c r="P52" i="122"/>
  <c r="N52" i="39" s="1"/>
  <c r="L22" i="150" s="1"/>
  <c r="P155" i="122"/>
  <c r="C26" i="150"/>
  <c r="U56" i="39"/>
  <c r="P34" i="93"/>
  <c r="G34" i="39" s="1"/>
  <c r="P102" i="93"/>
  <c r="G102" i="39" s="1"/>
  <c r="E72" i="150" s="1"/>
  <c r="P121" i="93"/>
  <c r="G121" i="39" s="1"/>
  <c r="E91" i="150" s="1"/>
  <c r="P151" i="131"/>
  <c r="O151" i="39" s="1"/>
  <c r="P91" i="131"/>
  <c r="O91" i="39" s="1"/>
  <c r="M61" i="150" s="1"/>
  <c r="P56" i="122"/>
  <c r="N56" i="39" s="1"/>
  <c r="L26" i="150" s="1"/>
  <c r="P156" i="122"/>
  <c r="P135" i="122"/>
  <c r="N135" i="39" s="1"/>
  <c r="L105" i="150" s="1"/>
  <c r="C85" i="150"/>
  <c r="Z115" i="39"/>
  <c r="C24" i="150"/>
  <c r="U54" i="39"/>
  <c r="P162" i="93"/>
  <c r="P187" i="93"/>
  <c r="P188" i="93"/>
  <c r="P103" i="94"/>
  <c r="J103" i="39" s="1"/>
  <c r="H73" i="150" s="1"/>
  <c r="P87" i="94"/>
  <c r="J87" i="39" s="1"/>
  <c r="H57" i="150" s="1"/>
  <c r="P32" i="132"/>
  <c r="P32" i="39" s="1"/>
  <c r="P54" i="132"/>
  <c r="P54" i="39" s="1"/>
  <c r="N24" i="150" s="1"/>
  <c r="P65" i="131"/>
  <c r="O65" i="39" s="1"/>
  <c r="M35" i="150" s="1"/>
  <c r="P95" i="131"/>
  <c r="O95" i="39" s="1"/>
  <c r="M65" i="150" s="1"/>
  <c r="P110" i="131"/>
  <c r="O110" i="39" s="1"/>
  <c r="M80" i="150" s="1"/>
  <c r="P126" i="122"/>
  <c r="N126" i="39" s="1"/>
  <c r="L96" i="150" s="1"/>
  <c r="P178" i="122"/>
  <c r="P77" i="122"/>
  <c r="N77" i="39" s="1"/>
  <c r="L47" i="150" s="1"/>
  <c r="C112" i="150"/>
  <c r="Z12" i="39"/>
  <c r="U12" i="39"/>
  <c r="V12" i="39"/>
  <c r="P55" i="93"/>
  <c r="G55" i="39" s="1"/>
  <c r="E25" i="150" s="1"/>
  <c r="P161" i="93"/>
  <c r="P175" i="93"/>
  <c r="P146" i="116"/>
  <c r="H146" i="39" s="1"/>
  <c r="F116" i="150" s="1"/>
  <c r="P126" i="116"/>
  <c r="H126" i="39" s="1"/>
  <c r="F96" i="150" s="1"/>
  <c r="P88" i="116"/>
  <c r="H88" i="39" s="1"/>
  <c r="F58" i="150" s="1"/>
  <c r="P89" i="94"/>
  <c r="J89" i="39" s="1"/>
  <c r="H59" i="150" s="1"/>
  <c r="P118" i="94"/>
  <c r="J118" i="39" s="1"/>
  <c r="H88" i="150" s="1"/>
  <c r="P109" i="94"/>
  <c r="J109" i="39" s="1"/>
  <c r="H79" i="150" s="1"/>
  <c r="P133" i="132"/>
  <c r="P133" i="39" s="1"/>
  <c r="N103" i="150" s="1"/>
  <c r="P98" i="132"/>
  <c r="P98" i="39" s="1"/>
  <c r="N68" i="150" s="1"/>
  <c r="P124" i="131"/>
  <c r="O124" i="39" s="1"/>
  <c r="M94" i="150" s="1"/>
  <c r="P112" i="131"/>
  <c r="O112" i="39" s="1"/>
  <c r="M82" i="150" s="1"/>
  <c r="P151" i="96"/>
  <c r="L151" i="39" s="1"/>
  <c r="Z151" i="39" s="1"/>
  <c r="P94" i="96"/>
  <c r="L94" i="39" s="1"/>
  <c r="J64" i="150" s="1"/>
  <c r="P104" i="96"/>
  <c r="L104" i="39" s="1"/>
  <c r="J74" i="150" s="1"/>
  <c r="P29" i="122"/>
  <c r="N29" i="39" s="1"/>
  <c r="P169" i="122"/>
  <c r="P102" i="122"/>
  <c r="N102" i="39" s="1"/>
  <c r="L72" i="150" s="1"/>
  <c r="Z32" i="39"/>
  <c r="U32" i="39"/>
  <c r="C81" i="150"/>
  <c r="Z111" i="39"/>
  <c r="C91" i="150"/>
  <c r="P88" i="93"/>
  <c r="G88" i="39" s="1"/>
  <c r="E58" i="150" s="1"/>
  <c r="P95" i="93"/>
  <c r="G95" i="39" s="1"/>
  <c r="E65" i="150" s="1"/>
  <c r="P70" i="93"/>
  <c r="G70" i="39" s="1"/>
  <c r="E40" i="150" s="1"/>
  <c r="P37" i="116"/>
  <c r="H37" i="39" s="1"/>
  <c r="F7" i="150" s="1"/>
  <c r="P76" i="116"/>
  <c r="H76" i="39" s="1"/>
  <c r="F46" i="150" s="1"/>
  <c r="P22" i="116"/>
  <c r="H22" i="39" s="1"/>
  <c r="P179" i="111"/>
  <c r="P44" i="111"/>
  <c r="F44" i="39" s="1"/>
  <c r="D14" i="150" s="1"/>
  <c r="P89" i="111"/>
  <c r="F89" i="39" s="1"/>
  <c r="D59" i="150" s="1"/>
  <c r="P112" i="94"/>
  <c r="J112" i="39" s="1"/>
  <c r="H82" i="150" s="1"/>
  <c r="P22" i="94"/>
  <c r="J22" i="39" s="1"/>
  <c r="P151" i="132"/>
  <c r="P151" i="39" s="1"/>
  <c r="P127" i="132"/>
  <c r="P127" i="39" s="1"/>
  <c r="N97" i="150" s="1"/>
  <c r="P141" i="131"/>
  <c r="O141" i="39" s="1"/>
  <c r="M111" i="150" s="1"/>
  <c r="P8" i="131"/>
  <c r="O8" i="39" s="1"/>
  <c r="P111" i="131"/>
  <c r="O111" i="39" s="1"/>
  <c r="M81" i="150" s="1"/>
  <c r="P136" i="120"/>
  <c r="I136" i="39" s="1"/>
  <c r="G106" i="150" s="1"/>
  <c r="P106" i="120"/>
  <c r="I106" i="39" s="1"/>
  <c r="G76" i="150" s="1"/>
  <c r="P111" i="120"/>
  <c r="I111" i="39" s="1"/>
  <c r="G81" i="150" s="1"/>
  <c r="P131" i="96"/>
  <c r="L131" i="39" s="1"/>
  <c r="J101" i="150" s="1"/>
  <c r="P129" i="96"/>
  <c r="L129" i="39" s="1"/>
  <c r="J99" i="150" s="1"/>
  <c r="P89" i="96"/>
  <c r="L89" i="39" s="1"/>
  <c r="J59" i="150" s="1"/>
  <c r="P32" i="122"/>
  <c r="N32" i="39" s="1"/>
  <c r="V32" i="39" s="1"/>
  <c r="P13" i="122"/>
  <c r="N13" i="39" s="1"/>
  <c r="P93" i="122"/>
  <c r="N93" i="39" s="1"/>
  <c r="L63" i="150" s="1"/>
  <c r="P64" i="135"/>
  <c r="R64" i="39" s="1"/>
  <c r="P34" i="150" s="1"/>
  <c r="P86" i="135"/>
  <c r="R86" i="39" s="1"/>
  <c r="P56" i="150" s="1"/>
  <c r="U147" i="39"/>
  <c r="V147" i="39"/>
  <c r="C28" i="150"/>
  <c r="C52" i="150"/>
  <c r="P28" i="93"/>
  <c r="G28" i="39" s="1"/>
  <c r="V28" i="39" s="1"/>
  <c r="P132" i="93"/>
  <c r="G132" i="39" s="1"/>
  <c r="E102" i="150" s="1"/>
  <c r="P61" i="93"/>
  <c r="G61" i="39" s="1"/>
  <c r="E31" i="150" s="1"/>
  <c r="P26" i="116"/>
  <c r="H26" i="39" s="1"/>
  <c r="Z26" i="39" s="1"/>
  <c r="P84" i="116"/>
  <c r="H84" i="39" s="1"/>
  <c r="F54" i="150" s="1"/>
  <c r="P96" i="116"/>
  <c r="H96" i="39" s="1"/>
  <c r="F66" i="150" s="1"/>
  <c r="P156" i="111"/>
  <c r="P86" i="111"/>
  <c r="F86" i="39" s="1"/>
  <c r="D56" i="150" s="1"/>
  <c r="P108" i="111"/>
  <c r="F108" i="39" s="1"/>
  <c r="D78" i="150" s="1"/>
  <c r="P37" i="94"/>
  <c r="J37" i="39" s="1"/>
  <c r="H7" i="150" s="1"/>
  <c r="P17" i="94"/>
  <c r="J17" i="39" s="1"/>
  <c r="P16" i="121"/>
  <c r="M16" i="39" s="1"/>
  <c r="P187" i="121"/>
  <c r="P111" i="121"/>
  <c r="M111" i="39" s="1"/>
  <c r="K81" i="150" s="1"/>
  <c r="B14" i="149"/>
  <c r="O16" i="150"/>
  <c r="P134" i="132"/>
  <c r="P134" i="39" s="1"/>
  <c r="N104" i="150" s="1"/>
  <c r="P63" i="132"/>
  <c r="P63" i="39" s="1"/>
  <c r="N33" i="150" s="1"/>
  <c r="P80" i="132"/>
  <c r="P80" i="39" s="1"/>
  <c r="N50" i="150" s="1"/>
  <c r="P86" i="131"/>
  <c r="O86" i="39" s="1"/>
  <c r="M56" i="150" s="1"/>
  <c r="P41" i="131"/>
  <c r="O41" i="39" s="1"/>
  <c r="M11" i="150" s="1"/>
  <c r="P134" i="120"/>
  <c r="I134" i="39" s="1"/>
  <c r="G104" i="150" s="1"/>
  <c r="P128" i="120"/>
  <c r="I128" i="39" s="1"/>
  <c r="G98" i="150" s="1"/>
  <c r="P187" i="120"/>
  <c r="P112" i="96"/>
  <c r="L112" i="39" s="1"/>
  <c r="J82" i="150" s="1"/>
  <c r="P66" i="96"/>
  <c r="L66" i="39" s="1"/>
  <c r="J36" i="150" s="1"/>
  <c r="P16" i="96"/>
  <c r="L16" i="39" s="1"/>
  <c r="P20" i="122"/>
  <c r="N20" i="39" s="1"/>
  <c r="P130" i="122"/>
  <c r="N130" i="39" s="1"/>
  <c r="L100" i="150" s="1"/>
  <c r="P160" i="122"/>
  <c r="P87" i="135"/>
  <c r="R87" i="39" s="1"/>
  <c r="P57" i="150" s="1"/>
  <c r="P41" i="135"/>
  <c r="R41" i="39" s="1"/>
  <c r="P11" i="150" s="1"/>
  <c r="C58" i="150"/>
  <c r="P135" i="93"/>
  <c r="G135" i="39" s="1"/>
  <c r="E105" i="150" s="1"/>
  <c r="P21" i="93"/>
  <c r="G21" i="39" s="1"/>
  <c r="Z21" i="39" s="1"/>
  <c r="P52" i="93"/>
  <c r="G52" i="39" s="1"/>
  <c r="E22" i="150" s="1"/>
  <c r="P30" i="116"/>
  <c r="H30" i="39" s="1"/>
  <c r="P16" i="116"/>
  <c r="H16" i="39" s="1"/>
  <c r="P66" i="116"/>
  <c r="H66" i="39" s="1"/>
  <c r="F36" i="150" s="1"/>
  <c r="P78" i="111"/>
  <c r="F78" i="39" s="1"/>
  <c r="D48" i="150" s="1"/>
  <c r="P117" i="111"/>
  <c r="F117" i="39" s="1"/>
  <c r="D87" i="150" s="1"/>
  <c r="P16" i="111"/>
  <c r="F16" i="39" s="1"/>
  <c r="V16" i="39" s="1"/>
  <c r="P135" i="94"/>
  <c r="J135" i="39" s="1"/>
  <c r="H105" i="150" s="1"/>
  <c r="P71" i="94"/>
  <c r="J71" i="39" s="1"/>
  <c r="H41" i="150" s="1"/>
  <c r="P163" i="121"/>
  <c r="P160" i="121"/>
  <c r="P88" i="121"/>
  <c r="M88" i="39" s="1"/>
  <c r="K58" i="150" s="1"/>
  <c r="P148" i="132"/>
  <c r="P148" i="39" s="1"/>
  <c r="P85" i="132"/>
  <c r="P85" i="39" s="1"/>
  <c r="N55" i="150" s="1"/>
  <c r="P146" i="132"/>
  <c r="P146" i="39" s="1"/>
  <c r="N116" i="150" s="1"/>
  <c r="P116" i="131"/>
  <c r="O116" i="39" s="1"/>
  <c r="M86" i="150" s="1"/>
  <c r="P38" i="131"/>
  <c r="O38" i="39" s="1"/>
  <c r="M8" i="150" s="1"/>
  <c r="P8" i="120"/>
  <c r="I8" i="39" s="1"/>
  <c r="P6" i="120"/>
  <c r="I6" i="39" s="1"/>
  <c r="P145" i="96"/>
  <c r="L145" i="39" s="1"/>
  <c r="J115" i="150" s="1"/>
  <c r="P95" i="96"/>
  <c r="L95" i="39" s="1"/>
  <c r="J65" i="150" s="1"/>
  <c r="P64" i="96"/>
  <c r="L64" i="39" s="1"/>
  <c r="J34" i="150" s="1"/>
  <c r="P118" i="122"/>
  <c r="N118" i="39" s="1"/>
  <c r="L88" i="150" s="1"/>
  <c r="P143" i="122"/>
  <c r="N143" i="39" s="1"/>
  <c r="L113" i="150" s="1"/>
  <c r="P64" i="122"/>
  <c r="N64" i="39" s="1"/>
  <c r="L34" i="150" s="1"/>
  <c r="P30" i="135"/>
  <c r="R30" i="39" s="1"/>
  <c r="P40" i="135"/>
  <c r="R40" i="39" s="1"/>
  <c r="P10" i="150" s="1"/>
  <c r="C7" i="150"/>
  <c r="C11" i="150"/>
  <c r="Z41" i="39"/>
  <c r="U41" i="39"/>
  <c r="V41" i="39"/>
  <c r="C17" i="150"/>
  <c r="P136" i="93"/>
  <c r="G136" i="39" s="1"/>
  <c r="E106" i="150" s="1"/>
  <c r="P38" i="93"/>
  <c r="G38" i="39" s="1"/>
  <c r="E8" i="150" s="1"/>
  <c r="P17" i="93"/>
  <c r="G17" i="39" s="1"/>
  <c r="U17" i="39" s="1"/>
  <c r="P135" i="116"/>
  <c r="H135" i="39" s="1"/>
  <c r="F105" i="150" s="1"/>
  <c r="P97" i="116"/>
  <c r="H97" i="39" s="1"/>
  <c r="F67" i="150" s="1"/>
  <c r="P11" i="116"/>
  <c r="H11" i="39" s="1"/>
  <c r="U11" i="39" s="1"/>
  <c r="P142" i="111"/>
  <c r="F142" i="39" s="1"/>
  <c r="D112" i="150" s="1"/>
  <c r="P10" i="111"/>
  <c r="F10" i="39" s="1"/>
  <c r="Z10" i="39" s="1"/>
  <c r="P110" i="111"/>
  <c r="F110" i="39" s="1"/>
  <c r="D80" i="150" s="1"/>
  <c r="P75" i="94"/>
  <c r="J75" i="39" s="1"/>
  <c r="H45" i="150" s="1"/>
  <c r="P139" i="94"/>
  <c r="J139" i="39" s="1"/>
  <c r="H109" i="150" s="1"/>
  <c r="P57" i="121"/>
  <c r="M57" i="39" s="1"/>
  <c r="K27" i="150" s="1"/>
  <c r="P59" i="121"/>
  <c r="M59" i="39" s="1"/>
  <c r="K29" i="150" s="1"/>
  <c r="P68" i="121"/>
  <c r="M68" i="39" s="1"/>
  <c r="K38" i="150" s="1"/>
  <c r="P143" i="132"/>
  <c r="P143" i="39" s="1"/>
  <c r="N113" i="150" s="1"/>
  <c r="P129" i="132"/>
  <c r="P129" i="39" s="1"/>
  <c r="N99" i="150" s="1"/>
  <c r="P81" i="131"/>
  <c r="O81" i="39" s="1"/>
  <c r="M51" i="150" s="1"/>
  <c r="P176" i="120"/>
  <c r="P99" i="120"/>
  <c r="I99" i="39" s="1"/>
  <c r="G69" i="150" s="1"/>
  <c r="P7" i="96"/>
  <c r="L7" i="39" s="1"/>
  <c r="U7" i="39" s="1"/>
  <c r="P81" i="96"/>
  <c r="L81" i="39" s="1"/>
  <c r="J51" i="150" s="1"/>
  <c r="P188" i="122"/>
  <c r="P183" i="122"/>
  <c r="P101" i="135"/>
  <c r="R101" i="39" s="1"/>
  <c r="P71" i="150" s="1"/>
  <c r="Z16" i="39"/>
  <c r="P30" i="93"/>
  <c r="G30" i="39" s="1"/>
  <c r="P50" i="93"/>
  <c r="G50" i="39" s="1"/>
  <c r="E20" i="150" s="1"/>
  <c r="P150" i="116"/>
  <c r="H150" i="39" s="1"/>
  <c r="P160" i="116"/>
  <c r="P18" i="111"/>
  <c r="F18" i="39" s="1"/>
  <c r="Z18" i="39" s="1"/>
  <c r="P58" i="111"/>
  <c r="F58" i="39" s="1"/>
  <c r="D28" i="150" s="1"/>
  <c r="P126" i="94"/>
  <c r="J126" i="39" s="1"/>
  <c r="H96" i="150" s="1"/>
  <c r="P150" i="121"/>
  <c r="M150" i="39" s="1"/>
  <c r="P165" i="121"/>
  <c r="P15" i="134"/>
  <c r="Q15" i="39" s="1"/>
  <c r="U15" i="39" s="1"/>
  <c r="P66" i="134"/>
  <c r="Q66" i="39" s="1"/>
  <c r="O36" i="150" s="1"/>
  <c r="U116" i="39" l="1"/>
  <c r="X88" i="150"/>
  <c r="S88" i="150"/>
  <c r="T88" i="150"/>
  <c r="X17" i="150"/>
  <c r="T17" i="150"/>
  <c r="S17" i="150"/>
  <c r="X7" i="150"/>
  <c r="S7" i="150"/>
  <c r="T7" i="150"/>
  <c r="Z9" i="39"/>
  <c r="V82" i="39"/>
  <c r="Z121" i="39"/>
  <c r="V142" i="39"/>
  <c r="V19" i="39"/>
  <c r="V115" i="39"/>
  <c r="V7" i="39"/>
  <c r="V130" i="39"/>
  <c r="Z70" i="39"/>
  <c r="X75" i="150"/>
  <c r="T75" i="150"/>
  <c r="S75" i="150"/>
  <c r="Z43" i="39"/>
  <c r="U106" i="39"/>
  <c r="U151" i="39"/>
  <c r="U23" i="39"/>
  <c r="V36" i="39"/>
  <c r="U24" i="39"/>
  <c r="X78" i="150"/>
  <c r="T78" i="150"/>
  <c r="S78" i="150"/>
  <c r="V10" i="39"/>
  <c r="X99" i="150"/>
  <c r="S99" i="150"/>
  <c r="T99" i="150"/>
  <c r="X87" i="150"/>
  <c r="S87" i="150"/>
  <c r="T87" i="150"/>
  <c r="C67" i="150"/>
  <c r="Z97" i="39"/>
  <c r="U97" i="39"/>
  <c r="V97" i="39"/>
  <c r="X48" i="150"/>
  <c r="T48" i="150"/>
  <c r="S48" i="150"/>
  <c r="X90" i="150"/>
  <c r="S90" i="150"/>
  <c r="T90" i="150"/>
  <c r="X72" i="150"/>
  <c r="T72" i="150"/>
  <c r="S72" i="150"/>
  <c r="V95" i="39"/>
  <c r="V22" i="39"/>
  <c r="U84" i="39"/>
  <c r="V55" i="39"/>
  <c r="Z128" i="39"/>
  <c r="X59" i="150"/>
  <c r="T59" i="150"/>
  <c r="S59" i="150"/>
  <c r="Z28" i="39"/>
  <c r="X104" i="150"/>
  <c r="T104" i="150"/>
  <c r="S104" i="150"/>
  <c r="Z101" i="39"/>
  <c r="U49" i="39"/>
  <c r="V133" i="39"/>
  <c r="V98" i="39"/>
  <c r="U63" i="39"/>
  <c r="V60" i="39"/>
  <c r="U35" i="39"/>
  <c r="V80" i="39"/>
  <c r="B15" i="149"/>
  <c r="Z59" i="39"/>
  <c r="V6" i="39"/>
  <c r="X105" i="150"/>
  <c r="S105" i="150"/>
  <c r="T105" i="150"/>
  <c r="X108" i="150"/>
  <c r="S108" i="150"/>
  <c r="T108" i="150"/>
  <c r="Z85" i="39"/>
  <c r="Z14" i="39"/>
  <c r="Z64" i="39"/>
  <c r="V67" i="39"/>
  <c r="V137" i="39"/>
  <c r="V113" i="39"/>
  <c r="V109" i="39"/>
  <c r="V45" i="39"/>
  <c r="U20" i="39"/>
  <c r="Z83" i="39"/>
  <c r="Z62" i="39"/>
  <c r="Z122" i="39"/>
  <c r="Z71" i="39"/>
  <c r="Z51" i="39"/>
  <c r="V94" i="39"/>
  <c r="X39" i="150"/>
  <c r="T39" i="150"/>
  <c r="S39" i="150"/>
  <c r="Z139" i="39"/>
  <c r="X77" i="150"/>
  <c r="T77" i="150"/>
  <c r="S77" i="150"/>
  <c r="Z110" i="39"/>
  <c r="Z149" i="39"/>
  <c r="Z136" i="39"/>
  <c r="X18" i="150"/>
  <c r="T18" i="150"/>
  <c r="S18" i="150"/>
  <c r="X11" i="150"/>
  <c r="S11" i="150"/>
  <c r="T11" i="150"/>
  <c r="X62" i="150"/>
  <c r="T62" i="150"/>
  <c r="S62" i="150"/>
  <c r="X31" i="150"/>
  <c r="T31" i="150"/>
  <c r="S31" i="150"/>
  <c r="V125" i="39"/>
  <c r="U86" i="39"/>
  <c r="U47" i="39"/>
  <c r="V34" i="39"/>
  <c r="U82" i="39"/>
  <c r="X91" i="150"/>
  <c r="S91" i="150"/>
  <c r="T91" i="150"/>
  <c r="Z142" i="39"/>
  <c r="U19" i="39"/>
  <c r="Z7" i="39"/>
  <c r="U130" i="39"/>
  <c r="U93" i="39"/>
  <c r="X40" i="150"/>
  <c r="T40" i="150"/>
  <c r="S40" i="150"/>
  <c r="X13" i="150"/>
  <c r="S13" i="150"/>
  <c r="T13" i="150"/>
  <c r="V106" i="39"/>
  <c r="V151" i="39"/>
  <c r="V23" i="39"/>
  <c r="Z24" i="39"/>
  <c r="U10" i="39"/>
  <c r="B7" i="149"/>
  <c r="V77" i="39"/>
  <c r="U140" i="39"/>
  <c r="C9" i="150"/>
  <c r="Z39" i="39"/>
  <c r="U39" i="39"/>
  <c r="V39" i="39"/>
  <c r="U61" i="39"/>
  <c r="B3" i="149"/>
  <c r="D16" i="150"/>
  <c r="U144" i="39"/>
  <c r="U95" i="39"/>
  <c r="U22" i="39"/>
  <c r="Z84" i="39"/>
  <c r="U55" i="39"/>
  <c r="X98" i="150"/>
  <c r="S98" i="150"/>
  <c r="T98" i="150"/>
  <c r="X43" i="150"/>
  <c r="T43" i="150"/>
  <c r="S43" i="150"/>
  <c r="V42" i="39"/>
  <c r="X71" i="150"/>
  <c r="T71" i="150"/>
  <c r="S71" i="150"/>
  <c r="V49" i="39"/>
  <c r="U133" i="39"/>
  <c r="U98" i="39"/>
  <c r="Z63" i="39"/>
  <c r="Z60" i="39"/>
  <c r="Z80" i="39"/>
  <c r="V13" i="39"/>
  <c r="X29" i="150"/>
  <c r="S29" i="150"/>
  <c r="T29" i="150"/>
  <c r="Z6" i="39"/>
  <c r="U114" i="39"/>
  <c r="X55" i="150"/>
  <c r="T55" i="150"/>
  <c r="S55" i="150"/>
  <c r="J16" i="150"/>
  <c r="B9" i="149"/>
  <c r="U118" i="39"/>
  <c r="E16" i="150"/>
  <c r="B4" i="149"/>
  <c r="X34" i="150"/>
  <c r="T34" i="150"/>
  <c r="S34" i="150"/>
  <c r="U67" i="39"/>
  <c r="U137" i="39"/>
  <c r="U113" i="39"/>
  <c r="U109" i="39"/>
  <c r="U90" i="39"/>
  <c r="U45" i="39"/>
  <c r="V20" i="39"/>
  <c r="U18" i="39"/>
  <c r="X53" i="150"/>
  <c r="T53" i="150"/>
  <c r="S53" i="150"/>
  <c r="X32" i="150"/>
  <c r="S32" i="150"/>
  <c r="T32" i="150"/>
  <c r="X92" i="150"/>
  <c r="S92" i="150"/>
  <c r="T92" i="150"/>
  <c r="X41" i="150"/>
  <c r="T41" i="150"/>
  <c r="S41" i="150"/>
  <c r="X21" i="150"/>
  <c r="T21" i="150"/>
  <c r="S21" i="150"/>
  <c r="Z94" i="39"/>
  <c r="V75" i="39"/>
  <c r="U46" i="39"/>
  <c r="X109" i="150"/>
  <c r="T109" i="150"/>
  <c r="S109" i="150"/>
  <c r="U76" i="39"/>
  <c r="V65" i="39"/>
  <c r="V81" i="39"/>
  <c r="X80" i="150"/>
  <c r="T80" i="150"/>
  <c r="S80" i="150"/>
  <c r="X106" i="150"/>
  <c r="T106" i="150"/>
  <c r="S106" i="150"/>
  <c r="U152" i="39"/>
  <c r="X58" i="150"/>
  <c r="T58" i="150"/>
  <c r="S58" i="150"/>
  <c r="V143" i="39"/>
  <c r="V58" i="39"/>
  <c r="U16" i="39"/>
  <c r="V88" i="39"/>
  <c r="Z82" i="39"/>
  <c r="U111" i="39"/>
  <c r="X112" i="150"/>
  <c r="T112" i="150"/>
  <c r="S112" i="150"/>
  <c r="X85" i="150"/>
  <c r="S85" i="150"/>
  <c r="T85" i="150"/>
  <c r="Z130" i="39"/>
  <c r="V93" i="39"/>
  <c r="V87" i="39"/>
  <c r="Z106" i="39"/>
  <c r="X6" i="150"/>
  <c r="T6" i="150"/>
  <c r="S6" i="150"/>
  <c r="U131" i="39"/>
  <c r="V92" i="39"/>
  <c r="U77" i="39"/>
  <c r="V140" i="39"/>
  <c r="V33" i="39"/>
  <c r="V61" i="39"/>
  <c r="V11" i="39"/>
  <c r="U74" i="39"/>
  <c r="V144" i="39"/>
  <c r="Z95" i="39"/>
  <c r="X54" i="150"/>
  <c r="T54" i="150"/>
  <c r="S54" i="150"/>
  <c r="Z55" i="39"/>
  <c r="U96" i="39"/>
  <c r="V31" i="39"/>
  <c r="U42" i="39"/>
  <c r="U126" i="39"/>
  <c r="Z49" i="39"/>
  <c r="Z133" i="39"/>
  <c r="Z98" i="39"/>
  <c r="X33" i="150"/>
  <c r="T33" i="150"/>
  <c r="S33" i="150"/>
  <c r="X30" i="150"/>
  <c r="T30" i="150"/>
  <c r="S30" i="150"/>
  <c r="X50" i="150"/>
  <c r="T50" i="150"/>
  <c r="S50" i="150"/>
  <c r="U13" i="39"/>
  <c r="V99" i="39"/>
  <c r="V114" i="39"/>
  <c r="V118" i="39"/>
  <c r="V91" i="39"/>
  <c r="V132" i="39"/>
  <c r="Z67" i="39"/>
  <c r="Z137" i="39"/>
  <c r="Z113" i="39"/>
  <c r="Z109" i="39"/>
  <c r="V90" i="39"/>
  <c r="Z45" i="39"/>
  <c r="V18" i="39"/>
  <c r="U112" i="39"/>
  <c r="U145" i="39"/>
  <c r="U52" i="39"/>
  <c r="V104" i="39"/>
  <c r="U44" i="39"/>
  <c r="X64" i="150"/>
  <c r="T64" i="150"/>
  <c r="S64" i="150"/>
  <c r="V150" i="39"/>
  <c r="U75" i="39"/>
  <c r="V46" i="39"/>
  <c r="V29" i="39"/>
  <c r="V76" i="39"/>
  <c r="U65" i="39"/>
  <c r="U81" i="39"/>
  <c r="U123" i="39"/>
  <c r="U30" i="39"/>
  <c r="V152" i="39"/>
  <c r="X63" i="150"/>
  <c r="T63" i="150"/>
  <c r="S63" i="150"/>
  <c r="X47" i="150"/>
  <c r="T47" i="150"/>
  <c r="S47" i="150"/>
  <c r="X114" i="150"/>
  <c r="T114" i="150"/>
  <c r="S114" i="150"/>
  <c r="U88" i="39"/>
  <c r="Z88" i="39"/>
  <c r="X52" i="150"/>
  <c r="T52" i="150"/>
  <c r="S52" i="150"/>
  <c r="V111" i="39"/>
  <c r="V54" i="39"/>
  <c r="V56" i="39"/>
  <c r="X100" i="150"/>
  <c r="S100" i="150"/>
  <c r="T100" i="150"/>
  <c r="Z93" i="39"/>
  <c r="U87" i="39"/>
  <c r="X76" i="150"/>
  <c r="T76" i="150"/>
  <c r="S76" i="150"/>
  <c r="U124" i="39"/>
  <c r="V131" i="39"/>
  <c r="Z92" i="39"/>
  <c r="Z77" i="39"/>
  <c r="Z140" i="39"/>
  <c r="U33" i="39"/>
  <c r="Z40" i="39"/>
  <c r="Z61" i="39"/>
  <c r="Z74" i="39"/>
  <c r="Z144" i="39"/>
  <c r="X65" i="150"/>
  <c r="T65" i="150"/>
  <c r="S65" i="150"/>
  <c r="U50" i="39"/>
  <c r="X25" i="150"/>
  <c r="S25" i="150"/>
  <c r="T25" i="150"/>
  <c r="V96" i="39"/>
  <c r="Z42" i="39"/>
  <c r="V126" i="39"/>
  <c r="B8" i="149"/>
  <c r="X19" i="150"/>
  <c r="T19" i="150"/>
  <c r="S19" i="150"/>
  <c r="X103" i="150"/>
  <c r="S103" i="150"/>
  <c r="T103" i="150"/>
  <c r="X68" i="150"/>
  <c r="T68" i="150"/>
  <c r="S68" i="150"/>
  <c r="V86" i="39"/>
  <c r="B10" i="149"/>
  <c r="U143" i="39"/>
  <c r="U99" i="39"/>
  <c r="Z114" i="39"/>
  <c r="Z118" i="39"/>
  <c r="U91" i="39"/>
  <c r="U132" i="39"/>
  <c r="X37" i="150"/>
  <c r="T37" i="150"/>
  <c r="S37" i="150"/>
  <c r="X107" i="150"/>
  <c r="T107" i="150"/>
  <c r="S107" i="150"/>
  <c r="X83" i="150"/>
  <c r="S83" i="150"/>
  <c r="T83" i="150"/>
  <c r="X79" i="150"/>
  <c r="T79" i="150"/>
  <c r="S79" i="150"/>
  <c r="Z90" i="39"/>
  <c r="X15" i="150"/>
  <c r="S15" i="150"/>
  <c r="T15" i="150"/>
  <c r="V21" i="39"/>
  <c r="F16" i="150"/>
  <c r="X16" i="150" s="1"/>
  <c r="B5" i="149"/>
  <c r="V112" i="39"/>
  <c r="V145" i="39"/>
  <c r="V52" i="39"/>
  <c r="U104" i="39"/>
  <c r="V44" i="39"/>
  <c r="U150" i="39"/>
  <c r="Z75" i="39"/>
  <c r="Z46" i="39"/>
  <c r="U29" i="39"/>
  <c r="Z76" i="39"/>
  <c r="Z65" i="39"/>
  <c r="Z81" i="39"/>
  <c r="V123" i="39"/>
  <c r="V30" i="39"/>
  <c r="U58" i="39"/>
  <c r="X84" i="150"/>
  <c r="S84" i="150"/>
  <c r="T84" i="150"/>
  <c r="Z91" i="39"/>
  <c r="Z132" i="39"/>
  <c r="V127" i="39"/>
  <c r="V53" i="39"/>
  <c r="X60" i="150"/>
  <c r="T60" i="150"/>
  <c r="S60" i="150"/>
  <c r="V8" i="39"/>
  <c r="V79" i="39"/>
  <c r="V25" i="39"/>
  <c r="U21" i="39"/>
  <c r="V72" i="39"/>
  <c r="Z112" i="39"/>
  <c r="Z145" i="39"/>
  <c r="Z52" i="39"/>
  <c r="Z104" i="39"/>
  <c r="Z44" i="39"/>
  <c r="V38" i="39"/>
  <c r="X45" i="150"/>
  <c r="T45" i="150"/>
  <c r="S45" i="150"/>
  <c r="X46" i="150"/>
  <c r="T46" i="150"/>
  <c r="S46" i="150"/>
  <c r="X35" i="150"/>
  <c r="T35" i="150"/>
  <c r="S35" i="150"/>
  <c r="X51" i="150"/>
  <c r="T51" i="150"/>
  <c r="S51" i="150"/>
  <c r="Z123" i="39"/>
  <c r="U66" i="39"/>
  <c r="X110" i="150"/>
  <c r="S110" i="150"/>
  <c r="T110" i="150"/>
  <c r="X57" i="150"/>
  <c r="T57" i="150"/>
  <c r="S57" i="150"/>
  <c r="U57" i="39"/>
  <c r="X101" i="150"/>
  <c r="S101" i="150"/>
  <c r="T101" i="150"/>
  <c r="U103" i="39"/>
  <c r="V146" i="39"/>
  <c r="V129" i="39"/>
  <c r="U117" i="39"/>
  <c r="U78" i="39"/>
  <c r="V102" i="39"/>
  <c r="Z50" i="39"/>
  <c r="V26" i="39"/>
  <c r="X66" i="150"/>
  <c r="T66" i="150"/>
  <c r="S66" i="150"/>
  <c r="V89" i="39"/>
  <c r="U134" i="39"/>
  <c r="X96" i="150"/>
  <c r="S96" i="150"/>
  <c r="T96" i="150"/>
  <c r="V141" i="39"/>
  <c r="U125" i="39"/>
  <c r="Z86" i="39"/>
  <c r="Z143" i="39"/>
  <c r="V116" i="39"/>
  <c r="X69" i="150"/>
  <c r="T69" i="150"/>
  <c r="S69" i="150"/>
  <c r="U135" i="39"/>
  <c r="V138" i="39"/>
  <c r="X61" i="150"/>
  <c r="T61" i="150"/>
  <c r="S61" i="150"/>
  <c r="X102" i="150"/>
  <c r="T102" i="150"/>
  <c r="S102" i="150"/>
  <c r="U127" i="39"/>
  <c r="U53" i="39"/>
  <c r="U8" i="39"/>
  <c r="U79" i="39"/>
  <c r="U25" i="39"/>
  <c r="U72" i="39"/>
  <c r="X82" i="150"/>
  <c r="S82" i="150"/>
  <c r="T82" i="150"/>
  <c r="X115" i="150"/>
  <c r="T115" i="150"/>
  <c r="S115" i="150"/>
  <c r="X22" i="150"/>
  <c r="T22" i="150"/>
  <c r="S22" i="150"/>
  <c r="X74" i="150"/>
  <c r="T74" i="150"/>
  <c r="S74" i="150"/>
  <c r="X14" i="150"/>
  <c r="T14" i="150"/>
  <c r="S14" i="150"/>
  <c r="U38" i="39"/>
  <c r="V69" i="39"/>
  <c r="B2" i="149"/>
  <c r="U107" i="39"/>
  <c r="X93" i="150"/>
  <c r="S93" i="150"/>
  <c r="T93" i="150"/>
  <c r="V48" i="39"/>
  <c r="V66" i="39"/>
  <c r="V103" i="39"/>
  <c r="X44" i="150"/>
  <c r="T44" i="150"/>
  <c r="S44" i="150"/>
  <c r="U26" i="39"/>
  <c r="U37" i="39"/>
  <c r="X81" i="150"/>
  <c r="T81" i="150"/>
  <c r="S81" i="150"/>
  <c r="Z54" i="39"/>
  <c r="V47" i="39"/>
  <c r="V37" i="39"/>
  <c r="V9" i="39"/>
  <c r="U34" i="39"/>
  <c r="Z58" i="39"/>
  <c r="V121" i="39"/>
  <c r="X24" i="150"/>
  <c r="S24" i="150"/>
  <c r="T24" i="150"/>
  <c r="X26" i="150"/>
  <c r="T26" i="150"/>
  <c r="S26" i="150"/>
  <c r="Z68" i="39"/>
  <c r="U70" i="39"/>
  <c r="V105" i="39"/>
  <c r="V43" i="39"/>
  <c r="Z57" i="39"/>
  <c r="X94" i="150"/>
  <c r="S94" i="150"/>
  <c r="T94" i="150"/>
  <c r="V108" i="39"/>
  <c r="Z103" i="39"/>
  <c r="Z146" i="39"/>
  <c r="U129" i="39"/>
  <c r="V117" i="39"/>
  <c r="V78" i="39"/>
  <c r="U120" i="39"/>
  <c r="U102" i="39"/>
  <c r="Z119" i="39"/>
  <c r="X20" i="150"/>
  <c r="T20" i="150"/>
  <c r="S20" i="150"/>
  <c r="V128" i="39"/>
  <c r="U89" i="39"/>
  <c r="C70" i="150"/>
  <c r="Z100" i="39"/>
  <c r="V100" i="39"/>
  <c r="U100" i="39"/>
  <c r="U28" i="39"/>
  <c r="V134" i="39"/>
  <c r="V101" i="39"/>
  <c r="B6" i="149"/>
  <c r="G16" i="150"/>
  <c r="Z141" i="39"/>
  <c r="Z125" i="39"/>
  <c r="X56" i="150"/>
  <c r="T56" i="150"/>
  <c r="S56" i="150"/>
  <c r="X113" i="150"/>
  <c r="T113" i="150"/>
  <c r="S113" i="150"/>
  <c r="Z116" i="39"/>
  <c r="U59" i="39"/>
  <c r="V135" i="39"/>
  <c r="U138" i="39"/>
  <c r="V85" i="39"/>
  <c r="V14" i="39"/>
  <c r="U64" i="39"/>
  <c r="Z127" i="39"/>
  <c r="Z53" i="39"/>
  <c r="Z79" i="39"/>
  <c r="Z72" i="39"/>
  <c r="U83" i="39"/>
  <c r="U62" i="39"/>
  <c r="U122" i="39"/>
  <c r="U71" i="39"/>
  <c r="U51" i="39"/>
  <c r="Z38" i="39"/>
  <c r="U69" i="39"/>
  <c r="U139" i="39"/>
  <c r="V107" i="39"/>
  <c r="U110" i="39"/>
  <c r="V149" i="39"/>
  <c r="U136" i="39"/>
  <c r="U48" i="39"/>
  <c r="Z66" i="39"/>
  <c r="X10" i="150"/>
  <c r="T10" i="150"/>
  <c r="S10" i="150"/>
  <c r="B11" i="149"/>
  <c r="L16" i="150"/>
  <c r="X12" i="150"/>
  <c r="S12" i="150"/>
  <c r="T12" i="150"/>
  <c r="Z126" i="39"/>
  <c r="Z56" i="39"/>
  <c r="V68" i="39"/>
  <c r="U105" i="39"/>
  <c r="Z47" i="39"/>
  <c r="Z37" i="39"/>
  <c r="X28" i="150"/>
  <c r="S28" i="150"/>
  <c r="T28" i="150"/>
  <c r="U121" i="39"/>
  <c r="U142" i="39"/>
  <c r="U115" i="39"/>
  <c r="X38" i="150"/>
  <c r="T38" i="150"/>
  <c r="S38" i="150"/>
  <c r="V70" i="39"/>
  <c r="Z105" i="39"/>
  <c r="U43" i="39"/>
  <c r="X27" i="150"/>
  <c r="T27" i="150"/>
  <c r="S27" i="150"/>
  <c r="U36" i="39"/>
  <c r="Z108" i="39"/>
  <c r="X73" i="150"/>
  <c r="T73" i="150"/>
  <c r="S73" i="150"/>
  <c r="X116" i="150"/>
  <c r="T116" i="150"/>
  <c r="S116" i="150"/>
  <c r="Z129" i="39"/>
  <c r="Z117" i="39"/>
  <c r="Z78" i="39"/>
  <c r="Z120" i="39"/>
  <c r="Z102" i="39"/>
  <c r="X89" i="150"/>
  <c r="S89" i="150"/>
  <c r="T89" i="150"/>
  <c r="V84" i="39"/>
  <c r="M16" i="150"/>
  <c r="B12" i="149"/>
  <c r="U128" i="39"/>
  <c r="U73" i="39"/>
  <c r="Z89" i="39"/>
  <c r="Z27" i="39"/>
  <c r="V27" i="39"/>
  <c r="U27" i="39"/>
  <c r="Z134" i="39"/>
  <c r="U101" i="39"/>
  <c r="X111" i="150"/>
  <c r="T111" i="150"/>
  <c r="S111" i="150"/>
  <c r="X95" i="150"/>
  <c r="S95" i="150"/>
  <c r="T95" i="150"/>
  <c r="V63" i="39"/>
  <c r="U60" i="39"/>
  <c r="U80" i="39"/>
  <c r="B13" i="149"/>
  <c r="X86" i="150"/>
  <c r="S86" i="150"/>
  <c r="T86" i="150"/>
  <c r="V59" i="39"/>
  <c r="Z135" i="39"/>
  <c r="Z138" i="39"/>
  <c r="U85" i="39"/>
  <c r="V64" i="39"/>
  <c r="X97" i="150"/>
  <c r="S97" i="150"/>
  <c r="T97" i="150"/>
  <c r="X23" i="150"/>
  <c r="S23" i="150"/>
  <c r="T23" i="150"/>
  <c r="X49" i="150"/>
  <c r="T49" i="150"/>
  <c r="S49" i="150"/>
  <c r="X42" i="150"/>
  <c r="T42" i="150"/>
  <c r="S42" i="150"/>
  <c r="V83" i="39"/>
  <c r="V62" i="39"/>
  <c r="V122" i="39"/>
  <c r="V71" i="39"/>
  <c r="V51" i="39"/>
  <c r="U94" i="39"/>
  <c r="X8" i="150"/>
  <c r="T8" i="150"/>
  <c r="S8" i="150"/>
  <c r="Z69" i="39"/>
  <c r="V139" i="39"/>
  <c r="Z107" i="39"/>
  <c r="V110" i="39"/>
  <c r="V136" i="39"/>
  <c r="Z48" i="39"/>
  <c r="X36" i="150"/>
  <c r="T36" i="150"/>
  <c r="S36" i="150"/>
  <c r="X67" i="150" l="1"/>
  <c r="T67" i="150"/>
  <c r="S67" i="150"/>
  <c r="B19" i="149"/>
  <c r="X70" i="150"/>
  <c r="T70" i="150"/>
  <c r="S70" i="150"/>
  <c r="S16" i="150"/>
  <c r="T16" i="150"/>
  <c r="X9" i="150"/>
  <c r="T9" i="150"/>
  <c r="S9" i="150"/>
</calcChain>
</file>

<file path=xl/sharedStrings.xml><?xml version="1.0" encoding="utf-8"?>
<sst xmlns="http://schemas.openxmlformats.org/spreadsheetml/2006/main" count="385" uniqueCount="47">
  <si>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</si>
  <si>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</si>
  <si>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</si>
  <si>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</si>
  <si>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</si>
  <si>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</si>
  <si>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</si>
  <si>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</si>
  <si>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</si>
  <si>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</si>
  <si>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</si>
  <si>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</si>
  <si>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</si>
  <si>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</si>
  <si>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</si>
  <si>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</si>
  <si>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</si>
  <si>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</si>
  <si>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</si>
  <si>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</si>
  <si>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</si>
  <si>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</si>
  <si>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</si>
  <si>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</si>
  <si>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</si>
  <si>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</si>
  <si>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</si>
  <si>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</si>
  <si>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</si>
  <si>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</si>
  <si>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</si>
  <si>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</si>
  <si>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</si>
  <si>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</si>
  <si>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</si>
  <si>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</si>
  <si>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</si>
  <si>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</si>
  <si>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R1_DensMeanChannel0::R1_eYFP</t>
  </si>
  <si>
    <t>R1_DensMeanChannel1::R1_eCFP</t>
  </si>
  <si>
    <t>R2_DensMeanChannel0::R2_eYFP</t>
  </si>
  <si>
    <t>R2_DensMeanChannel1::R2_eCFP</t>
  </si>
  <si>
    <t>Fed adults</t>
  </si>
  <si>
    <t>Final graph starts</t>
  </si>
  <si>
    <t>MAX ends</t>
  </si>
  <si>
    <t>Median</t>
  </si>
  <si>
    <t>EAH382[daf-2(e1370);RIG::CaM]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</si>
</sst>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94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2" fontId="0" fillId="2" borderId="0" xfId="0" applyNumberFormat="1" applyFill="1"/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2" fillId="5" borderId="0" xfId="1" applyFont="1" applyFill="1" applyAlignment="1">
      <alignment horizontal="right"/>
    </xf>
    <xf numFmtId="166" fontId="2" fillId="5" borderId="0" xfId="0" applyNumberFormat="1" applyFont="1" applyFill="1"/>
    <xf numFmtId="0" fontId="10" fillId="0" borderId="0" xfId="0" applyFont="1" applyAlignment="1">
      <alignment horizontal="center"/>
    </xf>
  </cellXfs>
  <cellStyles count="1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Normal" xfId="0" builtinId="0"/>
    <cellStyle name="Normal 2" xfId="1" xr:uid="{00000000-0005-0000-0000-0000BD000000}"/>
    <cellStyle name="Normal 3" xfId="157" xr:uid="{00000000-0005-0000-0000-0000BE000000}"/>
    <cellStyle name="Normal 3 2" xfId="154" xr:uid="{00000000-0005-0000-0000-0000BF000000}"/>
    <cellStyle name="Normal 4" xfId="156" xr:uid="{00000000-0005-0000-0000-0000C0000000}"/>
    <cellStyle name="Normal 5" xfId="155" xr:uid="{00000000-0005-0000-0000-0000C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'6664'!$L$1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'6664'!$A$2:$A$141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'6664'!$L$2:$L$141</c:f>
              <c:numCache>
                <c:formatCode>0.00</c:formatCode>
                <c:ptCount val="140"/>
                <c:pt idx="0">
                  <c:v>1.5142436208692829</c:v>
                </c:pt>
                <c:pt idx="1">
                  <c:v>1.5604327543496876</c:v>
                </c:pt>
                <c:pt idx="2">
                  <c:v>1.5380257687323708</c:v>
                </c:pt>
                <c:pt idx="3">
                  <c:v>1.5499970109802639</c:v>
                </c:pt>
                <c:pt idx="4">
                  <c:v>1.5413014329093482</c:v>
                </c:pt>
                <c:pt idx="5">
                  <c:v>1.5347936351593343</c:v>
                </c:pt>
                <c:pt idx="6">
                  <c:v>1.5459589573296091</c:v>
                </c:pt>
                <c:pt idx="7">
                  <c:v>1.5288640091633918</c:v>
                </c:pt>
                <c:pt idx="8">
                  <c:v>1.5295442182669801</c:v>
                </c:pt>
                <c:pt idx="9">
                  <c:v>1.5106788670578895</c:v>
                </c:pt>
                <c:pt idx="10">
                  <c:v>1.5071000152463077</c:v>
                </c:pt>
                <c:pt idx="11">
                  <c:v>1.5134775039182444</c:v>
                </c:pt>
                <c:pt idx="12">
                  <c:v>1.5157316330135131</c:v>
                </c:pt>
                <c:pt idx="13">
                  <c:v>1.5341510635852531</c:v>
                </c:pt>
                <c:pt idx="14">
                  <c:v>1.5139203773700389</c:v>
                </c:pt>
                <c:pt idx="15">
                  <c:v>1.489084981079742</c:v>
                </c:pt>
                <c:pt idx="16">
                  <c:v>1.4971860723144195</c:v>
                </c:pt>
                <c:pt idx="17">
                  <c:v>1.4730672953292014</c:v>
                </c:pt>
                <c:pt idx="18">
                  <c:v>1.4581100315500504</c:v>
                </c:pt>
                <c:pt idx="19">
                  <c:v>1.4560022283215932</c:v>
                </c:pt>
                <c:pt idx="20">
                  <c:v>1.4494888074417831</c:v>
                </c:pt>
                <c:pt idx="21">
                  <c:v>1.4509917902094549</c:v>
                </c:pt>
                <c:pt idx="22">
                  <c:v>1.4320031168401766</c:v>
                </c:pt>
                <c:pt idx="23">
                  <c:v>1.4261240983718877</c:v>
                </c:pt>
                <c:pt idx="24">
                  <c:v>1.4130705589983954</c:v>
                </c:pt>
                <c:pt idx="25">
                  <c:v>1.4159505767101708</c:v>
                </c:pt>
                <c:pt idx="26">
                  <c:v>1.4132210456344321</c:v>
                </c:pt>
                <c:pt idx="27">
                  <c:v>1.4066418364414623</c:v>
                </c:pt>
                <c:pt idx="28">
                  <c:v>1.4158619882799324</c:v>
                </c:pt>
                <c:pt idx="29">
                  <c:v>1.3989321222535858</c:v>
                </c:pt>
                <c:pt idx="30">
                  <c:v>1.3887774772721699</c:v>
                </c:pt>
                <c:pt idx="31">
                  <c:v>1.3959878348005326</c:v>
                </c:pt>
                <c:pt idx="32">
                  <c:v>1.3997358136092175</c:v>
                </c:pt>
                <c:pt idx="33">
                  <c:v>1.3766428917581941</c:v>
                </c:pt>
                <c:pt idx="34">
                  <c:v>1.3669859990700353</c:v>
                </c:pt>
                <c:pt idx="35">
                  <c:v>1.3751568416679041</c:v>
                </c:pt>
                <c:pt idx="36">
                  <c:v>1.367096521675188</c:v>
                </c:pt>
                <c:pt idx="37">
                  <c:v>1.3665161409740181</c:v>
                </c:pt>
                <c:pt idx="38">
                  <c:v>1.3383730756220757</c:v>
                </c:pt>
                <c:pt idx="39">
                  <c:v>1.3381527390911778</c:v>
                </c:pt>
                <c:pt idx="40">
                  <c:v>1.3530290575375576</c:v>
                </c:pt>
                <c:pt idx="41">
                  <c:v>1.3390501955048668</c:v>
                </c:pt>
                <c:pt idx="42">
                  <c:v>1.3260404262856695</c:v>
                </c:pt>
                <c:pt idx="43">
                  <c:v>1.3235835630583026</c:v>
                </c:pt>
                <c:pt idx="44">
                  <c:v>1.3061173382644811</c:v>
                </c:pt>
                <c:pt idx="45">
                  <c:v>1.298808674322669</c:v>
                </c:pt>
                <c:pt idx="46">
                  <c:v>1.3011269502174616</c:v>
                </c:pt>
                <c:pt idx="47">
                  <c:v>1.3178537582698202</c:v>
                </c:pt>
                <c:pt idx="48">
                  <c:v>1.3103432386591962</c:v>
                </c:pt>
                <c:pt idx="49">
                  <c:v>1.3057001790094136</c:v>
                </c:pt>
                <c:pt idx="50">
                  <c:v>1.2933614617878046</c:v>
                </c:pt>
                <c:pt idx="51">
                  <c:v>1.2766674626200103</c:v>
                </c:pt>
                <c:pt idx="52">
                  <c:v>1.2863346035010979</c:v>
                </c:pt>
                <c:pt idx="53">
                  <c:v>1.2777633689696482</c:v>
                </c:pt>
                <c:pt idx="54">
                  <c:v>1.2934785199765892</c:v>
                </c:pt>
                <c:pt idx="55">
                  <c:v>1.2879473912755444</c:v>
                </c:pt>
                <c:pt idx="56">
                  <c:v>1.2706274230012193</c:v>
                </c:pt>
                <c:pt idx="57">
                  <c:v>1.2581234591586685</c:v>
                </c:pt>
                <c:pt idx="58">
                  <c:v>1.2641345311821761</c:v>
                </c:pt>
                <c:pt idx="59">
                  <c:v>1.2736993049567882</c:v>
                </c:pt>
                <c:pt idx="60">
                  <c:v>1.2637420884039869</c:v>
                </c:pt>
                <c:pt idx="61">
                  <c:v>1.2428768974164082</c:v>
                </c:pt>
                <c:pt idx="62">
                  <c:v>1.2249892866674348</c:v>
                </c:pt>
                <c:pt idx="63">
                  <c:v>1.2311086546549985</c:v>
                </c:pt>
                <c:pt idx="64">
                  <c:v>1.2387914345850308</c:v>
                </c:pt>
                <c:pt idx="65">
                  <c:v>1.2282636326708625</c:v>
                </c:pt>
                <c:pt idx="66">
                  <c:v>1.2312593598825667</c:v>
                </c:pt>
                <c:pt idx="67">
                  <c:v>1.2318149369029097</c:v>
                </c:pt>
                <c:pt idx="68">
                  <c:v>1.2302734574492835</c:v>
                </c:pt>
                <c:pt idx="69">
                  <c:v>1.2283173682659791</c:v>
                </c:pt>
                <c:pt idx="70">
                  <c:v>1.2189130012504157</c:v>
                </c:pt>
                <c:pt idx="71">
                  <c:v>1.2091359376267889</c:v>
                </c:pt>
                <c:pt idx="72">
                  <c:v>1.1858156608057002</c:v>
                </c:pt>
                <c:pt idx="73">
                  <c:v>1.1809089011632969</c:v>
                </c:pt>
                <c:pt idx="74">
                  <c:v>1.1698367206338369</c:v>
                </c:pt>
                <c:pt idx="75">
                  <c:v>1.1571769592003252</c:v>
                </c:pt>
                <c:pt idx="76">
                  <c:v>1.1582080914235302</c:v>
                </c:pt>
                <c:pt idx="77">
                  <c:v>1.1603351404632825</c:v>
                </c:pt>
                <c:pt idx="78">
                  <c:v>1.1528082156397639</c:v>
                </c:pt>
                <c:pt idx="79">
                  <c:v>1.1638365705224949</c:v>
                </c:pt>
                <c:pt idx="80">
                  <c:v>1.1414527756657762</c:v>
                </c:pt>
                <c:pt idx="81">
                  <c:v>1.1509378054486943</c:v>
                </c:pt>
                <c:pt idx="82">
                  <c:v>1.137190756760331</c:v>
                </c:pt>
                <c:pt idx="83">
                  <c:v>1.1343822994876911</c:v>
                </c:pt>
                <c:pt idx="84">
                  <c:v>1.1136015197661067</c:v>
                </c:pt>
                <c:pt idx="85">
                  <c:v>1.1101636996588653</c:v>
                </c:pt>
                <c:pt idx="86">
                  <c:v>1.0864326381335829</c:v>
                </c:pt>
                <c:pt idx="87">
                  <c:v>1.0791642542372597</c:v>
                </c:pt>
                <c:pt idx="88">
                  <c:v>1.082282447686516</c:v>
                </c:pt>
                <c:pt idx="89">
                  <c:v>1.0699149753186639</c:v>
                </c:pt>
                <c:pt idx="90">
                  <c:v>1.0680701379058077</c:v>
                </c:pt>
                <c:pt idx="91">
                  <c:v>1.0703724025184831</c:v>
                </c:pt>
                <c:pt idx="92">
                  <c:v>1.0544545085614134</c:v>
                </c:pt>
                <c:pt idx="93">
                  <c:v>1.0313843944781698</c:v>
                </c:pt>
                <c:pt idx="94">
                  <c:v>1.037097724025098</c:v>
                </c:pt>
                <c:pt idx="95">
                  <c:v>1.0192244159073496</c:v>
                </c:pt>
                <c:pt idx="96">
                  <c:v>1.0109109283958664</c:v>
                </c:pt>
                <c:pt idx="97">
                  <c:v>0.9974015288628294</c:v>
                </c:pt>
                <c:pt idx="98">
                  <c:v>0.99116979863003629</c:v>
                </c:pt>
                <c:pt idx="99">
                  <c:v>0.97224000599811344</c:v>
                </c:pt>
                <c:pt idx="100">
                  <c:v>0.97979044048404063</c:v>
                </c:pt>
                <c:pt idx="101">
                  <c:v>0.96642782188618404</c:v>
                </c:pt>
                <c:pt idx="102">
                  <c:v>0.96164816641679574</c:v>
                </c:pt>
                <c:pt idx="103">
                  <c:v>0.95813261122298665</c:v>
                </c:pt>
                <c:pt idx="104">
                  <c:v>0.96201709113371225</c:v>
                </c:pt>
                <c:pt idx="105">
                  <c:v>0.95952917502540702</c:v>
                </c:pt>
                <c:pt idx="106">
                  <c:v>0.94472723891288346</c:v>
                </c:pt>
                <c:pt idx="107">
                  <c:v>0.95440759830474875</c:v>
                </c:pt>
                <c:pt idx="108">
                  <c:v>0.94586113678462258</c:v>
                </c:pt>
                <c:pt idx="109">
                  <c:v>0.94613043703958799</c:v>
                </c:pt>
                <c:pt idx="110">
                  <c:v>0.95053419185901344</c:v>
                </c:pt>
                <c:pt idx="111">
                  <c:v>0.94460542742624021</c:v>
                </c:pt>
                <c:pt idx="112">
                  <c:v>0.93831245577367561</c:v>
                </c:pt>
                <c:pt idx="113">
                  <c:v>0.94135154737470483</c:v>
                </c:pt>
                <c:pt idx="114">
                  <c:v>0.92408606158926621</c:v>
                </c:pt>
                <c:pt idx="115">
                  <c:v>0.91274725543411828</c:v>
                </c:pt>
                <c:pt idx="116">
                  <c:v>0.91050913543349421</c:v>
                </c:pt>
                <c:pt idx="117">
                  <c:v>0.90586050842376598</c:v>
                </c:pt>
                <c:pt idx="118">
                  <c:v>0.9084142839093079</c:v>
                </c:pt>
                <c:pt idx="119">
                  <c:v>0.89913391034246626</c:v>
                </c:pt>
                <c:pt idx="120">
                  <c:v>0.89493169798503647</c:v>
                </c:pt>
                <c:pt idx="121">
                  <c:v>0.88273364778407448</c:v>
                </c:pt>
                <c:pt idx="122">
                  <c:v>0.87897906756336386</c:v>
                </c:pt>
                <c:pt idx="123">
                  <c:v>0.87004485941246079</c:v>
                </c:pt>
                <c:pt idx="124">
                  <c:v>0.88550261212526238</c:v>
                </c:pt>
                <c:pt idx="125">
                  <c:v>0.86873682024078747</c:v>
                </c:pt>
                <c:pt idx="126">
                  <c:v>0.86695825376340674</c:v>
                </c:pt>
                <c:pt idx="127">
                  <c:v>0.8584732572544963</c:v>
                </c:pt>
                <c:pt idx="128">
                  <c:v>0.8709424744183758</c:v>
                </c:pt>
                <c:pt idx="129">
                  <c:v>0.85344512147183282</c:v>
                </c:pt>
                <c:pt idx="130">
                  <c:v>0.84632046445241738</c:v>
                </c:pt>
                <c:pt idx="131">
                  <c:v>0.83710904325254409</c:v>
                </c:pt>
                <c:pt idx="132">
                  <c:v>0.8408634089581164</c:v>
                </c:pt>
                <c:pt idx="133">
                  <c:v>0.8324109472423008</c:v>
                </c:pt>
                <c:pt idx="134">
                  <c:v>0.83134777276513128</c:v>
                </c:pt>
                <c:pt idx="135">
                  <c:v>0.82845716824753424</c:v>
                </c:pt>
                <c:pt idx="136">
                  <c:v>0.82895918040007732</c:v>
                </c:pt>
                <c:pt idx="137">
                  <c:v>0.82969973587401524</c:v>
                </c:pt>
                <c:pt idx="138">
                  <c:v>0.81750642937137574</c:v>
                </c:pt>
                <c:pt idx="139">
                  <c:v>0.83145045175717058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970816"/>
        <c:axId val="-915967968"/>
      </c:scatterChart>
      <c:valAx>
        <c:axId val="-91597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967968"/>
        <c:crossesAt val="0"/>
        <c:crossBetween val="midCat"/>
        <c:majorUnit val="10"/>
      </c:valAx>
      <c:valAx>
        <c:axId val="-9159679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9708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'6667'!$L$1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'6667'!$A$2:$A$141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'6667'!$L$2:$L$141</c:f>
              <c:numCache>
                <c:formatCode>0.00</c:formatCode>
                <c:ptCount val="140"/>
                <c:pt idx="0">
                  <c:v>1.9140006896979525</c:v>
                </c:pt>
                <c:pt idx="1">
                  <c:v>1.9070686213495602</c:v>
                </c:pt>
                <c:pt idx="2">
                  <c:v>1.9028419744822838</c:v>
                </c:pt>
                <c:pt idx="3">
                  <c:v>1.881904696221514</c:v>
                </c:pt>
                <c:pt idx="4">
                  <c:v>1.835507368434419</c:v>
                </c:pt>
                <c:pt idx="5">
                  <c:v>1.8617873901630506</c:v>
                </c:pt>
                <c:pt idx="6">
                  <c:v>1.8853183850530935</c:v>
                </c:pt>
                <c:pt idx="7">
                  <c:v>1.8856770289613722</c:v>
                </c:pt>
                <c:pt idx="8">
                  <c:v>1.8515854470993862</c:v>
                </c:pt>
                <c:pt idx="9">
                  <c:v>1.82094503168171</c:v>
                </c:pt>
                <c:pt idx="10">
                  <c:v>1.8456766775199116</c:v>
                </c:pt>
                <c:pt idx="11">
                  <c:v>1.8485047659973473</c:v>
                </c:pt>
                <c:pt idx="12">
                  <c:v>1.8521318912952316</c:v>
                </c:pt>
                <c:pt idx="13">
                  <c:v>1.852320849225356</c:v>
                </c:pt>
                <c:pt idx="14">
                  <c:v>1.8595637102136873</c:v>
                </c:pt>
                <c:pt idx="15">
                  <c:v>1.8176118645009156</c:v>
                </c:pt>
                <c:pt idx="16">
                  <c:v>1.8245531103365964</c:v>
                </c:pt>
                <c:pt idx="17">
                  <c:v>1.8494040695243934</c:v>
                </c:pt>
                <c:pt idx="18">
                  <c:v>1.8582520238141258</c:v>
                </c:pt>
                <c:pt idx="19">
                  <c:v>1.8378739881418289</c:v>
                </c:pt>
                <c:pt idx="20">
                  <c:v>1.8268672666759538</c:v>
                </c:pt>
                <c:pt idx="21">
                  <c:v>1.8402586827605589</c:v>
                </c:pt>
                <c:pt idx="22">
                  <c:v>1.8589406380167708</c:v>
                </c:pt>
                <c:pt idx="23">
                  <c:v>1.8575054894721825</c:v>
                </c:pt>
                <c:pt idx="24">
                  <c:v>1.8303741291439923</c:v>
                </c:pt>
                <c:pt idx="25">
                  <c:v>1.7727655713703361</c:v>
                </c:pt>
                <c:pt idx="26">
                  <c:v>1.7606681892811613</c:v>
                </c:pt>
                <c:pt idx="27">
                  <c:v>1.7437949828920394</c:v>
                </c:pt>
                <c:pt idx="28">
                  <c:v>1.7575192477201464</c:v>
                </c:pt>
                <c:pt idx="29">
                  <c:v>1.7221582815974723</c:v>
                </c:pt>
                <c:pt idx="30">
                  <c:v>1.7100050467221188</c:v>
                </c:pt>
                <c:pt idx="31">
                  <c:v>1.7011152512704373</c:v>
                </c:pt>
                <c:pt idx="32">
                  <c:v>1.6966248997203612</c:v>
                </c:pt>
                <c:pt idx="33">
                  <c:v>1.7259363916355033</c:v>
                </c:pt>
                <c:pt idx="34">
                  <c:v>1.7126148758902802</c:v>
                </c:pt>
                <c:pt idx="35">
                  <c:v>1.6916041972137374</c:v>
                </c:pt>
                <c:pt idx="36">
                  <c:v>1.6735578896168046</c:v>
                </c:pt>
                <c:pt idx="37">
                  <c:v>1.6805418270945538</c:v>
                </c:pt>
                <c:pt idx="38">
                  <c:v>1.7000539436523312</c:v>
                </c:pt>
                <c:pt idx="39">
                  <c:v>1.6772644773150858</c:v>
                </c:pt>
                <c:pt idx="40">
                  <c:v>1.6508383162213733</c:v>
                </c:pt>
                <c:pt idx="41">
                  <c:v>1.6628588169313729</c:v>
                </c:pt>
                <c:pt idx="42">
                  <c:v>1.6427037005230158</c:v>
                </c:pt>
                <c:pt idx="43">
                  <c:v>1.6739847897833302</c:v>
                </c:pt>
                <c:pt idx="44">
                  <c:v>1.6606015915919803</c:v>
                </c:pt>
                <c:pt idx="45">
                  <c:v>1.6472925780450685</c:v>
                </c:pt>
                <c:pt idx="46">
                  <c:v>1.6429048608883348</c:v>
                </c:pt>
                <c:pt idx="47">
                  <c:v>1.6426045555341537</c:v>
                </c:pt>
                <c:pt idx="48">
                  <c:v>1.6463854293652187</c:v>
                </c:pt>
                <c:pt idx="49">
                  <c:v>1.6315897457999105</c:v>
                </c:pt>
                <c:pt idx="50">
                  <c:v>1.6158826131277633</c:v>
                </c:pt>
                <c:pt idx="51">
                  <c:v>1.6419723708302023</c:v>
                </c:pt>
                <c:pt idx="52">
                  <c:v>1.6107702631674028</c:v>
                </c:pt>
                <c:pt idx="53">
                  <c:v>1.6237895561884499</c:v>
                </c:pt>
                <c:pt idx="54">
                  <c:v>1.6626669859212155</c:v>
                </c:pt>
                <c:pt idx="55">
                  <c:v>1.6111090101014562</c:v>
                </c:pt>
                <c:pt idx="56">
                  <c:v>1.6358991737734019</c:v>
                </c:pt>
                <c:pt idx="57">
                  <c:v>1.6351348300058717</c:v>
                </c:pt>
                <c:pt idx="58">
                  <c:v>1.6374450755884924</c:v>
                </c:pt>
                <c:pt idx="59">
                  <c:v>1.6492683110281083</c:v>
                </c:pt>
                <c:pt idx="60">
                  <c:v>1.6263429279887871</c:v>
                </c:pt>
                <c:pt idx="61">
                  <c:v>1.6082344200228422</c:v>
                </c:pt>
                <c:pt idx="62">
                  <c:v>1.6233646092611727</c:v>
                </c:pt>
                <c:pt idx="63">
                  <c:v>1.6265109447534891</c:v>
                </c:pt>
                <c:pt idx="64">
                  <c:v>1.5934162059645065</c:v>
                </c:pt>
                <c:pt idx="65">
                  <c:v>1.6102461227548646</c:v>
                </c:pt>
                <c:pt idx="66">
                  <c:v>1.5867788472600972</c:v>
                </c:pt>
                <c:pt idx="67">
                  <c:v>1.5858936586009456</c:v>
                </c:pt>
                <c:pt idx="68">
                  <c:v>1.588524054582662</c:v>
                </c:pt>
                <c:pt idx="69">
                  <c:v>1.5840920895861188</c:v>
                </c:pt>
                <c:pt idx="70">
                  <c:v>1.5728918794896063</c:v>
                </c:pt>
                <c:pt idx="71">
                  <c:v>1.5809842483593011</c:v>
                </c:pt>
                <c:pt idx="72">
                  <c:v>1.5729880090865742</c:v>
                </c:pt>
                <c:pt idx="73">
                  <c:v>1.5798263859226558</c:v>
                </c:pt>
                <c:pt idx="74">
                  <c:v>1.5560230507051749</c:v>
                </c:pt>
                <c:pt idx="75">
                  <c:v>1.5737424527916213</c:v>
                </c:pt>
                <c:pt idx="76">
                  <c:v>1.5568556667828566</c:v>
                </c:pt>
                <c:pt idx="77">
                  <c:v>1.5450827923179573</c:v>
                </c:pt>
                <c:pt idx="78">
                  <c:v>1.5452769492280212</c:v>
                </c:pt>
                <c:pt idx="79">
                  <c:v>1.5237606848128835</c:v>
                </c:pt>
                <c:pt idx="80">
                  <c:v>1.5452525828355357</c:v>
                </c:pt>
                <c:pt idx="81">
                  <c:v>1.5269288335955138</c:v>
                </c:pt>
                <c:pt idx="82">
                  <c:v>1.5087382652347292</c:v>
                </c:pt>
                <c:pt idx="83">
                  <c:v>1.5177013966324668</c:v>
                </c:pt>
                <c:pt idx="84">
                  <c:v>1.5035384592183081</c:v>
                </c:pt>
                <c:pt idx="85">
                  <c:v>1.5019522629063784</c:v>
                </c:pt>
                <c:pt idx="86">
                  <c:v>1.4879735889620886</c:v>
                </c:pt>
                <c:pt idx="87">
                  <c:v>1.5005516924641769</c:v>
                </c:pt>
                <c:pt idx="88">
                  <c:v>1.4729262190528527</c:v>
                </c:pt>
                <c:pt idx="89">
                  <c:v>1.4729214806663293</c:v>
                </c:pt>
                <c:pt idx="90">
                  <c:v>1.4562183822511039</c:v>
                </c:pt>
                <c:pt idx="91">
                  <c:v>1.4566757718967243</c:v>
                </c:pt>
                <c:pt idx="92">
                  <c:v>1.4388027197579354</c:v>
                </c:pt>
                <c:pt idx="93">
                  <c:v>1.4547972988709799</c:v>
                </c:pt>
                <c:pt idx="94">
                  <c:v>1.4514542954699945</c:v>
                </c:pt>
                <c:pt idx="95">
                  <c:v>1.4330955853680467</c:v>
                </c:pt>
                <c:pt idx="96">
                  <c:v>1.4134588371829824</c:v>
                </c:pt>
                <c:pt idx="97">
                  <c:v>1.4076276370245251</c:v>
                </c:pt>
                <c:pt idx="98">
                  <c:v>1.3673811326162848</c:v>
                </c:pt>
                <c:pt idx="99">
                  <c:v>1.3680077593792481</c:v>
                </c:pt>
                <c:pt idx="100">
                  <c:v>1.3626032545885673</c:v>
                </c:pt>
                <c:pt idx="101">
                  <c:v>1.3352605300257536</c:v>
                </c:pt>
                <c:pt idx="102">
                  <c:v>1.3409528311626124</c:v>
                </c:pt>
                <c:pt idx="103">
                  <c:v>1.3187399427432862</c:v>
                </c:pt>
                <c:pt idx="104">
                  <c:v>1.3347259812814136</c:v>
                </c:pt>
                <c:pt idx="105">
                  <c:v>1.3098720071373333</c:v>
                </c:pt>
                <c:pt idx="106">
                  <c:v>1.2991355588739497</c:v>
                </c:pt>
                <c:pt idx="107">
                  <c:v>1.3067729610351018</c:v>
                </c:pt>
                <c:pt idx="108">
                  <c:v>1.3124908857595505</c:v>
                </c:pt>
                <c:pt idx="109">
                  <c:v>1.3138078515708889</c:v>
                </c:pt>
                <c:pt idx="110">
                  <c:v>1.3048556096988702</c:v>
                </c:pt>
                <c:pt idx="111">
                  <c:v>1.2952960225436567</c:v>
                </c:pt>
                <c:pt idx="112">
                  <c:v>1.3031142075207311</c:v>
                </c:pt>
                <c:pt idx="113">
                  <c:v>1.2661622205122347</c:v>
                </c:pt>
                <c:pt idx="114">
                  <c:v>1.2757531271656979</c:v>
                </c:pt>
                <c:pt idx="115">
                  <c:v>1.2692237851331132</c:v>
                </c:pt>
                <c:pt idx="116">
                  <c:v>1.2608137222649769</c:v>
                </c:pt>
                <c:pt idx="117">
                  <c:v>1.2612587936304809</c:v>
                </c:pt>
                <c:pt idx="118">
                  <c:v>1.2576996530073674</c:v>
                </c:pt>
                <c:pt idx="119">
                  <c:v>1.267047332915334</c:v>
                </c:pt>
                <c:pt idx="120">
                  <c:v>1.2612170698345431</c:v>
                </c:pt>
                <c:pt idx="121">
                  <c:v>1.2549279527892876</c:v>
                </c:pt>
                <c:pt idx="122">
                  <c:v>1.2386160718778512</c:v>
                </c:pt>
                <c:pt idx="123">
                  <c:v>1.2555006621854279</c:v>
                </c:pt>
                <c:pt idx="124">
                  <c:v>1.2324006258656215</c:v>
                </c:pt>
                <c:pt idx="125">
                  <c:v>1.2480149792563673</c:v>
                </c:pt>
                <c:pt idx="126">
                  <c:v>1.2278152811341985</c:v>
                </c:pt>
                <c:pt idx="127">
                  <c:v>1.2328100047078785</c:v>
                </c:pt>
                <c:pt idx="128">
                  <c:v>1.2142192913859762</c:v>
                </c:pt>
                <c:pt idx="129">
                  <c:v>1.2143074660782731</c:v>
                </c:pt>
                <c:pt idx="130">
                  <c:v>1.2138212231404053</c:v>
                </c:pt>
                <c:pt idx="131">
                  <c:v>1.2101929717378013</c:v>
                </c:pt>
                <c:pt idx="132">
                  <c:v>1.217537096757549</c:v>
                </c:pt>
                <c:pt idx="133">
                  <c:v>1.2126327372866088</c:v>
                </c:pt>
                <c:pt idx="134">
                  <c:v>1.2011522978539464</c:v>
                </c:pt>
                <c:pt idx="135">
                  <c:v>1.2104248437339198</c:v>
                </c:pt>
                <c:pt idx="136">
                  <c:v>1.2220280629170535</c:v>
                </c:pt>
                <c:pt idx="137">
                  <c:v>1.2076963300713977</c:v>
                </c:pt>
                <c:pt idx="138">
                  <c:v>1.2165078832239264</c:v>
                </c:pt>
                <c:pt idx="139">
                  <c:v>1.1797008757114888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538992"/>
        <c:axId val="-915492432"/>
      </c:scatterChart>
      <c:valAx>
        <c:axId val="-91553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492432"/>
        <c:crossesAt val="0"/>
        <c:crossBetween val="midCat"/>
        <c:majorUnit val="10"/>
      </c:valAx>
      <c:valAx>
        <c:axId val="-9154924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5389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'6667'!$A$2:$A$179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'6667'!$P$2:$P$177</c:f>
              <c:numCache>
                <c:formatCode>General</c:formatCode>
                <c:ptCount val="176"/>
                <c:pt idx="4">
                  <c:v>-0.41690290581113509</c:v>
                </c:pt>
                <c:pt idx="5">
                  <c:v>1.2512286000342652</c:v>
                </c:pt>
                <c:pt idx="6">
                  <c:v>2.7721698901574925</c:v>
                </c:pt>
                <c:pt idx="7">
                  <c:v>3.0524018165457889</c:v>
                </c:pt>
                <c:pt idx="8">
                  <c:v>1.4880769377317478</c:v>
                </c:pt>
                <c:pt idx="9">
                  <c:v>0.10853669844921707</c:v>
                </c:pt>
                <c:pt idx="10">
                  <c:v>1.6937640368517133</c:v>
                </c:pt>
                <c:pt idx="11">
                  <c:v>2.1062165999198386</c:v>
                </c:pt>
                <c:pt idx="12">
                  <c:v>2.5614517216450396</c:v>
                </c:pt>
                <c:pt idx="13">
                  <c:v>2.8325982090048987</c:v>
                </c:pt>
                <c:pt idx="14">
                  <c:v>3.4814294458354897</c:v>
                </c:pt>
                <c:pt idx="15">
                  <c:v>1.496245113927039</c:v>
                </c:pt>
                <c:pt idx="16">
                  <c:v>2.1289270724892195</c:v>
                </c:pt>
                <c:pt idx="17">
                  <c:v>3.7205427652791507</c:v>
                </c:pt>
                <c:pt idx="18">
                  <c:v>4.4553149707358344</c:v>
                </c:pt>
                <c:pt idx="19">
                  <c:v>3.6252498647410771</c:v>
                </c:pt>
                <c:pt idx="20">
                  <c:v>3.2969498707783198</c:v>
                </c:pt>
                <c:pt idx="21">
                  <c:v>4.2749911168734256</c:v>
                </c:pt>
                <c:pt idx="22">
                  <c:v>5.5363019153149828</c:v>
                </c:pt>
                <c:pt idx="23">
                  <c:v>5.720489418130521</c:v>
                </c:pt>
                <c:pt idx="24">
                  <c:v>4.5288333305602322</c:v>
                </c:pt>
                <c:pt idx="25">
                  <c:v>1.7053469517628674</c:v>
                </c:pt>
                <c:pt idx="26">
                  <c:v>1.3186500843430422</c:v>
                </c:pt>
                <c:pt idx="27">
                  <c:v>0.67624286914018927</c:v>
                </c:pt>
                <c:pt idx="28">
                  <c:v>1.6721057231116487</c:v>
                </c:pt>
                <c:pt idx="29">
                  <c:v>3.9814631475571731E-2</c:v>
                </c:pt>
                <c:pt idx="30">
                  <c:v>-0.34987274281414932</c:v>
                </c:pt>
                <c:pt idx="31">
                  <c:v>-0.56482688204637066</c:v>
                </c:pt>
                <c:pt idx="32">
                  <c:v>-0.54422308206714132</c:v>
                </c:pt>
                <c:pt idx="33">
                  <c:v>1.2862214083022143</c:v>
                </c:pt>
                <c:pt idx="34">
                  <c:v>0.83398116590427374</c:v>
                </c:pt>
                <c:pt idx="35">
                  <c:v>-2.9957330834776287E-2</c:v>
                </c:pt>
                <c:pt idx="36">
                  <c:v>-0.73517550787249619</c:v>
                </c:pt>
                <c:pt idx="37">
                  <c:v>-0.10020772513524</c:v>
                </c:pt>
                <c:pt idx="38">
                  <c:v>1.2055521195456502</c:v>
                </c:pt>
                <c:pt idx="39">
                  <c:v>0.24637259575384973</c:v>
                </c:pt>
                <c:pt idx="40">
                  <c:v>-0.90752524733775752</c:v>
                </c:pt>
                <c:pt idx="41">
                  <c:v>-2.8864602119451068E-3</c:v>
                </c:pt>
                <c:pt idx="42">
                  <c:v>-0.82101587533335696</c:v>
                </c:pt>
                <c:pt idx="43">
                  <c:v>1.1148861005913435</c:v>
                </c:pt>
                <c:pt idx="44">
                  <c:v>0.65934321580947597</c:v>
                </c:pt>
                <c:pt idx="45">
                  <c:v>0.20777237439395138</c:v>
                </c:pt>
                <c:pt idx="46">
                  <c:v>0.2338714930381294</c:v>
                </c:pt>
                <c:pt idx="47">
                  <c:v>0.47882152158172719</c:v>
                </c:pt>
                <c:pt idx="48">
                  <c:v>0.94228874910093374</c:v>
                </c:pt>
                <c:pt idx="49">
                  <c:v>0.41111763691184783</c:v>
                </c:pt>
                <c:pt idx="50">
                  <c:v>-0.16885488702490964</c:v>
                </c:pt>
                <c:pt idx="51">
                  <c:v>1.4890893763147628</c:v>
                </c:pt>
                <c:pt idx="52">
                  <c:v>7.9474638824857433E-2</c:v>
                </c:pt>
                <c:pt idx="53">
                  <c:v>1.0375914253870679</c:v>
                </c:pt>
                <c:pt idx="54">
                  <c:v>3.3802216940821479</c:v>
                </c:pt>
                <c:pt idx="55">
                  <c:v>0.88069958167076001</c:v>
                </c:pt>
                <c:pt idx="56">
                  <c:v>2.4690601206850027</c:v>
                </c:pt>
                <c:pt idx="57">
                  <c:v>2.689164297159981</c:v>
                </c:pt>
                <c:pt idx="58">
                  <c:v>3.0738901729771619</c:v>
                </c:pt>
                <c:pt idx="59">
                  <c:v>3.9679668523437051</c:v>
                </c:pt>
                <c:pt idx="60">
                  <c:v>3.0015099864692716</c:v>
                </c:pt>
                <c:pt idx="61">
                  <c:v>2.2929614360774728</c:v>
                </c:pt>
                <c:pt idx="62">
                  <c:v>3.3641012259904075</c:v>
                </c:pt>
                <c:pt idx="63">
                  <c:v>3.793593581510065</c:v>
                </c:pt>
                <c:pt idx="64">
                  <c:v>2.2826423347380618</c:v>
                </c:pt>
                <c:pt idx="65">
                  <c:v>3.4447900630021175</c:v>
                </c:pt>
                <c:pt idx="66">
                  <c:v>2.4493188323729522</c:v>
                </c:pt>
                <c:pt idx="67">
                  <c:v>2.662952651622966</c:v>
                </c:pt>
                <c:pt idx="68">
                  <c:v>3.0648202321499713</c:v>
                </c:pt>
                <c:pt idx="69">
                  <c:v>3.0885502036489201</c:v>
                </c:pt>
                <c:pt idx="70">
                  <c:v>2.7498903132735388</c:v>
                </c:pt>
                <c:pt idx="71">
                  <c:v>3.4442064637326082</c:v>
                </c:pt>
                <c:pt idx="72">
                  <c:v>3.277095701252482</c:v>
                </c:pt>
                <c:pt idx="73">
                  <c:v>3.9042697797061119</c:v>
                </c:pt>
                <c:pt idx="74">
                  <c:v>2.8908050168249528</c:v>
                </c:pt>
                <c:pt idx="75">
                  <c:v>4.1005781559344534</c:v>
                </c:pt>
                <c:pt idx="76">
                  <c:v>3.4574438517426587</c:v>
                </c:pt>
                <c:pt idx="77">
                  <c:v>3.0881219864690905</c:v>
                </c:pt>
                <c:pt idx="78">
                  <c:v>3.3595468410562463</c:v>
                </c:pt>
                <c:pt idx="79">
                  <c:v>2.4685379378427199</c:v>
                </c:pt>
                <c:pt idx="80">
                  <c:v>3.8803005529611903</c:v>
                </c:pt>
                <c:pt idx="81">
                  <c:v>3.1602274117145517</c:v>
                </c:pt>
                <c:pt idx="82">
                  <c:v>2.4472851293121538</c:v>
                </c:pt>
                <c:pt idx="83">
                  <c:v>3.1882242237695464</c:v>
                </c:pt>
                <c:pt idx="84">
                  <c:v>2.6909320250845861</c:v>
                </c:pt>
                <c:pt idx="85">
                  <c:v>2.8670320282994464</c:v>
                </c:pt>
                <c:pt idx="86">
                  <c:v>2.3796057863592694</c:v>
                </c:pt>
                <c:pt idx="87">
                  <c:v>3.3141001114895445</c:v>
                </c:pt>
                <c:pt idx="88">
                  <c:v>2.0959878939620196</c:v>
                </c:pt>
                <c:pt idx="89">
                  <c:v>2.356763364847319</c:v>
                </c:pt>
                <c:pt idx="90">
                  <c:v>1.7234641834484359</c:v>
                </c:pt>
                <c:pt idx="91">
                  <c:v>2.0089832195065722</c:v>
                </c:pt>
                <c:pt idx="92">
                  <c:v>1.3130416009590355</c:v>
                </c:pt>
                <c:pt idx="93">
                  <c:v>2.4304631260450376</c:v>
                </c:pt>
                <c:pt idx="94">
                  <c:v>2.5124990005324177</c:v>
                </c:pt>
                <c:pt idx="95">
                  <c:v>1.7905539616613162</c:v>
                </c:pt>
                <c:pt idx="96">
                  <c:v>1.0001793612761436</c:v>
                </c:pt>
                <c:pt idx="97">
                  <c:v>0.94899055699701507</c:v>
                </c:pt>
                <c:pt idx="98">
                  <c:v>-0.94488526130566841</c:v>
                </c:pt>
                <c:pt idx="99">
                  <c:v>-0.65030481942193596</c:v>
                </c:pt>
                <c:pt idx="100">
                  <c:v>-0.67864721771148717</c:v>
                </c:pt>
                <c:pt idx="101">
                  <c:v>-1.8816203091223644</c:v>
                </c:pt>
                <c:pt idx="102">
                  <c:v>-1.3158101748232895</c:v>
                </c:pt>
                <c:pt idx="103">
                  <c:v>-2.2441181818558227</c:v>
                </c:pt>
                <c:pt idx="104">
                  <c:v>-1.1271539418885959</c:v>
                </c:pt>
                <c:pt idx="105">
                  <c:v>-2.196872710035001</c:v>
                </c:pt>
                <c:pt idx="106">
                  <c:v>-2.5107015571831139</c:v>
                </c:pt>
                <c:pt idx="107">
                  <c:v>-1.8407455355655491</c:v>
                </c:pt>
                <c:pt idx="108">
                  <c:v>-1.273563446168765</c:v>
                </c:pt>
                <c:pt idx="109">
                  <c:v>-0.94202041373283585</c:v>
                </c:pt>
                <c:pt idx="110">
                  <c:v>-1.1603181005621481</c:v>
                </c:pt>
                <c:pt idx="111">
                  <c:v>-1.4111346708000949</c:v>
                </c:pt>
                <c:pt idx="112">
                  <c:v>-0.73149905591668063</c:v>
                </c:pt>
                <c:pt idx="113">
                  <c:v>-2.4489776415835123</c:v>
                </c:pt>
                <c:pt idx="114">
                  <c:v>-1.6744257885970977</c:v>
                </c:pt>
                <c:pt idx="115">
                  <c:v>-1.7629949674928116</c:v>
                </c:pt>
                <c:pt idx="116">
                  <c:v>-1.9522629470012403</c:v>
                </c:pt>
                <c:pt idx="117">
                  <c:v>-1.6674034644557163</c:v>
                </c:pt>
                <c:pt idx="118">
                  <c:v>-1.5969401522671425</c:v>
                </c:pt>
                <c:pt idx="119">
                  <c:v>-0.83541130678160169</c:v>
                </c:pt>
                <c:pt idx="120">
                  <c:v>-0.88654993742768651</c:v>
                </c:pt>
                <c:pt idx="121">
                  <c:v>-0.96225683094645476</c:v>
                </c:pt>
                <c:pt idx="122">
                  <c:v>-1.5746091856469899</c:v>
                </c:pt>
                <c:pt idx="123">
                  <c:v>-0.40953409171274774</c:v>
                </c:pt>
                <c:pt idx="124">
                  <c:v>-1.3853423592069845</c:v>
                </c:pt>
                <c:pt idx="125">
                  <c:v>-0.2882791315746942</c:v>
                </c:pt>
                <c:pt idx="126">
                  <c:v>-1.1087955703442924</c:v>
                </c:pt>
                <c:pt idx="127">
                  <c:v>-0.58033559595123818</c:v>
                </c:pt>
                <c:pt idx="128">
                  <c:v>-1.3147027048850839</c:v>
                </c:pt>
                <c:pt idx="129">
                  <c:v>-1.048952420395566</c:v>
                </c:pt>
                <c:pt idx="130">
                  <c:v>-0.81395798510755635</c:v>
                </c:pt>
                <c:pt idx="131">
                  <c:v>-0.74719504804779224</c:v>
                </c:pt>
                <c:pt idx="132">
                  <c:v>-9.2941865378094388E-2</c:v>
                </c:pt>
                <c:pt idx="133">
                  <c:v>-9.4505151702767035E-2</c:v>
                </c:pt>
                <c:pt idx="134">
                  <c:v>-0.44816926679525887</c:v>
                </c:pt>
                <c:pt idx="135">
                  <c:v>0.30933670280083753</c:v>
                </c:pt>
                <c:pt idx="136">
                  <c:v>1.1916331260420412</c:v>
                </c:pt>
                <c:pt idx="137">
                  <c:v>0.68530317056758216</c:v>
                </c:pt>
                <c:pt idx="138">
                  <c:v>1.418126362226976</c:v>
                </c:pt>
                <c:pt idx="139">
                  <c:v>-0.29158963523931702</c:v>
                </c:pt>
                <c:pt idx="140">
                  <c:v>1.1224476836520361</c:v>
                </c:pt>
                <c:pt idx="141">
                  <c:v>0.70207930905353932</c:v>
                </c:pt>
                <c:pt idx="142">
                  <c:v>1.0891750993349478</c:v>
                </c:pt>
                <c:pt idx="143">
                  <c:v>1.0315203611543835</c:v>
                </c:pt>
                <c:pt idx="144">
                  <c:v>0.84730346602114837</c:v>
                </c:pt>
                <c:pt idx="145">
                  <c:v>1.8692647615904903</c:v>
                </c:pt>
                <c:pt idx="146">
                  <c:v>0.65961598022702661</c:v>
                </c:pt>
                <c:pt idx="147">
                  <c:v>1.2074880594897413</c:v>
                </c:pt>
                <c:pt idx="148">
                  <c:v>1.512028217077614</c:v>
                </c:pt>
                <c:pt idx="149">
                  <c:v>0.87704526736217225</c:v>
                </c:pt>
                <c:pt idx="150">
                  <c:v>1.278814510330371</c:v>
                </c:pt>
                <c:pt idx="151">
                  <c:v>1.5139647444504571</c:v>
                </c:pt>
                <c:pt idx="152">
                  <c:v>2.1938212271734754</c:v>
                </c:pt>
                <c:pt idx="153">
                  <c:v>1.7071820861881783</c:v>
                </c:pt>
                <c:pt idx="154">
                  <c:v>1.5462814877178461</c:v>
                </c:pt>
                <c:pt idx="155">
                  <c:v>2.8030989680940643</c:v>
                </c:pt>
                <c:pt idx="156">
                  <c:v>3.683905936990544</c:v>
                </c:pt>
                <c:pt idx="157">
                  <c:v>3.0054034248111283</c:v>
                </c:pt>
                <c:pt idx="158">
                  <c:v>2.9604658685475784</c:v>
                </c:pt>
                <c:pt idx="159">
                  <c:v>1.9469851496916952</c:v>
                </c:pt>
                <c:pt idx="160">
                  <c:v>2.2762375495370257</c:v>
                </c:pt>
                <c:pt idx="161">
                  <c:v>2.9109288629595174</c:v>
                </c:pt>
                <c:pt idx="162">
                  <c:v>2.391667108442201</c:v>
                </c:pt>
                <c:pt idx="163">
                  <c:v>2.5733269508915479</c:v>
                </c:pt>
                <c:pt idx="164">
                  <c:v>2.1999831280765294</c:v>
                </c:pt>
                <c:pt idx="165">
                  <c:v>3.3097853547801712</c:v>
                </c:pt>
                <c:pt idx="166">
                  <c:v>3.1938262767882386</c:v>
                </c:pt>
                <c:pt idx="167">
                  <c:v>2.9934784078960819</c:v>
                </c:pt>
                <c:pt idx="168">
                  <c:v>3.82907691324026</c:v>
                </c:pt>
                <c:pt idx="169">
                  <c:v>2.8395559125687155</c:v>
                </c:pt>
                <c:pt idx="170">
                  <c:v>4.0004970503993178</c:v>
                </c:pt>
                <c:pt idx="171">
                  <c:v>4.1641573274976498</c:v>
                </c:pt>
                <c:pt idx="172">
                  <c:v>3.8937308808671425</c:v>
                </c:pt>
                <c:pt idx="173">
                  <c:v>4.317040807980983</c:v>
                </c:pt>
                <c:pt idx="174">
                  <c:v>3.6832922806763362</c:v>
                </c:pt>
                <c:pt idx="175">
                  <c:v>3.9630273405122005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677584"/>
        <c:axId val="-915784576"/>
      </c:scatterChart>
      <c:valAx>
        <c:axId val="-91567758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784576"/>
        <c:crossesAt val="0"/>
        <c:crossBetween val="midCat"/>
        <c:majorUnit val="10"/>
      </c:valAx>
      <c:valAx>
        <c:axId val="-915784576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67758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'6667'!$L$1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'6667'!$A$2:$A$141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'6667'!$M$2:$M$177</c:f>
              <c:numCache>
                <c:formatCode>0.00</c:formatCode>
                <c:ptCount val="176"/>
                <c:pt idx="4">
                  <c:v>1.8598831806758498</c:v>
                </c:pt>
                <c:pt idx="5">
                  <c:v>1.8910383648527676</c:v>
                </c:pt>
                <c:pt idx="6">
                  <c:v>1.9194445221910965</c:v>
                </c:pt>
                <c:pt idx="7">
                  <c:v>1.9246783285476614</c:v>
                </c:pt>
                <c:pt idx="8">
                  <c:v>1.8954619091339615</c:v>
                </c:pt>
                <c:pt idx="9">
                  <c:v>1.8696966561645714</c:v>
                </c:pt>
                <c:pt idx="10">
                  <c:v>1.8993034644510591</c:v>
                </c:pt>
                <c:pt idx="11">
                  <c:v>1.9070067153767809</c:v>
                </c:pt>
                <c:pt idx="12">
                  <c:v>1.9155090031229514</c:v>
                </c:pt>
                <c:pt idx="13">
                  <c:v>1.9205731235013621</c:v>
                </c:pt>
                <c:pt idx="14">
                  <c:v>1.9326911469379795</c:v>
                </c:pt>
                <c:pt idx="15">
                  <c:v>1.895614463673494</c:v>
                </c:pt>
                <c:pt idx="16">
                  <c:v>1.9074308719574609</c:v>
                </c:pt>
                <c:pt idx="17">
                  <c:v>1.937156993593544</c:v>
                </c:pt>
                <c:pt idx="18">
                  <c:v>1.9508801103315625</c:v>
                </c:pt>
                <c:pt idx="19">
                  <c:v>1.9353772371075517</c:v>
                </c:pt>
                <c:pt idx="20">
                  <c:v>1.9292456780899627</c:v>
                </c:pt>
                <c:pt idx="21">
                  <c:v>1.947512256622854</c:v>
                </c:pt>
                <c:pt idx="22">
                  <c:v>1.9710693743273522</c:v>
                </c:pt>
                <c:pt idx="23">
                  <c:v>1.97450938823105</c:v>
                </c:pt>
                <c:pt idx="24">
                  <c:v>1.952253190351146</c:v>
                </c:pt>
                <c:pt idx="25">
                  <c:v>1.8995197950257758</c:v>
                </c:pt>
                <c:pt idx="26">
                  <c:v>1.8922975753848872</c:v>
                </c:pt>
                <c:pt idx="27">
                  <c:v>1.8802995314440514</c:v>
                </c:pt>
                <c:pt idx="28">
                  <c:v>1.8988989587204446</c:v>
                </c:pt>
                <c:pt idx="29">
                  <c:v>1.8684131550460565</c:v>
                </c:pt>
                <c:pt idx="30">
                  <c:v>1.8611350826189892</c:v>
                </c:pt>
                <c:pt idx="31">
                  <c:v>1.8571204496155937</c:v>
                </c:pt>
                <c:pt idx="32">
                  <c:v>1.857505260513804</c:v>
                </c:pt>
                <c:pt idx="33">
                  <c:v>1.8916919148772322</c:v>
                </c:pt>
                <c:pt idx="34">
                  <c:v>1.8832455615802952</c:v>
                </c:pt>
                <c:pt idx="35">
                  <c:v>1.8671100453520386</c:v>
                </c:pt>
                <c:pt idx="36">
                  <c:v>1.8539389002033919</c:v>
                </c:pt>
                <c:pt idx="37">
                  <c:v>1.8657980001294272</c:v>
                </c:pt>
                <c:pt idx="38">
                  <c:v>1.8901852791354907</c:v>
                </c:pt>
                <c:pt idx="39">
                  <c:v>1.8722709752465314</c:v>
                </c:pt>
                <c:pt idx="40">
                  <c:v>1.8507199766011051</c:v>
                </c:pt>
                <c:pt idx="41">
                  <c:v>1.867615639759391</c:v>
                </c:pt>
                <c:pt idx="42">
                  <c:v>1.8523356857993201</c:v>
                </c:pt>
                <c:pt idx="43">
                  <c:v>1.8884919375079205</c:v>
                </c:pt>
                <c:pt idx="44">
                  <c:v>1.8799839017648567</c:v>
                </c:pt>
                <c:pt idx="45">
                  <c:v>1.871550050666231</c:v>
                </c:pt>
                <c:pt idx="46">
                  <c:v>1.8720374959577835</c:v>
                </c:pt>
                <c:pt idx="47">
                  <c:v>1.8766123530518886</c:v>
                </c:pt>
                <c:pt idx="48">
                  <c:v>1.8852683893312396</c:v>
                </c:pt>
                <c:pt idx="49">
                  <c:v>1.8753478682142175</c:v>
                </c:pt>
                <c:pt idx="50">
                  <c:v>1.8645158979903567</c:v>
                </c:pt>
                <c:pt idx="51">
                  <c:v>1.8954808181410818</c:v>
                </c:pt>
                <c:pt idx="52">
                  <c:v>1.8691538729265684</c:v>
                </c:pt>
                <c:pt idx="53">
                  <c:v>1.8870483283959016</c:v>
                </c:pt>
                <c:pt idx="54">
                  <c:v>1.9308009205769534</c:v>
                </c:pt>
                <c:pt idx="55">
                  <c:v>1.8841181072054802</c:v>
                </c:pt>
                <c:pt idx="56">
                  <c:v>1.913783433325712</c:v>
                </c:pt>
                <c:pt idx="57">
                  <c:v>1.9178942520064679</c:v>
                </c:pt>
                <c:pt idx="58">
                  <c:v>1.9250796600373747</c:v>
                </c:pt>
                <c:pt idx="59">
                  <c:v>1.9417780579252768</c:v>
                </c:pt>
                <c:pt idx="60">
                  <c:v>1.9237278373342419</c:v>
                </c:pt>
                <c:pt idx="61">
                  <c:v>1.9104944918165832</c:v>
                </c:pt>
                <c:pt idx="62">
                  <c:v>1.9304998435031997</c:v>
                </c:pt>
                <c:pt idx="63">
                  <c:v>1.9385213414438023</c:v>
                </c:pt>
                <c:pt idx="64">
                  <c:v>1.9103017651031058</c:v>
                </c:pt>
                <c:pt idx="65">
                  <c:v>1.93200684434175</c:v>
                </c:pt>
                <c:pt idx="66">
                  <c:v>1.9134147312952687</c:v>
                </c:pt>
                <c:pt idx="67">
                  <c:v>1.9174047050844032</c:v>
                </c:pt>
                <c:pt idx="68">
                  <c:v>1.924910263514406</c:v>
                </c:pt>
                <c:pt idx="69">
                  <c:v>1.9253534609661489</c:v>
                </c:pt>
                <c:pt idx="70">
                  <c:v>1.9190284133179225</c:v>
                </c:pt>
                <c:pt idx="71">
                  <c:v>1.9319959446359034</c:v>
                </c:pt>
                <c:pt idx="72">
                  <c:v>1.9288748678114627</c:v>
                </c:pt>
                <c:pt idx="73">
                  <c:v>1.9405884070958304</c:v>
                </c:pt>
                <c:pt idx="74">
                  <c:v>1.9216602343266356</c:v>
                </c:pt>
                <c:pt idx="75">
                  <c:v>1.9442547988613681</c:v>
                </c:pt>
                <c:pt idx="76">
                  <c:v>1.9322431753008895</c:v>
                </c:pt>
                <c:pt idx="77">
                  <c:v>1.9253454632842764</c:v>
                </c:pt>
                <c:pt idx="78">
                  <c:v>1.9304147826426266</c:v>
                </c:pt>
                <c:pt idx="79">
                  <c:v>1.913773680675775</c:v>
                </c:pt>
                <c:pt idx="80">
                  <c:v>1.9401407411467133</c:v>
                </c:pt>
                <c:pt idx="81">
                  <c:v>1.9266921543549775</c:v>
                </c:pt>
                <c:pt idx="82">
                  <c:v>1.9133767484424791</c:v>
                </c:pt>
                <c:pt idx="83">
                  <c:v>1.9272150422885028</c:v>
                </c:pt>
                <c:pt idx="84">
                  <c:v>1.9179272673226302</c:v>
                </c:pt>
                <c:pt idx="85">
                  <c:v>1.9212162334589866</c:v>
                </c:pt>
                <c:pt idx="86">
                  <c:v>1.9121127219629832</c:v>
                </c:pt>
                <c:pt idx="87">
                  <c:v>1.9295659879133575</c:v>
                </c:pt>
                <c:pt idx="88">
                  <c:v>1.9068156769503195</c:v>
                </c:pt>
                <c:pt idx="89">
                  <c:v>1.9116861010120823</c:v>
                </c:pt>
                <c:pt idx="90">
                  <c:v>1.8998581650451429</c:v>
                </c:pt>
                <c:pt idx="91">
                  <c:v>1.9051907171390494</c:v>
                </c:pt>
                <c:pt idx="92">
                  <c:v>1.8921928274485467</c:v>
                </c:pt>
                <c:pt idx="93">
                  <c:v>1.9130625690098773</c:v>
                </c:pt>
                <c:pt idx="94">
                  <c:v>1.9145947280571782</c:v>
                </c:pt>
                <c:pt idx="95">
                  <c:v>1.9011111804035163</c:v>
                </c:pt>
                <c:pt idx="96">
                  <c:v>1.8863495946667381</c:v>
                </c:pt>
                <c:pt idx="97">
                  <c:v>1.8853935569565672</c:v>
                </c:pt>
                <c:pt idx="98">
                  <c:v>1.850022214996613</c:v>
                </c:pt>
                <c:pt idx="99">
                  <c:v>1.8555240042078625</c:v>
                </c:pt>
                <c:pt idx="100">
                  <c:v>1.8549946618654678</c:v>
                </c:pt>
                <c:pt idx="101">
                  <c:v>1.8325270997509402</c:v>
                </c:pt>
                <c:pt idx="102">
                  <c:v>1.8430945633360851</c:v>
                </c:pt>
                <c:pt idx="103">
                  <c:v>1.825756837365045</c:v>
                </c:pt>
                <c:pt idx="104">
                  <c:v>1.8466180383514588</c:v>
                </c:pt>
                <c:pt idx="105">
                  <c:v>1.8266392266556646</c:v>
                </c:pt>
                <c:pt idx="106">
                  <c:v>1.8207779408405669</c:v>
                </c:pt>
                <c:pt idx="107">
                  <c:v>1.8332905054500053</c:v>
                </c:pt>
                <c:pt idx="108">
                  <c:v>1.8438835926227402</c:v>
                </c:pt>
                <c:pt idx="109">
                  <c:v>1.8500757208823646</c:v>
                </c:pt>
                <c:pt idx="110">
                  <c:v>1.845998641458632</c:v>
                </c:pt>
                <c:pt idx="111">
                  <c:v>1.8413142167517047</c:v>
                </c:pt>
                <c:pt idx="112">
                  <c:v>1.8540075641770652</c:v>
                </c:pt>
                <c:pt idx="113">
                  <c:v>1.8219307396168549</c:v>
                </c:pt>
                <c:pt idx="114">
                  <c:v>1.8363968087186042</c:v>
                </c:pt>
                <c:pt idx="115">
                  <c:v>1.8347426291343059</c:v>
                </c:pt>
                <c:pt idx="116">
                  <c:v>1.8312077287144557</c:v>
                </c:pt>
                <c:pt idx="117">
                  <c:v>1.8365279625282458</c:v>
                </c:pt>
                <c:pt idx="118">
                  <c:v>1.8378439843534184</c:v>
                </c:pt>
                <c:pt idx="119">
                  <c:v>1.8520668267096712</c:v>
                </c:pt>
                <c:pt idx="120">
                  <c:v>1.8511117260771663</c:v>
                </c:pt>
                <c:pt idx="121">
                  <c:v>1.849697771480197</c:v>
                </c:pt>
                <c:pt idx="122">
                  <c:v>1.8382610530170469</c:v>
                </c:pt>
                <c:pt idx="123">
                  <c:v>1.8600208057729097</c:v>
                </c:pt>
                <c:pt idx="124">
                  <c:v>1.8417959319013892</c:v>
                </c:pt>
                <c:pt idx="125">
                  <c:v>1.8622854477404214</c:v>
                </c:pt>
                <c:pt idx="126">
                  <c:v>1.8469609120665387</c:v>
                </c:pt>
                <c:pt idx="127">
                  <c:v>1.8568307980885048</c:v>
                </c:pt>
                <c:pt idx="128">
                  <c:v>1.8431152472148886</c:v>
                </c:pt>
                <c:pt idx="129">
                  <c:v>1.8480785843554717</c:v>
                </c:pt>
                <c:pt idx="130">
                  <c:v>1.8524675038658902</c:v>
                </c:pt>
                <c:pt idx="131">
                  <c:v>1.8537144149115723</c:v>
                </c:pt>
                <c:pt idx="132">
                  <c:v>1.8659337023796061</c:v>
                </c:pt>
                <c:pt idx="133">
                  <c:v>1.8659045053569518</c:v>
                </c:pt>
                <c:pt idx="134">
                  <c:v>1.8592992283725758</c:v>
                </c:pt>
                <c:pt idx="135">
                  <c:v>1.8734469367008353</c:v>
                </c:pt>
                <c:pt idx="136">
                  <c:v>1.8899253183322551</c:v>
                </c:pt>
                <c:pt idx="137">
                  <c:v>1.8804687479348854</c:v>
                </c:pt>
                <c:pt idx="138">
                  <c:v>1.8941554635357003</c:v>
                </c:pt>
                <c:pt idx="139">
                  <c:v>1.8622236184715488</c:v>
                </c:pt>
                <c:pt idx="140">
                  <c:v>1.88863316289219</c:v>
                </c:pt>
                <c:pt idx="141">
                  <c:v>1.8807820707649356</c:v>
                </c:pt>
                <c:pt idx="142">
                  <c:v>1.8880117409666353</c:v>
                </c:pt>
                <c:pt idx="143">
                  <c:v>1.8869349409779095</c:v>
                </c:pt>
                <c:pt idx="144">
                  <c:v>1.8834943781228441</c:v>
                </c:pt>
                <c:pt idx="145">
                  <c:v>1.9025812380458023</c:v>
                </c:pt>
                <c:pt idx="146">
                  <c:v>1.8799889961028247</c:v>
                </c:pt>
                <c:pt idx="147">
                  <c:v>1.8902214360963192</c:v>
                </c:pt>
                <c:pt idx="148">
                  <c:v>1.8959092398849715</c:v>
                </c:pt>
                <c:pt idx="149">
                  <c:v>1.8840498566899031</c:v>
                </c:pt>
                <c:pt idx="150">
                  <c:v>1.8915535784992645</c:v>
                </c:pt>
                <c:pt idx="151">
                  <c:v>1.8959454078170279</c:v>
                </c:pt>
                <c:pt idx="152">
                  <c:v>1.9086428803237729</c:v>
                </c:pt>
                <c:pt idx="153">
                  <c:v>1.899554069272626</c:v>
                </c:pt>
                <c:pt idx="154">
                  <c:v>1.8965489777903577</c:v>
                </c:pt>
                <c:pt idx="155">
                  <c:v>1.9200221751615965</c:v>
                </c:pt>
                <c:pt idx="156">
                  <c:v>1.9364727387077691</c:v>
                </c:pt>
                <c:pt idx="157">
                  <c:v>1.9238005538965735</c:v>
                </c:pt>
                <c:pt idx="158">
                  <c:v>1.9229612688420405</c:v>
                </c:pt>
                <c:pt idx="159">
                  <c:v>1.9040327980679645</c:v>
                </c:pt>
                <c:pt idx="160">
                  <c:v>1.9101821448802081</c:v>
                </c:pt>
                <c:pt idx="161">
                  <c:v>1.9220360812730384</c:v>
                </c:pt>
                <c:pt idx="162">
                  <c:v>1.9123379876027689</c:v>
                </c:pt>
                <c:pt idx="163">
                  <c:v>1.9157307931634977</c:v>
                </c:pt>
                <c:pt idx="164">
                  <c:v>1.9087579642705972</c:v>
                </c:pt>
                <c:pt idx="165">
                  <c:v>1.9294854025161703</c:v>
                </c:pt>
                <c:pt idx="166">
                  <c:v>1.9273196701268684</c:v>
                </c:pt>
                <c:pt idx="167">
                  <c:v>1.9235778339869025</c:v>
                </c:pt>
                <c:pt idx="168">
                  <c:v>1.9391840528256035</c:v>
                </c:pt>
                <c:pt idx="169">
                  <c:v>1.9207030704121539</c:v>
                </c:pt>
                <c:pt idx="170">
                  <c:v>1.9423856145286877</c:v>
                </c:pt>
                <c:pt idx="171">
                  <c:v>1.9454422476883497</c:v>
                </c:pt>
                <c:pt idx="172">
                  <c:v>1.9403915752913836</c:v>
                </c:pt>
                <c:pt idx="173">
                  <c:v>1.9482976058992436</c:v>
                </c:pt>
                <c:pt idx="174">
                  <c:v>1.9364612776356513</c:v>
                </c:pt>
                <c:pt idx="175">
                  <c:v>1.9416858041669158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997488"/>
        <c:axId val="-789495392"/>
      </c:scatterChart>
      <c:valAx>
        <c:axId val="-78899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9495392"/>
        <c:crossesAt val="0"/>
        <c:crossBetween val="midCat"/>
        <c:majorUnit val="10"/>
      </c:valAx>
      <c:valAx>
        <c:axId val="-7894953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89974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'6668'!$L$1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'6668'!$A$2:$A$141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'6668'!$L$2:$L$141</c:f>
              <c:numCache>
                <c:formatCode>0.00</c:formatCode>
                <c:ptCount val="140"/>
                <c:pt idx="0">
                  <c:v>1.7367704617526769</c:v>
                </c:pt>
                <c:pt idx="1">
                  <c:v>1.7852018320289302</c:v>
                </c:pt>
                <c:pt idx="2">
                  <c:v>1.8127839572684254</c:v>
                </c:pt>
                <c:pt idx="3">
                  <c:v>1.7531268780901006</c:v>
                </c:pt>
                <c:pt idx="4">
                  <c:v>1.7475532359448085</c:v>
                </c:pt>
                <c:pt idx="5">
                  <c:v>1.7476849468613713</c:v>
                </c:pt>
                <c:pt idx="6">
                  <c:v>1.8369912047836339</c:v>
                </c:pt>
                <c:pt idx="7">
                  <c:v>1.8409622787736761</c:v>
                </c:pt>
                <c:pt idx="8">
                  <c:v>1.8058254229986019</c:v>
                </c:pt>
                <c:pt idx="9">
                  <c:v>1.7891464896978315</c:v>
                </c:pt>
                <c:pt idx="10">
                  <c:v>1.7689266812823266</c:v>
                </c:pt>
                <c:pt idx="11">
                  <c:v>1.7707461449992745</c:v>
                </c:pt>
                <c:pt idx="12">
                  <c:v>1.7625125547654523</c:v>
                </c:pt>
                <c:pt idx="13">
                  <c:v>1.7228214135713578</c:v>
                </c:pt>
                <c:pt idx="14">
                  <c:v>1.7461239895663234</c:v>
                </c:pt>
                <c:pt idx="15">
                  <c:v>1.7443207407685162</c:v>
                </c:pt>
                <c:pt idx="16">
                  <c:v>1.7395078798861898</c:v>
                </c:pt>
                <c:pt idx="17">
                  <c:v>1.7269094793228066</c:v>
                </c:pt>
                <c:pt idx="18">
                  <c:v>1.7450882388411426</c:v>
                </c:pt>
                <c:pt idx="19">
                  <c:v>1.7205519775708009</c:v>
                </c:pt>
                <c:pt idx="20">
                  <c:v>1.7020096865523824</c:v>
                </c:pt>
                <c:pt idx="21">
                  <c:v>1.71914523101412</c:v>
                </c:pt>
                <c:pt idx="22">
                  <c:v>1.7086319334076399</c:v>
                </c:pt>
                <c:pt idx="23">
                  <c:v>1.721507668065924</c:v>
                </c:pt>
                <c:pt idx="24">
                  <c:v>1.6992586977230719</c:v>
                </c:pt>
                <c:pt idx="25">
                  <c:v>1.7023882725067114</c:v>
                </c:pt>
                <c:pt idx="26">
                  <c:v>1.6964576443862216</c:v>
                </c:pt>
                <c:pt idx="27">
                  <c:v>1.689049143523133</c:v>
                </c:pt>
                <c:pt idx="28">
                  <c:v>1.7006043824382873</c:v>
                </c:pt>
                <c:pt idx="29">
                  <c:v>1.7592745535303829</c:v>
                </c:pt>
                <c:pt idx="30">
                  <c:v>1.7290543462346506</c:v>
                </c:pt>
                <c:pt idx="31">
                  <c:v>1.6932485176136773</c:v>
                </c:pt>
                <c:pt idx="32">
                  <c:v>1.6697404702831613</c:v>
                </c:pt>
                <c:pt idx="33">
                  <c:v>1.6881248763763785</c:v>
                </c:pt>
                <c:pt idx="34">
                  <c:v>1.6664341231302371</c:v>
                </c:pt>
                <c:pt idx="35">
                  <c:v>1.6769894516616481</c:v>
                </c:pt>
                <c:pt idx="36">
                  <c:v>1.7097979553570568</c:v>
                </c:pt>
                <c:pt idx="37">
                  <c:v>1.7223667904050479</c:v>
                </c:pt>
                <c:pt idx="38">
                  <c:v>1.7274930994313307</c:v>
                </c:pt>
                <c:pt idx="39">
                  <c:v>1.7018139745376659</c:v>
                </c:pt>
                <c:pt idx="40">
                  <c:v>1.7089711699720209</c:v>
                </c:pt>
                <c:pt idx="41">
                  <c:v>1.6987299500120014</c:v>
                </c:pt>
                <c:pt idx="42">
                  <c:v>1.6888851205179751</c:v>
                </c:pt>
                <c:pt idx="43">
                  <c:v>1.7060122177919932</c:v>
                </c:pt>
                <c:pt idx="44">
                  <c:v>1.7222655141289456</c:v>
                </c:pt>
                <c:pt idx="45">
                  <c:v>1.6832965746720652</c:v>
                </c:pt>
                <c:pt idx="46">
                  <c:v>1.6799102926268881</c:v>
                </c:pt>
                <c:pt idx="47">
                  <c:v>1.6642162964234584</c:v>
                </c:pt>
                <c:pt idx="48">
                  <c:v>1.6572346287359345</c:v>
                </c:pt>
                <c:pt idx="49">
                  <c:v>1.6635222598872996</c:v>
                </c:pt>
                <c:pt idx="50">
                  <c:v>1.6297497762052613</c:v>
                </c:pt>
                <c:pt idx="51">
                  <c:v>1.6342065981168232</c:v>
                </c:pt>
                <c:pt idx="52">
                  <c:v>1.6521612566324293</c:v>
                </c:pt>
                <c:pt idx="53">
                  <c:v>1.6878053019093413</c:v>
                </c:pt>
                <c:pt idx="54">
                  <c:v>1.7242747788746817</c:v>
                </c:pt>
                <c:pt idx="55">
                  <c:v>1.708374583919652</c:v>
                </c:pt>
                <c:pt idx="56">
                  <c:v>1.6948611408225358</c:v>
                </c:pt>
                <c:pt idx="57">
                  <c:v>1.6878322856553178</c:v>
                </c:pt>
                <c:pt idx="58">
                  <c:v>1.6704516105032079</c:v>
                </c:pt>
                <c:pt idx="59">
                  <c:v>1.6795920787463363</c:v>
                </c:pt>
                <c:pt idx="60">
                  <c:v>1.6879056739745624</c:v>
                </c:pt>
                <c:pt idx="61">
                  <c:v>1.7055642306927585</c:v>
                </c:pt>
                <c:pt idx="62">
                  <c:v>1.731935476044381</c:v>
                </c:pt>
                <c:pt idx="63">
                  <c:v>1.6985807451294903</c:v>
                </c:pt>
                <c:pt idx="64">
                  <c:v>1.7252730944213044</c:v>
                </c:pt>
                <c:pt idx="65">
                  <c:v>1.6970172213132704</c:v>
                </c:pt>
                <c:pt idx="66">
                  <c:v>1.7253849533489394</c:v>
                </c:pt>
                <c:pt idx="67">
                  <c:v>1.6907221590384167</c:v>
                </c:pt>
                <c:pt idx="68">
                  <c:v>1.7345591836383698</c:v>
                </c:pt>
                <c:pt idx="69">
                  <c:v>1.7195103205349951</c:v>
                </c:pt>
                <c:pt idx="70">
                  <c:v>1.7147424957866808</c:v>
                </c:pt>
                <c:pt idx="71">
                  <c:v>1.7276082405925106</c:v>
                </c:pt>
                <c:pt idx="72">
                  <c:v>1.7195187471944362</c:v>
                </c:pt>
                <c:pt idx="73">
                  <c:v>1.6916066969412487</c:v>
                </c:pt>
                <c:pt idx="74">
                  <c:v>1.7049990141380627</c:v>
                </c:pt>
                <c:pt idx="75">
                  <c:v>1.7221363114675527</c:v>
                </c:pt>
                <c:pt idx="76">
                  <c:v>1.7456511126523802</c:v>
                </c:pt>
                <c:pt idx="77">
                  <c:v>1.7375735526277996</c:v>
                </c:pt>
                <c:pt idx="78">
                  <c:v>1.7198090952508123</c:v>
                </c:pt>
                <c:pt idx="79">
                  <c:v>1.7244768997646809</c:v>
                </c:pt>
                <c:pt idx="80">
                  <c:v>1.7099023225651102</c:v>
                </c:pt>
                <c:pt idx="81">
                  <c:v>1.7132880283336125</c:v>
                </c:pt>
                <c:pt idx="82">
                  <c:v>1.6887676639887381</c:v>
                </c:pt>
                <c:pt idx="83">
                  <c:v>1.6642140079473111</c:v>
                </c:pt>
                <c:pt idx="84">
                  <c:v>1.6635792333821402</c:v>
                </c:pt>
                <c:pt idx="85">
                  <c:v>1.6878321764760422</c:v>
                </c:pt>
                <c:pt idx="86">
                  <c:v>1.7285902965671864</c:v>
                </c:pt>
                <c:pt idx="87">
                  <c:v>1.6955945609365564</c:v>
                </c:pt>
                <c:pt idx="88">
                  <c:v>1.6380351703882674</c:v>
                </c:pt>
                <c:pt idx="89">
                  <c:v>1.6245605835300849</c:v>
                </c:pt>
                <c:pt idx="90">
                  <c:v>1.6670022443471151</c:v>
                </c:pt>
                <c:pt idx="91">
                  <c:v>1.6892123690692846</c:v>
                </c:pt>
                <c:pt idx="92">
                  <c:v>1.6696649431904025</c:v>
                </c:pt>
                <c:pt idx="93">
                  <c:v>1.6333576391267237</c:v>
                </c:pt>
                <c:pt idx="94">
                  <c:v>1.6095446597762095</c:v>
                </c:pt>
                <c:pt idx="95">
                  <c:v>1.6503539403935679</c:v>
                </c:pt>
                <c:pt idx="96">
                  <c:v>1.6577904849920209</c:v>
                </c:pt>
                <c:pt idx="97">
                  <c:v>1.6512971369523495</c:v>
                </c:pt>
                <c:pt idx="98">
                  <c:v>1.6758018737078944</c:v>
                </c:pt>
                <c:pt idx="99">
                  <c:v>1.5903034544968628</c:v>
                </c:pt>
                <c:pt idx="100">
                  <c:v>1.6200874674267316</c:v>
                </c:pt>
                <c:pt idx="101">
                  <c:v>1.6150481867577493</c:v>
                </c:pt>
                <c:pt idx="102">
                  <c:v>1.5897599517546099</c:v>
                </c:pt>
                <c:pt idx="103">
                  <c:v>1.5739079413236556</c:v>
                </c:pt>
                <c:pt idx="104">
                  <c:v>1.5611330481942978</c:v>
                </c:pt>
                <c:pt idx="105">
                  <c:v>1.5575376493181841</c:v>
                </c:pt>
                <c:pt idx="106">
                  <c:v>1.5671663364222843</c:v>
                </c:pt>
                <c:pt idx="107">
                  <c:v>1.5810322712974361</c:v>
                </c:pt>
                <c:pt idx="108">
                  <c:v>1.5310668700434145</c:v>
                </c:pt>
                <c:pt idx="109">
                  <c:v>1.5105958100639518</c:v>
                </c:pt>
                <c:pt idx="110">
                  <c:v>1.5200868565423982</c:v>
                </c:pt>
                <c:pt idx="111">
                  <c:v>1.5200263205995614</c:v>
                </c:pt>
                <c:pt idx="112">
                  <c:v>1.5229727995894358</c:v>
                </c:pt>
                <c:pt idx="113">
                  <c:v>1.5142141708354107</c:v>
                </c:pt>
                <c:pt idx="114">
                  <c:v>1.4938071606869587</c:v>
                </c:pt>
                <c:pt idx="115">
                  <c:v>1.4888333668314191</c:v>
                </c:pt>
                <c:pt idx="116">
                  <c:v>1.514875514090481</c:v>
                </c:pt>
                <c:pt idx="117">
                  <c:v>1.4919066219674253</c:v>
                </c:pt>
                <c:pt idx="118">
                  <c:v>1.5208060008097086</c:v>
                </c:pt>
                <c:pt idx="119">
                  <c:v>1.5243359218586687</c:v>
                </c:pt>
                <c:pt idx="120">
                  <c:v>1.5453944601995921</c:v>
                </c:pt>
                <c:pt idx="121">
                  <c:v>1.5035693361575551</c:v>
                </c:pt>
                <c:pt idx="122">
                  <c:v>1.4901683673651704</c:v>
                </c:pt>
                <c:pt idx="123">
                  <c:v>1.4807474041537356</c:v>
                </c:pt>
                <c:pt idx="124">
                  <c:v>1.4927964387927077</c:v>
                </c:pt>
                <c:pt idx="125">
                  <c:v>1.4984324370758293</c:v>
                </c:pt>
                <c:pt idx="126">
                  <c:v>1.5039416078869778</c:v>
                </c:pt>
                <c:pt idx="127">
                  <c:v>1.5022876270821612</c:v>
                </c:pt>
                <c:pt idx="128">
                  <c:v>1.4643120223295374</c:v>
                </c:pt>
                <c:pt idx="129">
                  <c:v>1.4565886576085099</c:v>
                </c:pt>
                <c:pt idx="130">
                  <c:v>1.476363006228792</c:v>
                </c:pt>
                <c:pt idx="131">
                  <c:v>1.501932979658108</c:v>
                </c:pt>
                <c:pt idx="132">
                  <c:v>1.4994693381255515</c:v>
                </c:pt>
                <c:pt idx="133">
                  <c:v>1.4342716761144589</c:v>
                </c:pt>
                <c:pt idx="134">
                  <c:v>1.4635430795323783</c:v>
                </c:pt>
                <c:pt idx="135">
                  <c:v>1.4847474153065341</c:v>
                </c:pt>
                <c:pt idx="136">
                  <c:v>1.4479455741770511</c:v>
                </c:pt>
                <c:pt idx="137">
                  <c:v>1.4500044707194228</c:v>
                </c:pt>
                <c:pt idx="138">
                  <c:v>1.4575686999450472</c:v>
                </c:pt>
                <c:pt idx="139">
                  <c:v>1.4484488662759605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794432"/>
        <c:axId val="-915791040"/>
      </c:scatterChart>
      <c:valAx>
        <c:axId val="-91579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791040"/>
        <c:crossesAt val="0"/>
        <c:crossBetween val="midCat"/>
        <c:majorUnit val="10"/>
      </c:valAx>
      <c:valAx>
        <c:axId val="-91579104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7944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'6668'!$A$2:$A$179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'6668'!$P$2:$P$177</c:f>
              <c:numCache>
                <c:formatCode>General</c:formatCode>
                <c:ptCount val="176"/>
                <c:pt idx="4">
                  <c:v>-2.3496224245516717</c:v>
                </c:pt>
                <c:pt idx="5">
                  <c:v>-2.2142878962904256</c:v>
                </c:pt>
                <c:pt idx="6">
                  <c:v>2.871308546000062</c:v>
                </c:pt>
                <c:pt idx="7">
                  <c:v>3.2197739892471802</c:v>
                </c:pt>
                <c:pt idx="8">
                  <c:v>1.3972780791340043</c:v>
                </c:pt>
                <c:pt idx="9">
                  <c:v>0.59941928470821104</c:v>
                </c:pt>
                <c:pt idx="10">
                  <c:v>-0.39500074620677894</c:v>
                </c:pt>
                <c:pt idx="11">
                  <c:v>-0.16597560006653445</c:v>
                </c:pt>
                <c:pt idx="12">
                  <c:v>-0.49501608771076983</c:v>
                </c:pt>
                <c:pt idx="13">
                  <c:v>-2.5703297178170201</c:v>
                </c:pt>
                <c:pt idx="14">
                  <c:v>-1.1487329682809391</c:v>
                </c:pt>
                <c:pt idx="15">
                  <c:v>-1.1208120204734839</c:v>
                </c:pt>
                <c:pt idx="16">
                  <c:v>-1.2599608092472945</c:v>
                </c:pt>
                <c:pt idx="17">
                  <c:v>-1.8313008662406889</c:v>
                </c:pt>
                <c:pt idx="18">
                  <c:v>-0.69413767325651288</c:v>
                </c:pt>
                <c:pt idx="19">
                  <c:v>-1.9281728509648381</c:v>
                </c:pt>
                <c:pt idx="20">
                  <c:v>-2.8294704522207494</c:v>
                </c:pt>
                <c:pt idx="21">
                  <c:v>-1.7502182656416849</c:v>
                </c:pt>
                <c:pt idx="22">
                  <c:v>-2.2058099829913975</c:v>
                </c:pt>
                <c:pt idx="23">
                  <c:v>-1.363028571303929</c:v>
                </c:pt>
                <c:pt idx="24">
                  <c:v>-2.4700915406316208</c:v>
                </c:pt>
                <c:pt idx="25">
                  <c:v>-2.1683394434234247</c:v>
                </c:pt>
                <c:pt idx="26">
                  <c:v>-2.3695377830346134</c:v>
                </c:pt>
                <c:pt idx="27">
                  <c:v>-2.6527758682584408</c:v>
                </c:pt>
                <c:pt idx="28">
                  <c:v>-1.8832978823168378</c:v>
                </c:pt>
                <c:pt idx="29">
                  <c:v>1.5016265753929539</c:v>
                </c:pt>
                <c:pt idx="30">
                  <c:v>-4.7936098396640231E-2</c:v>
                </c:pt>
                <c:pt idx="31">
                  <c:v>-1.907568062594434</c:v>
                </c:pt>
                <c:pt idx="32">
                  <c:v>-3.0845249766423044</c:v>
                </c:pt>
                <c:pt idx="33">
                  <c:v>-1.935945920706563</c:v>
                </c:pt>
                <c:pt idx="34">
                  <c:v>-3.0120211146387694</c:v>
                </c:pt>
                <c:pt idx="35">
                  <c:v>-2.2980502039365867</c:v>
                </c:pt>
                <c:pt idx="36">
                  <c:v>-0.34875992039231313</c:v>
                </c:pt>
                <c:pt idx="37">
                  <c:v>0.47698486477698571</c:v>
                </c:pt>
                <c:pt idx="38">
                  <c:v>0.88957977314252956</c:v>
                </c:pt>
                <c:pt idx="39">
                  <c:v>-0.40789810719151171</c:v>
                </c:pt>
                <c:pt idx="40">
                  <c:v>0.11743546904701978</c:v>
                </c:pt>
                <c:pt idx="41">
                  <c:v>-0.32305266038262453</c:v>
                </c:pt>
                <c:pt idx="42">
                  <c:v>-0.74153634243597988</c:v>
                </c:pt>
                <c:pt idx="43">
                  <c:v>0.33724692343584473</c:v>
                </c:pt>
                <c:pt idx="44">
                  <c:v>1.3675237079804166</c:v>
                </c:pt>
                <c:pt idx="45">
                  <c:v>-0.66769902316395302</c:v>
                </c:pt>
                <c:pt idx="46">
                  <c:v>-0.72765549617026581</c:v>
                </c:pt>
                <c:pt idx="47">
                  <c:v>-1.4708384131803915</c:v>
                </c:pt>
                <c:pt idx="48">
                  <c:v>-1.7303821138114097</c:v>
                </c:pt>
                <c:pt idx="49">
                  <c:v>-1.253319833547152</c:v>
                </c:pt>
                <c:pt idx="50">
                  <c:v>-3.0000766517837301</c:v>
                </c:pt>
                <c:pt idx="51">
                  <c:v>-2.6246463456193494</c:v>
                </c:pt>
                <c:pt idx="52">
                  <c:v>-1.4999234587085852</c:v>
                </c:pt>
                <c:pt idx="53">
                  <c:v>0.60677355094627927</c:v>
                </c:pt>
                <c:pt idx="54">
                  <c:v>2.7592919657785644</c:v>
                </c:pt>
                <c:pt idx="55">
                  <c:v>2.0046625333552273</c:v>
                </c:pt>
                <c:pt idx="56">
                  <c:v>1.3825265894574037</c:v>
                </c:pt>
                <c:pt idx="57">
                  <c:v>1.1203634150932271</c:v>
                </c:pt>
                <c:pt idx="58">
                  <c:v>0.28354949191366052</c:v>
                </c:pt>
                <c:pt idx="59">
                  <c:v>0.91897860751919658</c:v>
                </c:pt>
                <c:pt idx="60">
                  <c:v>1.5085063069600173</c:v>
                </c:pt>
                <c:pt idx="61">
                  <c:v>2.6167919760814802</c:v>
                </c:pt>
                <c:pt idx="62">
                  <c:v>4.2087368524438853</c:v>
                </c:pt>
                <c:pt idx="63">
                  <c:v>2.4851703467138457</c:v>
                </c:pt>
                <c:pt idx="64">
                  <c:v>4.0949403610662687</c:v>
                </c:pt>
                <c:pt idx="65">
                  <c:v>2.6544219049632285</c:v>
                </c:pt>
                <c:pt idx="66">
                  <c:v>4.3571958499977645</c:v>
                </c:pt>
                <c:pt idx="67">
                  <c:v>2.561016063618049</c:v>
                </c:pt>
                <c:pt idx="68">
                  <c:v>5.1225221512790862</c:v>
                </c:pt>
                <c:pt idx="69">
                  <c:v>4.4151518951897559</c:v>
                </c:pt>
                <c:pt idx="70">
                  <c:v>4.278503154540001</c:v>
                </c:pt>
                <c:pt idx="71">
                  <c:v>5.1207300090383141</c:v>
                </c:pt>
                <c:pt idx="72">
                  <c:v>4.7996886321480563</c:v>
                </c:pt>
                <c:pt idx="73">
                  <c:v>3.3782564875618046</c:v>
                </c:pt>
                <c:pt idx="74">
                  <c:v>4.2497144549683981</c:v>
                </c:pt>
                <c:pt idx="75">
                  <c:v>5.3290639468298204</c:v>
                </c:pt>
                <c:pt idx="76">
                  <c:v>6.7624417517213278</c:v>
                </c:pt>
                <c:pt idx="77">
                  <c:v>6.4420628208573953</c:v>
                </c:pt>
                <c:pt idx="78">
                  <c:v>5.5839443596130582</c:v>
                </c:pt>
                <c:pt idx="79">
                  <c:v>5.9710867425503631</c:v>
                </c:pt>
                <c:pt idx="80">
                  <c:v>5.2900450692775314</c:v>
                </c:pt>
                <c:pt idx="81">
                  <c:v>5.6060155225294972</c:v>
                </c:pt>
                <c:pt idx="82">
                  <c:v>4.3728628157428906</c:v>
                </c:pt>
                <c:pt idx="83">
                  <c:v>3.137862018631965</c:v>
                </c:pt>
                <c:pt idx="84">
                  <c:v>3.2306473664904169</c:v>
                </c:pt>
                <c:pt idx="85">
                  <c:v>4.7050009419614867</c:v>
                </c:pt>
                <c:pt idx="86">
                  <c:v>7.0955907285179451</c:v>
                </c:pt>
                <c:pt idx="87">
                  <c:v>5.3919527869652821</c:v>
                </c:pt>
                <c:pt idx="88">
                  <c:v>2.3247360049115229</c:v>
                </c:pt>
                <c:pt idx="89">
                  <c:v>1.7047570504930387</c:v>
                </c:pt>
                <c:pt idx="90">
                  <c:v>4.18880363403819</c:v>
                </c:pt>
                <c:pt idx="91">
                  <c:v>5.5497561738727095</c:v>
                </c:pt>
                <c:pt idx="92">
                  <c:v>4.5926614759643405</c:v>
                </c:pt>
                <c:pt idx="93">
                  <c:v>2.7051915819065138</c:v>
                </c:pt>
                <c:pt idx="94">
                  <c:v>1.5113072663113223</c:v>
                </c:pt>
                <c:pt idx="95">
                  <c:v>3.9047370785581195</c:v>
                </c:pt>
                <c:pt idx="96">
                  <c:v>4.445577899567537</c:v>
                </c:pt>
                <c:pt idx="97">
                  <c:v>4.2131418236546088</c:v>
                </c:pt>
                <c:pt idx="98">
                  <c:v>5.701472981465904</c:v>
                </c:pt>
                <c:pt idx="99">
                  <c:v>1.0833034427325228</c:v>
                </c:pt>
                <c:pt idx="100">
                  <c:v>2.8646980436104497</c:v>
                </c:pt>
                <c:pt idx="101">
                  <c:v>2.7129802283139139</c:v>
                </c:pt>
                <c:pt idx="102">
                  <c:v>1.4372014471356225</c:v>
                </c:pt>
                <c:pt idx="103">
                  <c:v>0.68524683642303541</c:v>
                </c:pt>
                <c:pt idx="104">
                  <c:v>0.10410931527882591</c:v>
                </c:pt>
                <c:pt idx="105">
                  <c:v>3.2544338293212717E-2</c:v>
                </c:pt>
                <c:pt idx="106">
                  <c:v>0.69507548373049255</c:v>
                </c:pt>
                <c:pt idx="107">
                  <c:v>1.5928249393880611</c:v>
                </c:pt>
                <c:pt idx="108">
                  <c:v>-1.0528339290992454</c:v>
                </c:pt>
                <c:pt idx="109">
                  <c:v>-2.0612014494006332</c:v>
                </c:pt>
                <c:pt idx="110">
                  <c:v>-1.4063110172596627</c:v>
                </c:pt>
                <c:pt idx="111">
                  <c:v>-1.2816485062738781</c:v>
                </c:pt>
                <c:pt idx="112">
                  <c:v>-0.99006043192791005</c:v>
                </c:pt>
                <c:pt idx="113">
                  <c:v>-1.3482468841688888</c:v>
                </c:pt>
                <c:pt idx="114">
                  <c:v>-2.3530588670473378</c:v>
                </c:pt>
                <c:pt idx="115">
                  <c:v>-2.5011413750802935</c:v>
                </c:pt>
                <c:pt idx="116">
                  <c:v>-0.92746540849410508</c:v>
                </c:pt>
                <c:pt idx="117">
                  <c:v>-2.0744927116960752</c:v>
                </c:pt>
                <c:pt idx="118">
                  <c:v>-0.34220596253895674</c:v>
                </c:pt>
                <c:pt idx="119">
                  <c:v>-1.8229823424344246E-2</c:v>
                </c:pt>
                <c:pt idx="120">
                  <c:v>1.2787957956102955</c:v>
                </c:pt>
                <c:pt idx="121">
                  <c:v>-0.91497959709605192</c:v>
                </c:pt>
                <c:pt idx="122">
                  <c:v>-1.5308718617634756</c:v>
                </c:pt>
                <c:pt idx="123">
                  <c:v>-1.9258258575351641</c:v>
                </c:pt>
                <c:pt idx="124">
                  <c:v>-1.1289362586725613</c:v>
                </c:pt>
                <c:pt idx="125">
                  <c:v>-0.68804745478593621</c:v>
                </c:pt>
                <c:pt idx="126">
                  <c:v>-0.25419910386758332</c:v>
                </c:pt>
                <c:pt idx="127">
                  <c:v>-0.21799198376660314</c:v>
                </c:pt>
                <c:pt idx="128">
                  <c:v>-2.1980726691201316</c:v>
                </c:pt>
                <c:pt idx="129">
                  <c:v>-2.4987894925758396</c:v>
                </c:pt>
                <c:pt idx="130">
                  <c:v>-1.2730518775505941</c:v>
                </c:pt>
                <c:pt idx="131">
                  <c:v>0.27441275177987084</c:v>
                </c:pt>
                <c:pt idx="132">
                  <c:v>0.26567394506205816</c:v>
                </c:pt>
                <c:pt idx="133">
                  <c:v>-3.2255589445130237</c:v>
                </c:pt>
                <c:pt idx="134">
                  <c:v>-1.4726203485039548</c:v>
                </c:pt>
                <c:pt idx="135">
                  <c:v>-0.16750121506270485</c:v>
                </c:pt>
                <c:pt idx="136">
                  <c:v>-2.0824238754549804</c:v>
                </c:pt>
                <c:pt idx="137">
                  <c:v>-1.840107322333008</c:v>
                </c:pt>
                <c:pt idx="138">
                  <c:v>-1.2921784659130704</c:v>
                </c:pt>
                <c:pt idx="139">
                  <c:v>-1.6704161434669673</c:v>
                </c:pt>
                <c:pt idx="140">
                  <c:v>-1.0786284461158411</c:v>
                </c:pt>
                <c:pt idx="141">
                  <c:v>-2.1420487890918012</c:v>
                </c:pt>
                <c:pt idx="142">
                  <c:v>-0.1759685853384603</c:v>
                </c:pt>
                <c:pt idx="143">
                  <c:v>-2.0460137405588474</c:v>
                </c:pt>
                <c:pt idx="144">
                  <c:v>-0.73149516302264761</c:v>
                </c:pt>
                <c:pt idx="145">
                  <c:v>-1.0040319140061145</c:v>
                </c:pt>
                <c:pt idx="146">
                  <c:v>-0.99398986322881511</c:v>
                </c:pt>
                <c:pt idx="147">
                  <c:v>-1.9687838738977455</c:v>
                </c:pt>
                <c:pt idx="148">
                  <c:v>8.8839470800884265E-2</c:v>
                </c:pt>
                <c:pt idx="149">
                  <c:v>-0.44585994046838945</c:v>
                </c:pt>
                <c:pt idx="150">
                  <c:v>0.6341583637439937</c:v>
                </c:pt>
                <c:pt idx="151">
                  <c:v>1.582315505934563</c:v>
                </c:pt>
                <c:pt idx="152">
                  <c:v>-1.6670432976173724</c:v>
                </c:pt>
                <c:pt idx="153">
                  <c:v>-0.57358184760248088</c:v>
                </c:pt>
                <c:pt idx="154">
                  <c:v>1.1242721008008629</c:v>
                </c:pt>
                <c:pt idx="155">
                  <c:v>-0.21892252553780764</c:v>
                </c:pt>
                <c:pt idx="156">
                  <c:v>1.1944912956932474</c:v>
                </c:pt>
                <c:pt idx="157">
                  <c:v>0.29738896437143369</c:v>
                </c:pt>
                <c:pt idx="158">
                  <c:v>0.66379597144015479</c:v>
                </c:pt>
                <c:pt idx="159">
                  <c:v>-0.9851025446434527</c:v>
                </c:pt>
                <c:pt idx="160">
                  <c:v>2.0445163969991471</c:v>
                </c:pt>
                <c:pt idx="161">
                  <c:v>3.0239044944192228</c:v>
                </c:pt>
                <c:pt idx="162">
                  <c:v>0.81956451843767031</c:v>
                </c:pt>
                <c:pt idx="163">
                  <c:v>1.3774943255215861</c:v>
                </c:pt>
                <c:pt idx="164">
                  <c:v>3.4621879277080012</c:v>
                </c:pt>
                <c:pt idx="165">
                  <c:v>1.8038514660132263</c:v>
                </c:pt>
                <c:pt idx="166">
                  <c:v>3.322168001436842E-2</c:v>
                </c:pt>
                <c:pt idx="167">
                  <c:v>1.0088799349971878</c:v>
                </c:pt>
                <c:pt idx="168">
                  <c:v>2.7692983344601316</c:v>
                </c:pt>
                <c:pt idx="169">
                  <c:v>2.3853482602627665</c:v>
                </c:pt>
                <c:pt idx="170">
                  <c:v>0.7322691651236185</c:v>
                </c:pt>
                <c:pt idx="171">
                  <c:v>2.7710938722394465</c:v>
                </c:pt>
                <c:pt idx="172">
                  <c:v>2.0583862821095722</c:v>
                </c:pt>
                <c:pt idx="173">
                  <c:v>1.6052714905164638</c:v>
                </c:pt>
                <c:pt idx="174">
                  <c:v>4.3500760009618578</c:v>
                </c:pt>
                <c:pt idx="175">
                  <c:v>2.363953324632011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908800"/>
        <c:axId val="-915905408"/>
      </c:scatterChart>
      <c:valAx>
        <c:axId val="-9159088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905408"/>
        <c:crossesAt val="0"/>
        <c:crossBetween val="midCat"/>
        <c:majorUnit val="10"/>
      </c:valAx>
      <c:valAx>
        <c:axId val="-91590540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9088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'6668'!$L$1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'6668'!$A$2:$A$141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'6668'!$M$2:$M$177</c:f>
              <c:numCache>
                <c:formatCode>0.00</c:formatCode>
                <c:ptCount val="176"/>
                <c:pt idx="4">
                  <c:v>1.7590843346182441</c:v>
                </c:pt>
                <c:pt idx="5">
                  <c:v>1.761522265269494</c:v>
                </c:pt>
                <c:pt idx="6">
                  <c:v>1.8531347429264438</c:v>
                </c:pt>
                <c:pt idx="7">
                  <c:v>1.8594120366511731</c:v>
                </c:pt>
                <c:pt idx="8">
                  <c:v>1.8265814006107861</c:v>
                </c:pt>
                <c:pt idx="9">
                  <c:v>1.8122086870447027</c:v>
                </c:pt>
                <c:pt idx="10">
                  <c:v>1.7942950983638848</c:v>
                </c:pt>
                <c:pt idx="11">
                  <c:v>1.79842078181552</c:v>
                </c:pt>
                <c:pt idx="12">
                  <c:v>1.7924934113163848</c:v>
                </c:pt>
                <c:pt idx="13">
                  <c:v>1.7551084898569773</c:v>
                </c:pt>
                <c:pt idx="14">
                  <c:v>1.7807172855866302</c:v>
                </c:pt>
                <c:pt idx="15">
                  <c:v>1.78122025652351</c:v>
                </c:pt>
                <c:pt idx="16">
                  <c:v>1.7787136153758709</c:v>
                </c:pt>
                <c:pt idx="17">
                  <c:v>1.7684214345471747</c:v>
                </c:pt>
                <c:pt idx="18">
                  <c:v>1.7889064138001978</c:v>
                </c:pt>
                <c:pt idx="19">
                  <c:v>1.7666763722645433</c:v>
                </c:pt>
                <c:pt idx="20">
                  <c:v>1.7504403009808118</c:v>
                </c:pt>
                <c:pt idx="21">
                  <c:v>1.7698820651772367</c:v>
                </c:pt>
                <c:pt idx="22">
                  <c:v>1.7616749873054436</c:v>
                </c:pt>
                <c:pt idx="23">
                  <c:v>1.7768569416984148</c:v>
                </c:pt>
                <c:pt idx="24">
                  <c:v>1.7569141910902499</c:v>
                </c:pt>
                <c:pt idx="25">
                  <c:v>1.7623499856085765</c:v>
                </c:pt>
                <c:pt idx="26">
                  <c:v>1.7587255772227739</c:v>
                </c:pt>
                <c:pt idx="27">
                  <c:v>1.7536232960943723</c:v>
                </c:pt>
                <c:pt idx="28">
                  <c:v>1.7674847547442136</c:v>
                </c:pt>
                <c:pt idx="29">
                  <c:v>1.8284611455709965</c:v>
                </c:pt>
                <c:pt idx="30">
                  <c:v>1.8005471580099512</c:v>
                </c:pt>
                <c:pt idx="31">
                  <c:v>1.767047549123665</c:v>
                </c:pt>
                <c:pt idx="32">
                  <c:v>1.7458457215278362</c:v>
                </c:pt>
                <c:pt idx="33">
                  <c:v>1.7665363473557405</c:v>
                </c:pt>
                <c:pt idx="34">
                  <c:v>1.7471518138442863</c:v>
                </c:pt>
                <c:pt idx="35">
                  <c:v>1.7600133621103844</c:v>
                </c:pt>
                <c:pt idx="36">
                  <c:v>1.7951280855404801</c:v>
                </c:pt>
                <c:pt idx="37">
                  <c:v>1.8100031403231585</c:v>
                </c:pt>
                <c:pt idx="38">
                  <c:v>1.8174356690841282</c:v>
                </c:pt>
                <c:pt idx="39">
                  <c:v>1.7940627639251507</c:v>
                </c:pt>
                <c:pt idx="40">
                  <c:v>1.8035261790941928</c:v>
                </c:pt>
                <c:pt idx="41">
                  <c:v>1.7955911788688603</c:v>
                </c:pt>
                <c:pt idx="42">
                  <c:v>1.7880525691095213</c:v>
                </c:pt>
                <c:pt idx="43">
                  <c:v>1.8074858861182264</c:v>
                </c:pt>
                <c:pt idx="44">
                  <c:v>1.826045402189866</c:v>
                </c:pt>
                <c:pt idx="45">
                  <c:v>1.7893826824676726</c:v>
                </c:pt>
                <c:pt idx="46">
                  <c:v>1.7883026201571826</c:v>
                </c:pt>
                <c:pt idx="47">
                  <c:v>1.7749148436884401</c:v>
                </c:pt>
                <c:pt idx="48">
                  <c:v>1.7702393957356033</c:v>
                </c:pt>
                <c:pt idx="49">
                  <c:v>1.7788332466216557</c:v>
                </c:pt>
                <c:pt idx="50">
                  <c:v>1.7473669826743043</c:v>
                </c:pt>
                <c:pt idx="51">
                  <c:v>1.7541300243205533</c:v>
                </c:pt>
                <c:pt idx="52">
                  <c:v>1.7743909025708466</c:v>
                </c:pt>
                <c:pt idx="53">
                  <c:v>1.8123411675824457</c:v>
                </c:pt>
                <c:pt idx="54">
                  <c:v>1.8511168642824734</c:v>
                </c:pt>
                <c:pt idx="55">
                  <c:v>1.8375228890621307</c:v>
                </c:pt>
                <c:pt idx="56">
                  <c:v>1.8263156656997015</c:v>
                </c:pt>
                <c:pt idx="57">
                  <c:v>1.8215930302671708</c:v>
                </c:pt>
                <c:pt idx="58">
                  <c:v>1.8065185748497479</c:v>
                </c:pt>
                <c:pt idx="59">
                  <c:v>1.8179652628275633</c:v>
                </c:pt>
                <c:pt idx="60">
                  <c:v>1.8285850777904766</c:v>
                </c:pt>
                <c:pt idx="61">
                  <c:v>1.8485498542433598</c:v>
                </c:pt>
                <c:pt idx="62">
                  <c:v>1.8772273193296696</c:v>
                </c:pt>
                <c:pt idx="63">
                  <c:v>1.8461788081494659</c:v>
                </c:pt>
                <c:pt idx="64">
                  <c:v>1.875177377175967</c:v>
                </c:pt>
                <c:pt idx="65">
                  <c:v>1.8492277238026202</c:v>
                </c:pt>
                <c:pt idx="66">
                  <c:v>1.8799016755729763</c:v>
                </c:pt>
                <c:pt idx="67">
                  <c:v>1.8475451009971406</c:v>
                </c:pt>
                <c:pt idx="68">
                  <c:v>1.893688345331781</c:v>
                </c:pt>
                <c:pt idx="69">
                  <c:v>1.8809457019630933</c:v>
                </c:pt>
                <c:pt idx="70">
                  <c:v>1.8784840969494663</c:v>
                </c:pt>
                <c:pt idx="71">
                  <c:v>1.8936560614899831</c:v>
                </c:pt>
                <c:pt idx="72">
                  <c:v>1.8878727878265957</c:v>
                </c:pt>
                <c:pt idx="73">
                  <c:v>1.8622669573080954</c:v>
                </c:pt>
                <c:pt idx="74">
                  <c:v>1.8779654942395965</c:v>
                </c:pt>
                <c:pt idx="75">
                  <c:v>1.8974090113037738</c:v>
                </c:pt>
                <c:pt idx="76">
                  <c:v>1.9232300322232883</c:v>
                </c:pt>
                <c:pt idx="77">
                  <c:v>1.9174586919333949</c:v>
                </c:pt>
                <c:pt idx="78">
                  <c:v>1.9020004542910947</c:v>
                </c:pt>
                <c:pt idx="79">
                  <c:v>1.9089744785396503</c:v>
                </c:pt>
                <c:pt idx="80">
                  <c:v>1.8967061210747669</c:v>
                </c:pt>
                <c:pt idx="81">
                  <c:v>1.9023980465779562</c:v>
                </c:pt>
                <c:pt idx="82">
                  <c:v>1.8801839019677689</c:v>
                </c:pt>
                <c:pt idx="83">
                  <c:v>1.8579364656610291</c:v>
                </c:pt>
                <c:pt idx="84">
                  <c:v>1.8596079108305452</c:v>
                </c:pt>
                <c:pt idx="85">
                  <c:v>1.8861670736591345</c:v>
                </c:pt>
                <c:pt idx="86">
                  <c:v>1.9292314134849657</c:v>
                </c:pt>
                <c:pt idx="87">
                  <c:v>1.8985418975890227</c:v>
                </c:pt>
                <c:pt idx="88">
                  <c:v>1.843288726775421</c:v>
                </c:pt>
                <c:pt idx="89">
                  <c:v>1.8321203596519255</c:v>
                </c:pt>
                <c:pt idx="90">
                  <c:v>1.8768682402036427</c:v>
                </c:pt>
                <c:pt idx="91">
                  <c:v>1.9013845846604995</c:v>
                </c:pt>
                <c:pt idx="92">
                  <c:v>1.8841433785163044</c:v>
                </c:pt>
                <c:pt idx="93">
                  <c:v>1.8501422941873129</c:v>
                </c:pt>
                <c:pt idx="94">
                  <c:v>1.8286355345714858</c:v>
                </c:pt>
                <c:pt idx="95">
                  <c:v>1.8717510349235313</c:v>
                </c:pt>
                <c:pt idx="96">
                  <c:v>1.8814937992566714</c:v>
                </c:pt>
                <c:pt idx="97">
                  <c:v>1.877306670951687</c:v>
                </c:pt>
                <c:pt idx="98">
                  <c:v>1.9041176274419191</c:v>
                </c:pt>
                <c:pt idx="99">
                  <c:v>1.8209254279655747</c:v>
                </c:pt>
                <c:pt idx="100">
                  <c:v>1.8530156606301307</c:v>
                </c:pt>
                <c:pt idx="101">
                  <c:v>1.8502825996958354</c:v>
                </c:pt>
                <c:pt idx="102">
                  <c:v>1.8273005844273831</c:v>
                </c:pt>
                <c:pt idx="103">
                  <c:v>1.813754793731116</c:v>
                </c:pt>
                <c:pt idx="104">
                  <c:v>1.8032861203364452</c:v>
                </c:pt>
                <c:pt idx="105">
                  <c:v>1.8019969411950185</c:v>
                </c:pt>
                <c:pt idx="106">
                  <c:v>1.813931848033806</c:v>
                </c:pt>
                <c:pt idx="107">
                  <c:v>1.8301040026436448</c:v>
                </c:pt>
                <c:pt idx="108">
                  <c:v>1.7824448211243102</c:v>
                </c:pt>
                <c:pt idx="109">
                  <c:v>1.7642799808795349</c:v>
                </c:pt>
                <c:pt idx="110">
                  <c:v>1.7760772470926682</c:v>
                </c:pt>
                <c:pt idx="111">
                  <c:v>1.7783229308845188</c:v>
                </c:pt>
                <c:pt idx="112">
                  <c:v>1.7835756296090801</c:v>
                </c:pt>
                <c:pt idx="113">
                  <c:v>1.777123220589742</c:v>
                </c:pt>
                <c:pt idx="114">
                  <c:v>1.7590224301759774</c:v>
                </c:pt>
                <c:pt idx="115">
                  <c:v>1.7563548560551248</c:v>
                </c:pt>
                <c:pt idx="116">
                  <c:v>1.784703223048874</c:v>
                </c:pt>
                <c:pt idx="117">
                  <c:v>1.7640405506605052</c:v>
                </c:pt>
                <c:pt idx="118">
                  <c:v>1.7952461492374758</c:v>
                </c:pt>
                <c:pt idx="119">
                  <c:v>1.801082290021123</c:v>
                </c:pt>
                <c:pt idx="120">
                  <c:v>1.8244470480967334</c:v>
                </c:pt>
                <c:pt idx="121">
                  <c:v>1.7849281437893836</c:v>
                </c:pt>
                <c:pt idx="122">
                  <c:v>1.773833394731686</c:v>
                </c:pt>
                <c:pt idx="123">
                  <c:v>1.7667186512549384</c:v>
                </c:pt>
                <c:pt idx="124">
                  <c:v>1.7810739056285976</c:v>
                </c:pt>
                <c:pt idx="125">
                  <c:v>1.7890161236464062</c:v>
                </c:pt>
                <c:pt idx="126">
                  <c:v>1.7968315141922417</c:v>
                </c:pt>
                <c:pt idx="127">
                  <c:v>1.7974837531221124</c:v>
                </c:pt>
                <c:pt idx="128">
                  <c:v>1.7618143681041758</c:v>
                </c:pt>
                <c:pt idx="129">
                  <c:v>1.7563972231178353</c:v>
                </c:pt>
                <c:pt idx="130">
                  <c:v>1.7784777914728045</c:v>
                </c:pt>
                <c:pt idx="131">
                  <c:v>1.8063539846368077</c:v>
                </c:pt>
                <c:pt idx="132">
                  <c:v>1.8061965628389383</c:v>
                </c:pt>
                <c:pt idx="133">
                  <c:v>1.7433051205625327</c:v>
                </c:pt>
                <c:pt idx="134">
                  <c:v>1.7748827437151393</c:v>
                </c:pt>
                <c:pt idx="135">
                  <c:v>1.7983932992239822</c:v>
                </c:pt>
                <c:pt idx="136">
                  <c:v>1.7638976778291862</c:v>
                </c:pt>
                <c:pt idx="137">
                  <c:v>1.7682627941062452</c:v>
                </c:pt>
                <c:pt idx="138">
                  <c:v>1.7781332430665566</c:v>
                </c:pt>
                <c:pt idx="139">
                  <c:v>1.7713196291321571</c:v>
                </c:pt>
                <c:pt idx="140">
                  <c:v>1.781980155938885</c:v>
                </c:pt>
                <c:pt idx="141">
                  <c:v>1.7628235882646019</c:v>
                </c:pt>
                <c:pt idx="142">
                  <c:v>1.7982407671111802</c:v>
                </c:pt>
                <c:pt idx="143">
                  <c:v>1.7645535738892668</c:v>
                </c:pt>
                <c:pt idx="144">
                  <c:v>1.7882334519882734</c:v>
                </c:pt>
                <c:pt idx="145">
                  <c:v>1.7833239458382091</c:v>
                </c:pt>
                <c:pt idx="146">
                  <c:v>1.7835048444138049</c:v>
                </c:pt>
                <c:pt idx="147">
                  <c:v>1.765944800958545</c:v>
                </c:pt>
                <c:pt idx="148">
                  <c:v>1.8030110477265882</c:v>
                </c:pt>
                <c:pt idx="149">
                  <c:v>1.7933789154046558</c:v>
                </c:pt>
                <c:pt idx="150">
                  <c:v>1.8128344805259793</c:v>
                </c:pt>
                <c:pt idx="151">
                  <c:v>1.8299146845865848</c:v>
                </c:pt>
                <c:pt idx="152">
                  <c:v>1.7713803879376468</c:v>
                </c:pt>
                <c:pt idx="153">
                  <c:v>1.7910781193237235</c:v>
                </c:pt>
                <c:pt idx="154">
                  <c:v>1.8216634417491124</c:v>
                </c:pt>
                <c:pt idx="155">
                  <c:v>1.7974669902432268</c:v>
                </c:pt>
                <c:pt idx="156">
                  <c:v>1.8229283778281282</c:v>
                </c:pt>
                <c:pt idx="157">
                  <c:v>1.8067678805852125</c:v>
                </c:pt>
                <c:pt idx="158">
                  <c:v>1.8133683755575023</c:v>
                </c:pt>
                <c:pt idx="159">
                  <c:v>1.7836649415203234</c:v>
                </c:pt>
                <c:pt idx="160">
                  <c:v>1.8382408208198022</c:v>
                </c:pt>
                <c:pt idx="161">
                  <c:v>1.8558836226446298</c:v>
                </c:pt>
                <c:pt idx="162">
                  <c:v>1.8161744068054395</c:v>
                </c:pt>
                <c:pt idx="163">
                  <c:v>1.8262250139595142</c:v>
                </c:pt>
                <c:pt idx="164">
                  <c:v>1.8637789072381308</c:v>
                </c:pt>
                <c:pt idx="165">
                  <c:v>1.8339054570403615</c:v>
                </c:pt>
                <c:pt idx="166">
                  <c:v>1.8020091429011507</c:v>
                </c:pt>
                <c:pt idx="167">
                  <c:v>1.8195847549458168</c:v>
                </c:pt>
                <c:pt idx="168">
                  <c:v>1.8512971200769843</c:v>
                </c:pt>
                <c:pt idx="169">
                  <c:v>1.8443806024191365</c:v>
                </c:pt>
                <c:pt idx="170">
                  <c:v>1.8146018589841977</c:v>
                </c:pt>
                <c:pt idx="171">
                  <c:v>1.8513294650863763</c:v>
                </c:pt>
                <c:pt idx="172">
                  <c:v>1.8384906744120411</c:v>
                </c:pt>
                <c:pt idx="173">
                  <c:v>1.8303282161454624</c:v>
                </c:pt>
                <c:pt idx="174">
                  <c:v>1.8797734178517582</c:v>
                </c:pt>
                <c:pt idx="175">
                  <c:v>1.8439951917628474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712528"/>
        <c:axId val="-915742704"/>
      </c:scatterChart>
      <c:valAx>
        <c:axId val="-91571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742704"/>
        <c:crossesAt val="0"/>
        <c:crossBetween val="midCat"/>
        <c:majorUnit val="10"/>
      </c:valAx>
      <c:valAx>
        <c:axId val="-9157427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712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'6669'!$L$1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'6669'!$A$2:$A$141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'6669'!$L$2:$L$141</c:f>
              <c:numCache>
                <c:formatCode>0.00</c:formatCode>
                <c:ptCount val="140"/>
                <c:pt idx="0">
                  <c:v>1.5647074892634976</c:v>
                </c:pt>
                <c:pt idx="1">
                  <c:v>1.5918780288659167</c:v>
                </c:pt>
                <c:pt idx="2">
                  <c:v>1.5921052990175066</c:v>
                </c:pt>
                <c:pt idx="3">
                  <c:v>1.5990540153784418</c:v>
                </c:pt>
                <c:pt idx="4">
                  <c:v>1.5950981644669495</c:v>
                </c:pt>
                <c:pt idx="5">
                  <c:v>1.6184640485936701</c:v>
                </c:pt>
                <c:pt idx="6">
                  <c:v>1.6222673371943521</c:v>
                </c:pt>
                <c:pt idx="7">
                  <c:v>1.6153249849063651</c:v>
                </c:pt>
                <c:pt idx="8">
                  <c:v>1.6040278740166112</c:v>
                </c:pt>
                <c:pt idx="9">
                  <c:v>1.590721269627017</c:v>
                </c:pt>
                <c:pt idx="10">
                  <c:v>1.604419198985199</c:v>
                </c:pt>
                <c:pt idx="11">
                  <c:v>1.619069879722469</c:v>
                </c:pt>
                <c:pt idx="12">
                  <c:v>1.5715724440575571</c:v>
                </c:pt>
                <c:pt idx="13">
                  <c:v>1.5687725218538198</c:v>
                </c:pt>
                <c:pt idx="14">
                  <c:v>1.5631798690343426</c:v>
                </c:pt>
                <c:pt idx="15">
                  <c:v>1.5431324759381873</c:v>
                </c:pt>
                <c:pt idx="16">
                  <c:v>1.5532989727324369</c:v>
                </c:pt>
                <c:pt idx="17">
                  <c:v>1.5466523824248859</c:v>
                </c:pt>
                <c:pt idx="18">
                  <c:v>1.5623717495135299</c:v>
                </c:pt>
                <c:pt idx="19">
                  <c:v>1.5687072051028015</c:v>
                </c:pt>
                <c:pt idx="20">
                  <c:v>1.553929084915419</c:v>
                </c:pt>
                <c:pt idx="21">
                  <c:v>1.5314110832587289</c:v>
                </c:pt>
                <c:pt idx="22">
                  <c:v>1.5233525751083201</c:v>
                </c:pt>
                <c:pt idx="23">
                  <c:v>1.489257732591255</c:v>
                </c:pt>
                <c:pt idx="24">
                  <c:v>1.4818432725188844</c:v>
                </c:pt>
                <c:pt idx="25">
                  <c:v>1.4964618024594893</c:v>
                </c:pt>
                <c:pt idx="26">
                  <c:v>1.4973714235919169</c:v>
                </c:pt>
                <c:pt idx="27">
                  <c:v>1.499060466592596</c:v>
                </c:pt>
                <c:pt idx="28">
                  <c:v>1.4668733793522546</c:v>
                </c:pt>
                <c:pt idx="29">
                  <c:v>1.4664065410715956</c:v>
                </c:pt>
                <c:pt idx="30">
                  <c:v>1.4691028861816537</c:v>
                </c:pt>
                <c:pt idx="31">
                  <c:v>1.4634774556479182</c:v>
                </c:pt>
                <c:pt idx="32">
                  <c:v>1.4788424135646938</c:v>
                </c:pt>
                <c:pt idx="33">
                  <c:v>1.4714494442893833</c:v>
                </c:pt>
                <c:pt idx="34">
                  <c:v>1.4723446159003513</c:v>
                </c:pt>
                <c:pt idx="35">
                  <c:v>1.4877239836644347</c:v>
                </c:pt>
                <c:pt idx="36">
                  <c:v>1.4687310777170253</c:v>
                </c:pt>
                <c:pt idx="37">
                  <c:v>1.4672531881075164</c:v>
                </c:pt>
                <c:pt idx="38">
                  <c:v>1.4607508779260905</c:v>
                </c:pt>
                <c:pt idx="39">
                  <c:v>1.4605639856889656</c:v>
                </c:pt>
                <c:pt idx="40">
                  <c:v>1.4391026972289231</c:v>
                </c:pt>
                <c:pt idx="41">
                  <c:v>1.4235527054236705</c:v>
                </c:pt>
                <c:pt idx="42">
                  <c:v>1.3994821720902766</c:v>
                </c:pt>
                <c:pt idx="43">
                  <c:v>1.4146991568997986</c:v>
                </c:pt>
                <c:pt idx="44">
                  <c:v>1.4118632523000492</c:v>
                </c:pt>
                <c:pt idx="45">
                  <c:v>1.404973718262803</c:v>
                </c:pt>
                <c:pt idx="46">
                  <c:v>1.3873370598718806</c:v>
                </c:pt>
                <c:pt idx="47">
                  <c:v>1.3924811138771127</c:v>
                </c:pt>
                <c:pt idx="48">
                  <c:v>1.3845119744472205</c:v>
                </c:pt>
                <c:pt idx="49">
                  <c:v>1.3970113523344125</c:v>
                </c:pt>
                <c:pt idx="50">
                  <c:v>1.3981168343333867</c:v>
                </c:pt>
                <c:pt idx="51">
                  <c:v>1.3924729031834902</c:v>
                </c:pt>
                <c:pt idx="52">
                  <c:v>1.3764605357284725</c:v>
                </c:pt>
                <c:pt idx="53">
                  <c:v>1.3732230326759367</c:v>
                </c:pt>
                <c:pt idx="54">
                  <c:v>1.364650792581648</c:v>
                </c:pt>
                <c:pt idx="55">
                  <c:v>1.3619012248896771</c:v>
                </c:pt>
                <c:pt idx="56">
                  <c:v>1.3553227642779442</c:v>
                </c:pt>
                <c:pt idx="57">
                  <c:v>1.3680797866090331</c:v>
                </c:pt>
                <c:pt idx="58">
                  <c:v>1.364508045036557</c:v>
                </c:pt>
                <c:pt idx="59">
                  <c:v>1.3477128809985655</c:v>
                </c:pt>
                <c:pt idx="60">
                  <c:v>1.3362279274291229</c:v>
                </c:pt>
                <c:pt idx="61">
                  <c:v>1.3217785497873096</c:v>
                </c:pt>
                <c:pt idx="62">
                  <c:v>1.3147289130617665</c:v>
                </c:pt>
                <c:pt idx="63">
                  <c:v>1.3182996130219891</c:v>
                </c:pt>
                <c:pt idx="64">
                  <c:v>1.3012086897099548</c:v>
                </c:pt>
                <c:pt idx="65">
                  <c:v>1.2881074993484389</c:v>
                </c:pt>
                <c:pt idx="66">
                  <c:v>1.288686017918157</c:v>
                </c:pt>
                <c:pt idx="67">
                  <c:v>1.2708655149076982</c:v>
                </c:pt>
                <c:pt idx="68">
                  <c:v>1.284126905279565</c:v>
                </c:pt>
                <c:pt idx="69">
                  <c:v>1.2706118543644451</c:v>
                </c:pt>
                <c:pt idx="70">
                  <c:v>1.2602401671832497</c:v>
                </c:pt>
                <c:pt idx="71">
                  <c:v>1.2582221642283691</c:v>
                </c:pt>
                <c:pt idx="72">
                  <c:v>1.25281067877001</c:v>
                </c:pt>
                <c:pt idx="73">
                  <c:v>1.241303253485232</c:v>
                </c:pt>
                <c:pt idx="74">
                  <c:v>1.232728018066245</c:v>
                </c:pt>
                <c:pt idx="75">
                  <c:v>1.2470203429572317</c:v>
                </c:pt>
                <c:pt idx="76">
                  <c:v>1.2416759218411746</c:v>
                </c:pt>
                <c:pt idx="77">
                  <c:v>1.2298705572058155</c:v>
                </c:pt>
                <c:pt idx="78">
                  <c:v>1.2124662321848334</c:v>
                </c:pt>
                <c:pt idx="79">
                  <c:v>1.2060506257791879</c:v>
                </c:pt>
                <c:pt idx="80">
                  <c:v>1.2157069690650197</c:v>
                </c:pt>
                <c:pt idx="81">
                  <c:v>1.2110428334063548</c:v>
                </c:pt>
                <c:pt idx="82">
                  <c:v>1.1848621839011635</c:v>
                </c:pt>
                <c:pt idx="83">
                  <c:v>1.1766443551370669</c:v>
                </c:pt>
                <c:pt idx="84">
                  <c:v>1.1648917003796717</c:v>
                </c:pt>
                <c:pt idx="85">
                  <c:v>1.1681857980760468</c:v>
                </c:pt>
                <c:pt idx="86">
                  <c:v>1.1429635500525934</c:v>
                </c:pt>
                <c:pt idx="87">
                  <c:v>1.1394617941073233</c:v>
                </c:pt>
                <c:pt idx="88">
                  <c:v>1.132474743664633</c:v>
                </c:pt>
                <c:pt idx="89">
                  <c:v>1.1214528373344381</c:v>
                </c:pt>
                <c:pt idx="90">
                  <c:v>1.1180364620817804</c:v>
                </c:pt>
                <c:pt idx="91">
                  <c:v>1.1145384931189646</c:v>
                </c:pt>
                <c:pt idx="92">
                  <c:v>1.1047225404372714</c:v>
                </c:pt>
                <c:pt idx="93">
                  <c:v>1.1108436860180919</c:v>
                </c:pt>
                <c:pt idx="94">
                  <c:v>1.1000652717603028</c:v>
                </c:pt>
                <c:pt idx="95">
                  <c:v>1.0741462454590656</c:v>
                </c:pt>
                <c:pt idx="96">
                  <c:v>1.0731437148901</c:v>
                </c:pt>
                <c:pt idx="97">
                  <c:v>1.0624652184857393</c:v>
                </c:pt>
                <c:pt idx="98">
                  <c:v>1.068904966652616</c:v>
                </c:pt>
                <c:pt idx="99">
                  <c:v>1.0584933417050044</c:v>
                </c:pt>
                <c:pt idx="100">
                  <c:v>1.0477301737846958</c:v>
                </c:pt>
                <c:pt idx="101">
                  <c:v>1.0549485181116485</c:v>
                </c:pt>
                <c:pt idx="102">
                  <c:v>1.0636758312414079</c:v>
                </c:pt>
                <c:pt idx="103">
                  <c:v>1.0593416548474726</c:v>
                </c:pt>
                <c:pt idx="104">
                  <c:v>1.047446330069177</c:v>
                </c:pt>
                <c:pt idx="105">
                  <c:v>1.0431143033428292</c:v>
                </c:pt>
                <c:pt idx="106">
                  <c:v>1.0457958925210014</c:v>
                </c:pt>
                <c:pt idx="107">
                  <c:v>1.0338598668305345</c:v>
                </c:pt>
                <c:pt idx="108">
                  <c:v>1.0365537578947552</c:v>
                </c:pt>
                <c:pt idx="109">
                  <c:v>1.0314822830430308</c:v>
                </c:pt>
                <c:pt idx="110">
                  <c:v>1.0163430049022792</c:v>
                </c:pt>
                <c:pt idx="111">
                  <c:v>1.0092545729793265</c:v>
                </c:pt>
                <c:pt idx="112">
                  <c:v>1.0187877917523294</c:v>
                </c:pt>
                <c:pt idx="113">
                  <c:v>1.0151154510546951</c:v>
                </c:pt>
                <c:pt idx="114">
                  <c:v>1.0053606587502408</c:v>
                </c:pt>
                <c:pt idx="115">
                  <c:v>0.99868895003987546</c:v>
                </c:pt>
                <c:pt idx="116">
                  <c:v>0.99711355163048754</c:v>
                </c:pt>
                <c:pt idx="117">
                  <c:v>1.0004928908595923</c:v>
                </c:pt>
                <c:pt idx="118">
                  <c:v>0.99199215881807679</c:v>
                </c:pt>
                <c:pt idx="119">
                  <c:v>0.99719053747567055</c:v>
                </c:pt>
                <c:pt idx="120">
                  <c:v>0.98428169965693812</c:v>
                </c:pt>
                <c:pt idx="121">
                  <c:v>0.97938905408150512</c:v>
                </c:pt>
                <c:pt idx="122">
                  <c:v>0.9907465049748948</c:v>
                </c:pt>
                <c:pt idx="123">
                  <c:v>0.9862283722306997</c:v>
                </c:pt>
                <c:pt idx="124">
                  <c:v>0.98138266545056541</c:v>
                </c:pt>
                <c:pt idx="125">
                  <c:v>0.97593669308329312</c:v>
                </c:pt>
                <c:pt idx="126">
                  <c:v>0.97110196023012485</c:v>
                </c:pt>
                <c:pt idx="127">
                  <c:v>0.96653993427099183</c:v>
                </c:pt>
                <c:pt idx="128">
                  <c:v>0.97086350704490176</c:v>
                </c:pt>
                <c:pt idx="129">
                  <c:v>0.95461958022598181</c:v>
                </c:pt>
                <c:pt idx="130">
                  <c:v>0.96461849624994667</c:v>
                </c:pt>
                <c:pt idx="131">
                  <c:v>0.95964338365108803</c:v>
                </c:pt>
                <c:pt idx="132">
                  <c:v>0.9452211581754153</c:v>
                </c:pt>
                <c:pt idx="133">
                  <c:v>0.94970114591416088</c:v>
                </c:pt>
                <c:pt idx="134">
                  <c:v>0.9634415697219324</c:v>
                </c:pt>
                <c:pt idx="135">
                  <c:v>0.95423487606371349</c:v>
                </c:pt>
                <c:pt idx="136">
                  <c:v>0.96854876191266126</c:v>
                </c:pt>
                <c:pt idx="137">
                  <c:v>0.95099761866864585</c:v>
                </c:pt>
                <c:pt idx="138">
                  <c:v>0.94806691986423408</c:v>
                </c:pt>
                <c:pt idx="139">
                  <c:v>0.93913013698395231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8548656"/>
        <c:axId val="-789341296"/>
      </c:scatterChart>
      <c:valAx>
        <c:axId val="-78854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9341296"/>
        <c:crossesAt val="0"/>
        <c:crossBetween val="midCat"/>
        <c:majorUnit val="10"/>
      </c:valAx>
      <c:valAx>
        <c:axId val="-7893412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85486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'6669'!$A$2:$A$179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'6669'!$P$2:$P$177</c:f>
              <c:numCache>
                <c:formatCode>General</c:formatCode>
                <c:ptCount val="176"/>
                <c:pt idx="4">
                  <c:v>-1.2205490611648875</c:v>
                </c:pt>
                <c:pt idx="5">
                  <c:v>0.50243710849777723</c:v>
                </c:pt>
                <c:pt idx="6">
                  <c:v>1.0322356086732598</c:v>
                </c:pt>
                <c:pt idx="7">
                  <c:v>0.90662178424022188</c:v>
                </c:pt>
                <c:pt idx="8">
                  <c:v>0.51539677031520625</c:v>
                </c:pt>
                <c:pt idx="9">
                  <c:v>1.6060742069344222E-3</c:v>
                </c:pt>
                <c:pt idx="10">
                  <c:v>1.1349115747771181</c:v>
                </c:pt>
                <c:pt idx="11">
                  <c:v>2.3263285460926562</c:v>
                </c:pt>
                <c:pt idx="12">
                  <c:v>-0.27287449895083643</c:v>
                </c:pt>
                <c:pt idx="13">
                  <c:v>-0.14582775532885831</c:v>
                </c:pt>
                <c:pt idx="14">
                  <c:v>-0.18911892675832304</c:v>
                </c:pt>
                <c:pt idx="15">
                  <c:v>-1.1140527125747899</c:v>
                </c:pt>
                <c:pt idx="16">
                  <c:v>-0.19614101214227728</c:v>
                </c:pt>
                <c:pt idx="17">
                  <c:v>-0.30371533114825461</c:v>
                </c:pt>
                <c:pt idx="18">
                  <c:v>0.95288436989818603</c:v>
                </c:pt>
                <c:pt idx="19">
                  <c:v>1.6371281441604362</c:v>
                </c:pt>
                <c:pt idx="20">
                  <c:v>1.0335848125678027</c:v>
                </c:pt>
                <c:pt idx="21">
                  <c:v>-4.2039594369765565E-2</c:v>
                </c:pt>
                <c:pt idx="22">
                  <c:v>-0.23573147166111733</c:v>
                </c:pt>
                <c:pt idx="23">
                  <c:v>-2.0174658499380533</c:v>
                </c:pt>
                <c:pt idx="24">
                  <c:v>-2.1718750960341171</c:v>
                </c:pt>
                <c:pt idx="25">
                  <c:v>-0.98241910858157233</c:v>
                </c:pt>
                <c:pt idx="26">
                  <c:v>-0.62911499730871678</c:v>
                </c:pt>
                <c:pt idx="27">
                  <c:v>-0.22827135779235563</c:v>
                </c:pt>
                <c:pt idx="28">
                  <c:v>-1.8936454059916195</c:v>
                </c:pt>
                <c:pt idx="29">
                  <c:v>-1.6242961256131778</c:v>
                </c:pt>
                <c:pt idx="30">
                  <c:v>-1.1620137851453127</c:v>
                </c:pt>
                <c:pt idx="31">
                  <c:v>-1.2073041782238163</c:v>
                </c:pt>
                <c:pt idx="32">
                  <c:v>2.7678930419861799E-2</c:v>
                </c:pt>
                <c:pt idx="33">
                  <c:v>-0.12541952059149597</c:v>
                </c:pt>
                <c:pt idx="34">
                  <c:v>0.22700326637995999</c:v>
                </c:pt>
                <c:pt idx="35">
                  <c:v>1.4628652794667631</c:v>
                </c:pt>
                <c:pt idx="36">
                  <c:v>0.60224816685665017</c:v>
                </c:pt>
                <c:pt idx="37">
                  <c:v>0.80993006893670083</c:v>
                </c:pt>
                <c:pt idx="38">
                  <c:v>0.71115587398457869</c:v>
                </c:pt>
                <c:pt idx="39">
                  <c:v>0.99757999327293234</c:v>
                </c:pt>
                <c:pt idx="40">
                  <c:v>-1.3591966403949749E-2</c:v>
                </c:pt>
                <c:pt idx="41">
                  <c:v>-0.66421431139455933</c:v>
                </c:pt>
                <c:pt idx="42">
                  <c:v>-1.8345327813293293</c:v>
                </c:pt>
                <c:pt idx="43">
                  <c:v>-0.60857504392309147</c:v>
                </c:pt>
                <c:pt idx="44">
                  <c:v>-0.48372298613323433</c:v>
                </c:pt>
                <c:pt idx="45">
                  <c:v>-0.60611525004153088</c:v>
                </c:pt>
                <c:pt idx="46">
                  <c:v>-1.3840103200158165</c:v>
                </c:pt>
                <c:pt idx="47">
                  <c:v>-0.77243408506813682</c:v>
                </c:pt>
                <c:pt idx="48">
                  <c:v>-0.96067506729722463</c:v>
                </c:pt>
                <c:pt idx="49">
                  <c:v>9.9526798608146838E-2</c:v>
                </c:pt>
                <c:pt idx="50">
                  <c:v>0.46477711459537624</c:v>
                </c:pt>
                <c:pt idx="51">
                  <c:v>0.41835830749574288</c:v>
                </c:pt>
                <c:pt idx="52">
                  <c:v>-0.26046586394661203</c:v>
                </c:pt>
                <c:pt idx="53">
                  <c:v>-0.1601086295206425</c:v>
                </c:pt>
                <c:pt idx="54">
                  <c:v>-0.38513472419860451</c:v>
                </c:pt>
                <c:pt idx="55">
                  <c:v>-0.25501669167414642</c:v>
                </c:pt>
                <c:pt idx="56">
                  <c:v>-0.35843555427006824</c:v>
                </c:pt>
                <c:pt idx="57">
                  <c:v>0.71748090191860359</c:v>
                </c:pt>
                <c:pt idx="58">
                  <c:v>0.79745181899064221</c:v>
                </c:pt>
                <c:pt idx="59">
                  <c:v>7.0882284246270688E-2</c:v>
                </c:pt>
                <c:pt idx="60">
                  <c:v>-0.33179987854784959</c:v>
                </c:pt>
                <c:pt idx="61">
                  <c:v>-0.91529211051585391</c:v>
                </c:pt>
                <c:pt idx="62">
                  <c:v>-1.0474495690923948</c:v>
                </c:pt>
                <c:pt idx="63">
                  <c:v>-0.53183742253699662</c:v>
                </c:pt>
                <c:pt idx="64">
                  <c:v>-1.2764462976365114</c:v>
                </c:pt>
                <c:pt idx="65">
                  <c:v>-1.7777081099820706</c:v>
                </c:pt>
                <c:pt idx="66">
                  <c:v>-1.4445990436169707</c:v>
                </c:pt>
                <c:pt idx="67">
                  <c:v>-2.2337074074939167</c:v>
                </c:pt>
                <c:pt idx="68">
                  <c:v>-1.1270278694668154</c:v>
                </c:pt>
                <c:pt idx="69">
                  <c:v>-1.65353241142819</c:v>
                </c:pt>
                <c:pt idx="70">
                  <c:v>-1.9883127599899928</c:v>
                </c:pt>
                <c:pt idx="71">
                  <c:v>-1.8135741645874721</c:v>
                </c:pt>
                <c:pt idx="72">
                  <c:v>-1.8458153369965167</c:v>
                </c:pt>
                <c:pt idx="73">
                  <c:v>-2.2498681243386307</c:v>
                </c:pt>
                <c:pt idx="74">
                  <c:v>-2.475076913817563</c:v>
                </c:pt>
                <c:pt idx="75">
                  <c:v>-1.3055172556844503</c:v>
                </c:pt>
                <c:pt idx="76">
                  <c:v>-1.3336679511324767</c:v>
                </c:pt>
                <c:pt idx="77">
                  <c:v>-1.7558930489379536</c:v>
                </c:pt>
                <c:pt idx="78">
                  <c:v>-2.5196173350888853</c:v>
                </c:pt>
                <c:pt idx="79">
                  <c:v>-2.6131031788086059</c:v>
                </c:pt>
                <c:pt idx="80">
                  <c:v>-1.7263074350997034</c:v>
                </c:pt>
                <c:pt idx="81">
                  <c:v>-1.7129652612394939</c:v>
                </c:pt>
                <c:pt idx="82">
                  <c:v>-3.0119867242930747</c:v>
                </c:pt>
                <c:pt idx="83">
                  <c:v>-3.2153960949249409</c:v>
                </c:pt>
                <c:pt idx="84">
                  <c:v>-3.63440624222127</c:v>
                </c:pt>
                <c:pt idx="85">
                  <c:v>-3.1356649863478192</c:v>
                </c:pt>
                <c:pt idx="86">
                  <c:v>-4.3762303601311521</c:v>
                </c:pt>
                <c:pt idx="87">
                  <c:v>-4.2919907872300689</c:v>
                </c:pt>
                <c:pt idx="88">
                  <c:v>-4.4203309005632603</c:v>
                </c:pt>
                <c:pt idx="89">
                  <c:v>-4.7947702744327172</c:v>
                </c:pt>
                <c:pt idx="90">
                  <c:v>-4.7053230495356688</c:v>
                </c:pt>
                <c:pt idx="91">
                  <c:v>-4.6208524959979407</c:v>
                </c:pt>
                <c:pt idx="92">
                  <c:v>-4.9217367518131532</c:v>
                </c:pt>
                <c:pt idx="93">
                  <c:v>-4.2505644567005456</c:v>
                </c:pt>
                <c:pt idx="94">
                  <c:v>-4.6101524404246783</c:v>
                </c:pt>
                <c:pt idx="95">
                  <c:v>-5.8932166354054107</c:v>
                </c:pt>
                <c:pt idx="96">
                  <c:v>-5.6565410067515609</c:v>
                </c:pt>
                <c:pt idx="97">
                  <c:v>-6.0100346687629251</c:v>
                </c:pt>
                <c:pt idx="98">
                  <c:v>-5.3194297438316935</c:v>
                </c:pt>
                <c:pt idx="99">
                  <c:v>-5.6566460294025314</c:v>
                </c:pt>
                <c:pt idx="100">
                  <c:v>-6.0153040883698816</c:v>
                </c:pt>
                <c:pt idx="101">
                  <c:v>-5.2772099978789919</c:v>
                </c:pt>
                <c:pt idx="102">
                  <c:v>-4.4470788887443709</c:v>
                </c:pt>
                <c:pt idx="103">
                  <c:v>-4.4136114035171463</c:v>
                </c:pt>
                <c:pt idx="104">
                  <c:v>-4.8413234692024352</c:v>
                </c:pt>
                <c:pt idx="105">
                  <c:v>-4.8077248686098955</c:v>
                </c:pt>
                <c:pt idx="106">
                  <c:v>-4.3463425414329526</c:v>
                </c:pt>
                <c:pt idx="107">
                  <c:v>-4.7765370909213223</c:v>
                </c:pt>
                <c:pt idx="108">
                  <c:v>-4.3144044308590903</c:v>
                </c:pt>
                <c:pt idx="109">
                  <c:v>-4.3259072271773249</c:v>
                </c:pt>
                <c:pt idx="110">
                  <c:v>-4.9514787817694925</c:v>
                </c:pt>
                <c:pt idx="111">
                  <c:v>-5.086002488276832</c:v>
                </c:pt>
                <c:pt idx="112">
                  <c:v>-4.2067165175080117</c:v>
                </c:pt>
                <c:pt idx="113">
                  <c:v>-4.1328814751740728</c:v>
                </c:pt>
                <c:pt idx="114">
                  <c:v>-4.4300353564648249</c:v>
                </c:pt>
                <c:pt idx="115">
                  <c:v>-4.5391417302779047</c:v>
                </c:pt>
                <c:pt idx="116">
                  <c:v>-4.3374072137340498</c:v>
                </c:pt>
                <c:pt idx="117">
                  <c:v>-3.8334667936880527</c:v>
                </c:pt>
                <c:pt idx="118">
                  <c:v>-4.0541313747455634</c:v>
                </c:pt>
                <c:pt idx="119">
                  <c:v>-3.4392416988354704</c:v>
                </c:pt>
                <c:pt idx="120">
                  <c:v>-3.9287712907842964</c:v>
                </c:pt>
                <c:pt idx="121">
                  <c:v>-3.9293666956405708</c:v>
                </c:pt>
                <c:pt idx="122">
                  <c:v>-2.9388147494836323</c:v>
                </c:pt>
                <c:pt idx="123">
                  <c:v>-2.9165673729869614</c:v>
                </c:pt>
                <c:pt idx="124">
                  <c:v>-2.9142998248318968</c:v>
                </c:pt>
                <c:pt idx="125">
                  <c:v>-2.9486444683482911</c:v>
                </c:pt>
                <c:pt idx="126">
                  <c:v>-2.9457075839426241</c:v>
                </c:pt>
                <c:pt idx="127">
                  <c:v>-2.9261374003965628</c:v>
                </c:pt>
                <c:pt idx="128">
                  <c:v>-2.3646050406062571</c:v>
                </c:pt>
                <c:pt idx="129">
                  <c:v>-3.0575527866731864</c:v>
                </c:pt>
                <c:pt idx="130">
                  <c:v>-2.1498623939644275</c:v>
                </c:pt>
                <c:pt idx="131">
                  <c:v>-2.1554877364565499</c:v>
                </c:pt>
                <c:pt idx="132">
                  <c:v>-2.7373238676379446</c:v>
                </c:pt>
                <c:pt idx="133">
                  <c:v>-2.1662512396804239</c:v>
                </c:pt>
                <c:pt idx="134">
                  <c:v>-1.0303538615035872</c:v>
                </c:pt>
                <c:pt idx="135">
                  <c:v>-1.294077386097539</c:v>
                </c:pt>
                <c:pt idx="136">
                  <c:v>-0.1232026535333685</c:v>
                </c:pt>
                <c:pt idx="137">
                  <c:v>-0.89588187069773262</c:v>
                </c:pt>
                <c:pt idx="138">
                  <c:v>-0.77681162626649047</c:v>
                </c:pt>
                <c:pt idx="139">
                  <c:v>-1.0240723961269189</c:v>
                </c:pt>
                <c:pt idx="140">
                  <c:v>-0.14812612624936802</c:v>
                </c:pt>
                <c:pt idx="141">
                  <c:v>0.64429330214425484</c:v>
                </c:pt>
                <c:pt idx="142">
                  <c:v>7.5412127564493059E-2</c:v>
                </c:pt>
                <c:pt idx="143">
                  <c:v>-0.36238218007428968</c:v>
                </c:pt>
                <c:pt idx="144">
                  <c:v>0.17607594398450721</c:v>
                </c:pt>
                <c:pt idx="145">
                  <c:v>1.2492787126007285</c:v>
                </c:pt>
                <c:pt idx="146">
                  <c:v>0.46820937314383848</c:v>
                </c:pt>
                <c:pt idx="147">
                  <c:v>2.4295360220012739E-2</c:v>
                </c:pt>
                <c:pt idx="148">
                  <c:v>1.4628330569497183</c:v>
                </c:pt>
                <c:pt idx="149">
                  <c:v>1.2360720545391461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4694912"/>
        <c:axId val="-494232096"/>
      </c:scatterChart>
      <c:valAx>
        <c:axId val="-49469491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232096"/>
        <c:crossesAt val="0"/>
        <c:crossBetween val="midCat"/>
        <c:majorUnit val="10"/>
      </c:valAx>
      <c:valAx>
        <c:axId val="-494232096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69491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'6669'!$L$1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'6669'!$A$2:$A$141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'6669'!$M$2:$M$177</c:f>
              <c:numCache>
                <c:formatCode>0.00</c:formatCode>
                <c:ptCount val="176"/>
                <c:pt idx="4">
                  <c:v>1.6195125833232218</c:v>
                </c:pt>
                <c:pt idx="5">
                  <c:v>1.6477613512211968</c:v>
                </c:pt>
                <c:pt idx="6">
                  <c:v>1.6564475235931333</c:v>
                </c:pt>
                <c:pt idx="7">
                  <c:v>1.6543880550764007</c:v>
                </c:pt>
                <c:pt idx="8">
                  <c:v>1.6479738279579013</c:v>
                </c:pt>
                <c:pt idx="9">
                  <c:v>1.6395501073395615</c:v>
                </c:pt>
                <c:pt idx="10">
                  <c:v>1.658130920468998</c:v>
                </c:pt>
                <c:pt idx="11">
                  <c:v>1.6776644849775224</c:v>
                </c:pt>
                <c:pt idx="12">
                  <c:v>1.635049933083865</c:v>
                </c:pt>
                <c:pt idx="13">
                  <c:v>1.6371328946513821</c:v>
                </c:pt>
                <c:pt idx="14">
                  <c:v>1.6364231256031594</c:v>
                </c:pt>
                <c:pt idx="15">
                  <c:v>1.6212586162782585</c:v>
                </c:pt>
                <c:pt idx="16">
                  <c:v>1.6363079968437626</c:v>
                </c:pt>
                <c:pt idx="17">
                  <c:v>1.6345442903074661</c:v>
                </c:pt>
                <c:pt idx="18">
                  <c:v>1.6551465411673645</c:v>
                </c:pt>
                <c:pt idx="19">
                  <c:v>1.6663648805278906</c:v>
                </c:pt>
                <c:pt idx="20">
                  <c:v>1.6564696441117626</c:v>
                </c:pt>
                <c:pt idx="21">
                  <c:v>1.6388345262263269</c:v>
                </c:pt>
                <c:pt idx="22">
                  <c:v>1.6356589018471726</c:v>
                </c:pt>
                <c:pt idx="23">
                  <c:v>1.6064469431013619</c:v>
                </c:pt>
                <c:pt idx="24">
                  <c:v>1.6039153668002457</c:v>
                </c:pt>
                <c:pt idx="25">
                  <c:v>1.6234167805121051</c:v>
                </c:pt>
                <c:pt idx="26">
                  <c:v>1.6292092854157871</c:v>
                </c:pt>
                <c:pt idx="27">
                  <c:v>1.6357812121877207</c:v>
                </c:pt>
                <c:pt idx="28">
                  <c:v>1.6084770087186337</c:v>
                </c:pt>
                <c:pt idx="29">
                  <c:v>1.6128930542092292</c:v>
                </c:pt>
                <c:pt idx="30">
                  <c:v>1.6204722830905418</c:v>
                </c:pt>
                <c:pt idx="31">
                  <c:v>1.6197297363280607</c:v>
                </c:pt>
                <c:pt idx="32">
                  <c:v>1.6399775780160908</c:v>
                </c:pt>
                <c:pt idx="33">
                  <c:v>1.6374674925120347</c:v>
                </c:pt>
                <c:pt idx="34">
                  <c:v>1.6432455478942571</c:v>
                </c:pt>
                <c:pt idx="35">
                  <c:v>1.663507799429595</c:v>
                </c:pt>
                <c:pt idx="36">
                  <c:v>1.6493977772534401</c:v>
                </c:pt>
                <c:pt idx="37">
                  <c:v>1.6528027714151854</c:v>
                </c:pt>
                <c:pt idx="38">
                  <c:v>1.651183345005014</c:v>
                </c:pt>
                <c:pt idx="39">
                  <c:v>1.6558793365391438</c:v>
                </c:pt>
                <c:pt idx="40">
                  <c:v>1.6393009318503555</c:v>
                </c:pt>
                <c:pt idx="41">
                  <c:v>1.6286338238163576</c:v>
                </c:pt>
                <c:pt idx="42">
                  <c:v>1.6094461742542179</c:v>
                </c:pt>
                <c:pt idx="43">
                  <c:v>1.6295460428349946</c:v>
                </c:pt>
                <c:pt idx="44">
                  <c:v>1.6315930220064994</c:v>
                </c:pt>
                <c:pt idx="45">
                  <c:v>1.6295863717405079</c:v>
                </c:pt>
                <c:pt idx="46">
                  <c:v>1.6168325971208399</c:v>
                </c:pt>
                <c:pt idx="47">
                  <c:v>1.6268595348973265</c:v>
                </c:pt>
                <c:pt idx="48">
                  <c:v>1.6237732792386885</c:v>
                </c:pt>
                <c:pt idx="49">
                  <c:v>1.641155540897135</c:v>
                </c:pt>
                <c:pt idx="50">
                  <c:v>1.6471439066673637</c:v>
                </c:pt>
                <c:pt idx="51">
                  <c:v>1.6463828592887215</c:v>
                </c:pt>
                <c:pt idx="52">
                  <c:v>1.6352533756049583</c:v>
                </c:pt>
                <c:pt idx="53">
                  <c:v>1.636898756323677</c:v>
                </c:pt>
                <c:pt idx="54">
                  <c:v>1.6332094000006427</c:v>
                </c:pt>
                <c:pt idx="55">
                  <c:v>1.6353427160799263</c:v>
                </c:pt>
                <c:pt idx="56">
                  <c:v>1.6336471392394478</c:v>
                </c:pt>
                <c:pt idx="57">
                  <c:v>1.6512870453417912</c:v>
                </c:pt>
                <c:pt idx="58">
                  <c:v>1.6525981875405695</c:v>
                </c:pt>
                <c:pt idx="59">
                  <c:v>1.6406859072738325</c:v>
                </c:pt>
                <c:pt idx="60">
                  <c:v>1.6340838374756443</c:v>
                </c:pt>
                <c:pt idx="61">
                  <c:v>1.6245173436050855</c:v>
                </c:pt>
                <c:pt idx="62">
                  <c:v>1.6223505906507969</c:v>
                </c:pt>
                <c:pt idx="63">
                  <c:v>1.6308041743822739</c:v>
                </c:pt>
                <c:pt idx="64">
                  <c:v>1.6185961348414941</c:v>
                </c:pt>
                <c:pt idx="65">
                  <c:v>1.6103778282512327</c:v>
                </c:pt>
                <c:pt idx="66">
                  <c:v>1.6158392305922051</c:v>
                </c:pt>
                <c:pt idx="67">
                  <c:v>1.6029016113530008</c:v>
                </c:pt>
                <c:pt idx="68">
                  <c:v>1.6210458854961221</c:v>
                </c:pt>
                <c:pt idx="69">
                  <c:v>1.6124137183522567</c:v>
                </c:pt>
                <c:pt idx="70">
                  <c:v>1.6069249149423157</c:v>
                </c:pt>
                <c:pt idx="71">
                  <c:v>1.6097897957586895</c:v>
                </c:pt>
                <c:pt idx="72">
                  <c:v>1.6092611940715849</c:v>
                </c:pt>
                <c:pt idx="73">
                  <c:v>1.6026366525580613</c:v>
                </c:pt>
                <c:pt idx="74">
                  <c:v>1.5989443009103288</c:v>
                </c:pt>
                <c:pt idx="75">
                  <c:v>1.61811950957257</c:v>
                </c:pt>
                <c:pt idx="76">
                  <c:v>1.6176579722277673</c:v>
                </c:pt>
                <c:pt idx="77">
                  <c:v>1.6107354913636627</c:v>
                </c:pt>
                <c:pt idx="78">
                  <c:v>1.598214050113935</c:v>
                </c:pt>
                <c:pt idx="79">
                  <c:v>1.5966813274795439</c:v>
                </c:pt>
                <c:pt idx="80">
                  <c:v>1.6112205545366303</c:v>
                </c:pt>
                <c:pt idx="81">
                  <c:v>1.6114393026492198</c:v>
                </c:pt>
                <c:pt idx="82">
                  <c:v>1.5901415369152829</c:v>
                </c:pt>
                <c:pt idx="83">
                  <c:v>1.5868065919224408</c:v>
                </c:pt>
                <c:pt idx="84">
                  <c:v>1.5799368209363001</c:v>
                </c:pt>
                <c:pt idx="85">
                  <c:v>1.5881138024039296</c:v>
                </c:pt>
                <c:pt idx="86">
                  <c:v>1.5677744381517307</c:v>
                </c:pt>
                <c:pt idx="87">
                  <c:v>1.569155565977715</c:v>
                </c:pt>
                <c:pt idx="88">
                  <c:v>1.5670513993062791</c:v>
                </c:pt>
                <c:pt idx="89">
                  <c:v>1.5609123767473387</c:v>
                </c:pt>
                <c:pt idx="90">
                  <c:v>1.5623788852659355</c:v>
                </c:pt>
                <c:pt idx="91">
                  <c:v>1.5637638000743741</c:v>
                </c:pt>
                <c:pt idx="92">
                  <c:v>1.5588307311639353</c:v>
                </c:pt>
                <c:pt idx="93">
                  <c:v>1.5698347605160103</c:v>
                </c:pt>
                <c:pt idx="94">
                  <c:v>1.5639392300294757</c:v>
                </c:pt>
                <c:pt idx="95">
                  <c:v>1.5429030874994929</c:v>
                </c:pt>
                <c:pt idx="96">
                  <c:v>1.5467834407017818</c:v>
                </c:pt>
                <c:pt idx="97">
                  <c:v>1.5409878280686755</c:v>
                </c:pt>
                <c:pt idx="98">
                  <c:v>1.5523104600068067</c:v>
                </c:pt>
                <c:pt idx="99">
                  <c:v>1.5467817188304496</c:v>
                </c:pt>
                <c:pt idx="100">
                  <c:v>1.5409014346813954</c:v>
                </c:pt>
                <c:pt idx="101">
                  <c:v>1.5530026627796025</c:v>
                </c:pt>
                <c:pt idx="102">
                  <c:v>1.5666128596806164</c:v>
                </c:pt>
                <c:pt idx="103">
                  <c:v>1.5671615670579355</c:v>
                </c:pt>
                <c:pt idx="104">
                  <c:v>1.5601491260508944</c:v>
                </c:pt>
                <c:pt idx="105">
                  <c:v>1.560699983095801</c:v>
                </c:pt>
                <c:pt idx="106">
                  <c:v>1.5682644560452275</c:v>
                </c:pt>
                <c:pt idx="107">
                  <c:v>1.5612113141260151</c:v>
                </c:pt>
                <c:pt idx="108">
                  <c:v>1.5687880889614902</c:v>
                </c:pt>
                <c:pt idx="109">
                  <c:v>1.5685994978810203</c:v>
                </c:pt>
                <c:pt idx="110">
                  <c:v>1.5583431035115232</c:v>
                </c:pt>
                <c:pt idx="111">
                  <c:v>1.5561375553598249</c:v>
                </c:pt>
                <c:pt idx="112">
                  <c:v>1.5705536579040822</c:v>
                </c:pt>
                <c:pt idx="113">
                  <c:v>1.5717642009777024</c:v>
                </c:pt>
                <c:pt idx="114">
                  <c:v>1.5668922924445026</c:v>
                </c:pt>
                <c:pt idx="115">
                  <c:v>1.5651034675053919</c:v>
                </c:pt>
                <c:pt idx="116">
                  <c:v>1.5684109528672583</c:v>
                </c:pt>
                <c:pt idx="117">
                  <c:v>1.5766731758676173</c:v>
                </c:pt>
                <c:pt idx="118">
                  <c:v>1.5730553275973564</c:v>
                </c:pt>
                <c:pt idx="119">
                  <c:v>1.5831365900262047</c:v>
                </c:pt>
                <c:pt idx="120">
                  <c:v>1.5751106359787266</c:v>
                </c:pt>
                <c:pt idx="121">
                  <c:v>1.5751008741745482</c:v>
                </c:pt>
                <c:pt idx="122">
                  <c:v>1.5913412088391923</c:v>
                </c:pt>
                <c:pt idx="123">
                  <c:v>1.5917059598662515</c:v>
                </c:pt>
                <c:pt idx="124">
                  <c:v>1.5917431368573718</c:v>
                </c:pt>
                <c:pt idx="125">
                  <c:v>1.5911800482613541</c:v>
                </c:pt>
                <c:pt idx="126">
                  <c:v>1.5912281991794401</c:v>
                </c:pt>
                <c:pt idx="127">
                  <c:v>1.5915490569915616</c:v>
                </c:pt>
                <c:pt idx="128">
                  <c:v>1.600755513536726</c:v>
                </c:pt>
                <c:pt idx="129">
                  <c:v>1.5893944704890606</c:v>
                </c:pt>
                <c:pt idx="130">
                  <c:v>1.6042762702842799</c:v>
                </c:pt>
                <c:pt idx="131">
                  <c:v>1.6041840414566755</c:v>
                </c:pt>
                <c:pt idx="132">
                  <c:v>1.5946446997522572</c:v>
                </c:pt>
                <c:pt idx="133">
                  <c:v>1.6040075712622572</c:v>
                </c:pt>
                <c:pt idx="134">
                  <c:v>1.6226308788412833</c:v>
                </c:pt>
                <c:pt idx="135">
                  <c:v>1.6183070689543189</c:v>
                </c:pt>
                <c:pt idx="136">
                  <c:v>1.6375038385745211</c:v>
                </c:pt>
                <c:pt idx="137">
                  <c:v>1.6248355791017601</c:v>
                </c:pt>
                <c:pt idx="138">
                  <c:v>1.6267877640686028</c:v>
                </c:pt>
                <c:pt idx="139">
                  <c:v>1.6227338649595755</c:v>
                </c:pt>
                <c:pt idx="140">
                  <c:v>1.6370952123136941</c:v>
                </c:pt>
                <c:pt idx="141">
                  <c:v>1.6500871172428673</c:v>
                </c:pt>
                <c:pt idx="142">
                  <c:v>1.6407601751320218</c:v>
                </c:pt>
                <c:pt idx="143">
                  <c:v>1.6335824333710627</c:v>
                </c:pt>
                <c:pt idx="144">
                  <c:v>1.6424105823354238</c:v>
                </c:pt>
                <c:pt idx="145">
                  <c:v>1.6600059968848275</c:v>
                </c:pt>
                <c:pt idx="146">
                  <c:v>1.6472001793622979</c:v>
                </c:pt>
                <c:pt idx="147">
                  <c:v>1.6399221035782079</c:v>
                </c:pt>
                <c:pt idx="148">
                  <c:v>1.6635072711337671</c:v>
                </c:pt>
                <c:pt idx="149">
                  <c:v>1.6597894705859759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4066896"/>
        <c:axId val="-326206096"/>
      </c:scatterChart>
      <c:valAx>
        <c:axId val="-49406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206096"/>
        <c:crossesAt val="0"/>
        <c:crossBetween val="midCat"/>
        <c:majorUnit val="10"/>
      </c:valAx>
      <c:valAx>
        <c:axId val="-3262060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40668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'6670'!$L$1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'6670'!$A$2:$A$141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'6670'!$L$2:$L$141</c:f>
              <c:numCache>
                <c:formatCode>0.00</c:formatCode>
                <c:ptCount val="140"/>
                <c:pt idx="0">
                  <c:v>1.9694136870758749</c:v>
                </c:pt>
                <c:pt idx="1">
                  <c:v>1.9695424194063833</c:v>
                </c:pt>
                <c:pt idx="2">
                  <c:v>1.9799593552963837</c:v>
                </c:pt>
                <c:pt idx="3">
                  <c:v>1.9820337269310764</c:v>
                </c:pt>
                <c:pt idx="4">
                  <c:v>1.9878948690562408</c:v>
                </c:pt>
                <c:pt idx="5">
                  <c:v>1.9893664213362814</c:v>
                </c:pt>
                <c:pt idx="6">
                  <c:v>1.9749374837858145</c:v>
                </c:pt>
                <c:pt idx="7">
                  <c:v>1.9087290251361975</c:v>
                </c:pt>
                <c:pt idx="8">
                  <c:v>1.8784679089027023</c:v>
                </c:pt>
                <c:pt idx="9">
                  <c:v>1.9509959271686563</c:v>
                </c:pt>
                <c:pt idx="10">
                  <c:v>2.0275771926686867</c:v>
                </c:pt>
                <c:pt idx="11">
                  <c:v>2.000838949132822</c:v>
                </c:pt>
                <c:pt idx="12">
                  <c:v>1.9952850872506722</c:v>
                </c:pt>
                <c:pt idx="13">
                  <c:v>1.9797837752278491</c:v>
                </c:pt>
                <c:pt idx="14">
                  <c:v>1.983584573930681</c:v>
                </c:pt>
                <c:pt idx="15">
                  <c:v>1.9897294762928477</c:v>
                </c:pt>
                <c:pt idx="16">
                  <c:v>1.9718147361457643</c:v>
                </c:pt>
                <c:pt idx="17">
                  <c:v>1.9731295521306229</c:v>
                </c:pt>
                <c:pt idx="18">
                  <c:v>1.9861941031619226</c:v>
                </c:pt>
                <c:pt idx="19">
                  <c:v>2.0008968430007243</c:v>
                </c:pt>
                <c:pt idx="20">
                  <c:v>2.0136353900944393</c:v>
                </c:pt>
                <c:pt idx="21">
                  <c:v>2.0075466236035493</c:v>
                </c:pt>
                <c:pt idx="22">
                  <c:v>2.0228862115363309</c:v>
                </c:pt>
                <c:pt idx="23">
                  <c:v>2.0116676147471182</c:v>
                </c:pt>
                <c:pt idx="24">
                  <c:v>2.017566992231655</c:v>
                </c:pt>
                <c:pt idx="25">
                  <c:v>2.0310612500411658</c:v>
                </c:pt>
                <c:pt idx="26">
                  <c:v>2.0250069699611837</c:v>
                </c:pt>
                <c:pt idx="27">
                  <c:v>2.0070822541099171</c:v>
                </c:pt>
                <c:pt idx="28">
                  <c:v>1.9973035517934383</c:v>
                </c:pt>
                <c:pt idx="29">
                  <c:v>1.9923372988796697</c:v>
                </c:pt>
                <c:pt idx="30">
                  <c:v>2.0008224921558209</c:v>
                </c:pt>
                <c:pt idx="31">
                  <c:v>1.9916980691837602</c:v>
                </c:pt>
                <c:pt idx="32">
                  <c:v>1.9799115369376439</c:v>
                </c:pt>
                <c:pt idx="33">
                  <c:v>1.9614376326012444</c:v>
                </c:pt>
                <c:pt idx="34">
                  <c:v>1.9528097497578178</c:v>
                </c:pt>
                <c:pt idx="35">
                  <c:v>1.9538897261283299</c:v>
                </c:pt>
                <c:pt idx="36">
                  <c:v>1.9418008554463706</c:v>
                </c:pt>
                <c:pt idx="37">
                  <c:v>1.9245533588190094</c:v>
                </c:pt>
                <c:pt idx="38">
                  <c:v>1.9323851324555772</c:v>
                </c:pt>
                <c:pt idx="39">
                  <c:v>1.9353979274962572</c:v>
                </c:pt>
                <c:pt idx="40">
                  <c:v>1.9106524693840743</c:v>
                </c:pt>
                <c:pt idx="41">
                  <c:v>1.910558419972157</c:v>
                </c:pt>
                <c:pt idx="42">
                  <c:v>1.9058486457367754</c:v>
                </c:pt>
                <c:pt idx="43">
                  <c:v>1.8831831925250107</c:v>
                </c:pt>
                <c:pt idx="44">
                  <c:v>1.8834121318243731</c:v>
                </c:pt>
                <c:pt idx="45">
                  <c:v>1.88634895722866</c:v>
                </c:pt>
                <c:pt idx="46">
                  <c:v>1.8736891284754442</c:v>
                </c:pt>
                <c:pt idx="47">
                  <c:v>1.881005624040595</c:v>
                </c:pt>
                <c:pt idx="48">
                  <c:v>1.8901577178315858</c:v>
                </c:pt>
                <c:pt idx="49">
                  <c:v>1.9119420662995512</c:v>
                </c:pt>
                <c:pt idx="50">
                  <c:v>1.9361972518781196</c:v>
                </c:pt>
                <c:pt idx="51">
                  <c:v>1.9491293815500987</c:v>
                </c:pt>
                <c:pt idx="52">
                  <c:v>1.9210581637533315</c:v>
                </c:pt>
                <c:pt idx="53">
                  <c:v>1.9352249016094527</c:v>
                </c:pt>
                <c:pt idx="54">
                  <c:v>1.9300978212122732</c:v>
                </c:pt>
                <c:pt idx="55">
                  <c:v>1.9324887608557757</c:v>
                </c:pt>
                <c:pt idx="56">
                  <c:v>1.9260388746866779</c:v>
                </c:pt>
                <c:pt idx="57">
                  <c:v>1.9173003709046599</c:v>
                </c:pt>
                <c:pt idx="58">
                  <c:v>1.9088732456734638</c:v>
                </c:pt>
                <c:pt idx="59">
                  <c:v>1.924530538399142</c:v>
                </c:pt>
                <c:pt idx="60">
                  <c:v>1.9374608104486055</c:v>
                </c:pt>
                <c:pt idx="61">
                  <c:v>1.9402906764012644</c:v>
                </c:pt>
                <c:pt idx="62">
                  <c:v>1.9428591148590377</c:v>
                </c:pt>
                <c:pt idx="63">
                  <c:v>1.9106826251312583</c:v>
                </c:pt>
                <c:pt idx="64">
                  <c:v>1.9111661950059147</c:v>
                </c:pt>
                <c:pt idx="65">
                  <c:v>1.9099969069276845</c:v>
                </c:pt>
                <c:pt idx="66">
                  <c:v>1.8957356554862514</c:v>
                </c:pt>
                <c:pt idx="67">
                  <c:v>1.8898353453148276</c:v>
                </c:pt>
                <c:pt idx="68">
                  <c:v>1.8867255246075738</c:v>
                </c:pt>
                <c:pt idx="69">
                  <c:v>1.8867389265370906</c:v>
                </c:pt>
                <c:pt idx="70">
                  <c:v>1.9092787532730684</c:v>
                </c:pt>
                <c:pt idx="71">
                  <c:v>1.8858670385215022</c:v>
                </c:pt>
                <c:pt idx="72">
                  <c:v>1.8853674304505033</c:v>
                </c:pt>
                <c:pt idx="73">
                  <c:v>1.8563198981286673</c:v>
                </c:pt>
                <c:pt idx="74">
                  <c:v>1.8656475103016548</c:v>
                </c:pt>
                <c:pt idx="75">
                  <c:v>1.8631649950515794</c:v>
                </c:pt>
                <c:pt idx="76">
                  <c:v>1.863583722335884</c:v>
                </c:pt>
                <c:pt idx="77">
                  <c:v>1.8358258494776767</c:v>
                </c:pt>
                <c:pt idx="78">
                  <c:v>1.8112238901757298</c:v>
                </c:pt>
                <c:pt idx="79">
                  <c:v>1.8194423848159118</c:v>
                </c:pt>
                <c:pt idx="80">
                  <c:v>1.8194620342600312</c:v>
                </c:pt>
                <c:pt idx="81">
                  <c:v>1.8174825844379303</c:v>
                </c:pt>
                <c:pt idx="82">
                  <c:v>1.8209076808461249</c:v>
                </c:pt>
                <c:pt idx="83">
                  <c:v>1.7936752926646986</c:v>
                </c:pt>
                <c:pt idx="84">
                  <c:v>1.787173775568327</c:v>
                </c:pt>
                <c:pt idx="85">
                  <c:v>1.78972763677683</c:v>
                </c:pt>
                <c:pt idx="86">
                  <c:v>1.794144962332223</c:v>
                </c:pt>
                <c:pt idx="87">
                  <c:v>1.7939512739972969</c:v>
                </c:pt>
                <c:pt idx="88">
                  <c:v>1.7642944415072492</c:v>
                </c:pt>
                <c:pt idx="89">
                  <c:v>1.7461104073624747</c:v>
                </c:pt>
                <c:pt idx="90">
                  <c:v>1.7467399383304996</c:v>
                </c:pt>
                <c:pt idx="91">
                  <c:v>1.7395340138761939</c:v>
                </c:pt>
                <c:pt idx="92">
                  <c:v>1.7210277581316049</c:v>
                </c:pt>
                <c:pt idx="93">
                  <c:v>1.7454461464600044</c:v>
                </c:pt>
                <c:pt idx="94">
                  <c:v>1.7327757412304747</c:v>
                </c:pt>
                <c:pt idx="95">
                  <c:v>1.7088073875602179</c:v>
                </c:pt>
                <c:pt idx="96">
                  <c:v>1.716850579143993</c:v>
                </c:pt>
                <c:pt idx="97">
                  <c:v>1.7119157321316136</c:v>
                </c:pt>
                <c:pt idx="98">
                  <c:v>1.6988036501965993</c:v>
                </c:pt>
                <c:pt idx="99">
                  <c:v>1.6886568887356053</c:v>
                </c:pt>
                <c:pt idx="100">
                  <c:v>1.6818510879138753</c:v>
                </c:pt>
                <c:pt idx="101">
                  <c:v>1.6860086970919819</c:v>
                </c:pt>
                <c:pt idx="102">
                  <c:v>1.6777273742719532</c:v>
                </c:pt>
                <c:pt idx="103">
                  <c:v>1.6730229023799403</c:v>
                </c:pt>
                <c:pt idx="104">
                  <c:v>1.6633314298000552</c:v>
                </c:pt>
                <c:pt idx="105">
                  <c:v>1.6488462121657401</c:v>
                </c:pt>
                <c:pt idx="106">
                  <c:v>1.6374590250170293</c:v>
                </c:pt>
                <c:pt idx="107">
                  <c:v>1.6567236781534569</c:v>
                </c:pt>
                <c:pt idx="108">
                  <c:v>1.6317861659496447</c:v>
                </c:pt>
                <c:pt idx="109">
                  <c:v>1.6324261102668536</c:v>
                </c:pt>
                <c:pt idx="110">
                  <c:v>1.6482814578192249</c:v>
                </c:pt>
                <c:pt idx="111">
                  <c:v>1.6405172508968646</c:v>
                </c:pt>
                <c:pt idx="112">
                  <c:v>1.6319668365811253</c:v>
                </c:pt>
                <c:pt idx="113">
                  <c:v>1.6225563613121081</c:v>
                </c:pt>
                <c:pt idx="114">
                  <c:v>1.6181288360177462</c:v>
                </c:pt>
                <c:pt idx="115">
                  <c:v>1.5978184961482225</c:v>
                </c:pt>
                <c:pt idx="116">
                  <c:v>1.6054788824521657</c:v>
                </c:pt>
                <c:pt idx="117">
                  <c:v>1.5935235094219524</c:v>
                </c:pt>
                <c:pt idx="118">
                  <c:v>1.6154487898162879</c:v>
                </c:pt>
                <c:pt idx="119">
                  <c:v>1.6014565886284382</c:v>
                </c:pt>
                <c:pt idx="120">
                  <c:v>1.6044421343978474</c:v>
                </c:pt>
                <c:pt idx="121">
                  <c:v>1.5903105093380274</c:v>
                </c:pt>
                <c:pt idx="122">
                  <c:v>1.5851033741584648</c:v>
                </c:pt>
                <c:pt idx="123">
                  <c:v>1.5693292475353076</c:v>
                </c:pt>
                <c:pt idx="124">
                  <c:v>1.5458589482313045</c:v>
                </c:pt>
                <c:pt idx="125">
                  <c:v>1.5310591808486973</c:v>
                </c:pt>
                <c:pt idx="126">
                  <c:v>1.5297284860371154</c:v>
                </c:pt>
                <c:pt idx="127">
                  <c:v>1.5308230579286293</c:v>
                </c:pt>
                <c:pt idx="128">
                  <c:v>1.5307117594517041</c:v>
                </c:pt>
                <c:pt idx="129">
                  <c:v>1.547510728880892</c:v>
                </c:pt>
                <c:pt idx="130">
                  <c:v>1.5231929812751193</c:v>
                </c:pt>
                <c:pt idx="131">
                  <c:v>1.5492349218352695</c:v>
                </c:pt>
                <c:pt idx="132">
                  <c:v>1.5489446927609785</c:v>
                </c:pt>
                <c:pt idx="133">
                  <c:v>1.5474763433218774</c:v>
                </c:pt>
                <c:pt idx="134">
                  <c:v>1.5466016826260109</c:v>
                </c:pt>
                <c:pt idx="135">
                  <c:v>1.5454330979207995</c:v>
                </c:pt>
                <c:pt idx="136">
                  <c:v>1.5452703626494804</c:v>
                </c:pt>
                <c:pt idx="137">
                  <c:v>1.5431605495176597</c:v>
                </c:pt>
                <c:pt idx="138">
                  <c:v>1.5398071290141475</c:v>
                </c:pt>
                <c:pt idx="139">
                  <c:v>1.5311764621353121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550320"/>
        <c:axId val="-915829296"/>
      </c:scatterChart>
      <c:valAx>
        <c:axId val="-91555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829296"/>
        <c:crossesAt val="0"/>
        <c:crossBetween val="midCat"/>
        <c:majorUnit val="10"/>
      </c:valAx>
      <c:valAx>
        <c:axId val="-9158292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5503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'6664'!$A$2:$A$179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'6664'!$P$2:$P$177</c:f>
              <c:numCache>
                <c:formatCode>General</c:formatCode>
                <c:ptCount val="176"/>
                <c:pt idx="4">
                  <c:v>0.76522216650663166</c:v>
                </c:pt>
                <c:pt idx="5">
                  <c:v>0.68262866142400747</c:v>
                </c:pt>
                <c:pt idx="6">
                  <c:v>1.7361949951245725</c:v>
                </c:pt>
                <c:pt idx="7">
                  <c:v>0.97298057170382557</c:v>
                </c:pt>
                <c:pt idx="8">
                  <c:v>1.3524857082190311</c:v>
                </c:pt>
                <c:pt idx="9">
                  <c:v>0.47545658513888317</c:v>
                </c:pt>
                <c:pt idx="10">
                  <c:v>0.58115754986255663</c:v>
                </c:pt>
                <c:pt idx="11">
                  <c:v>1.3269262700049411</c:v>
                </c:pt>
                <c:pt idx="12">
                  <c:v>1.8076147115659291</c:v>
                </c:pt>
                <c:pt idx="13">
                  <c:v>3.3275291869131118</c:v>
                </c:pt>
                <c:pt idx="14">
                  <c:v>2.3627261559186308</c:v>
                </c:pt>
                <c:pt idx="15">
                  <c:v>1.1018980495471997</c:v>
                </c:pt>
                <c:pt idx="16">
                  <c:v>1.9584727857547741</c:v>
                </c:pt>
                <c:pt idx="17">
                  <c:v>0.74371430816420725</c:v>
                </c:pt>
                <c:pt idx="18">
                  <c:v>0.11792616598485182</c:v>
                </c:pt>
                <c:pt idx="19">
                  <c:v>0.31819709507153265</c:v>
                </c:pt>
                <c:pt idx="20">
                  <c:v>0.23524209330516971</c:v>
                </c:pt>
                <c:pt idx="21">
                  <c:v>0.66764125180159473</c:v>
                </c:pt>
                <c:pt idx="22">
                  <c:v>-0.21731593866389573</c:v>
                </c:pt>
                <c:pt idx="23">
                  <c:v>-0.25948682620207852</c:v>
                </c:pt>
                <c:pt idx="24">
                  <c:v>-0.76288937808518753</c:v>
                </c:pt>
                <c:pt idx="25">
                  <c:v>-0.24196415247961334</c:v>
                </c:pt>
                <c:pt idx="26">
                  <c:v>-8.1662522187961981E-2</c:v>
                </c:pt>
                <c:pt idx="27">
                  <c:v>-0.16884688694231911</c:v>
                </c:pt>
                <c:pt idx="28">
                  <c:v>0.75966940349723711</c:v>
                </c:pt>
                <c:pt idx="29">
                  <c:v>7.0676901281038042E-3</c:v>
                </c:pt>
                <c:pt idx="30">
                  <c:v>-0.30997232927596308</c:v>
                </c:pt>
                <c:pt idx="31">
                  <c:v>0.48933940703517492</c:v>
                </c:pt>
                <c:pt idx="32">
                  <c:v>1.0660636395157466</c:v>
                </c:pt>
                <c:pt idx="33">
                  <c:v>-8.274522594417287E-2</c:v>
                </c:pt>
                <c:pt idx="34">
                  <c:v>-0.36778601896311242</c:v>
                </c:pt>
                <c:pt idx="35">
                  <c:v>0.49327285461896292</c:v>
                </c:pt>
                <c:pt idx="36">
                  <c:v>0.31087165123907295</c:v>
                </c:pt>
                <c:pt idx="37">
                  <c:v>0.60933668188697321</c:v>
                </c:pt>
                <c:pt idx="38">
                  <c:v>-0.86413303868597136</c:v>
                </c:pt>
                <c:pt idx="39">
                  <c:v>-0.54252168592311001</c:v>
                </c:pt>
                <c:pt idx="40">
                  <c:v>0.74961514069557078</c:v>
                </c:pt>
                <c:pt idx="41">
                  <c:v>0.18672595328691852</c:v>
                </c:pt>
                <c:pt idx="42">
                  <c:v>-0.31386272692714501</c:v>
                </c:pt>
                <c:pt idx="43">
                  <c:v>-0.13603197557226632</c:v>
                </c:pt>
                <c:pt idx="44">
                  <c:v>-0.92311482716334636</c:v>
                </c:pt>
                <c:pt idx="45">
                  <c:v>-1.0571939786663016</c:v>
                </c:pt>
                <c:pt idx="46">
                  <c:v>-0.57238170284545786</c:v>
                </c:pt>
                <c:pt idx="47">
                  <c:v>0.83871838446977864</c:v>
                </c:pt>
                <c:pt idx="48">
                  <c:v>0.69166244645888264</c:v>
                </c:pt>
                <c:pt idx="49">
                  <c:v>0.72894820145526917</c:v>
                </c:pt>
                <c:pt idx="50">
                  <c:v>0.27149974395422083</c:v>
                </c:pt>
                <c:pt idx="51">
                  <c:v>-0.46593869019791734</c:v>
                </c:pt>
                <c:pt idx="52">
                  <c:v>0.49131338661601687</c:v>
                </c:pt>
                <c:pt idx="53">
                  <c:v>0.27606678963399289</c:v>
                </c:pt>
                <c:pt idx="54">
                  <c:v>1.6221300237614737</c:v>
                </c:pt>
                <c:pt idx="55">
                  <c:v>1.602324082743726</c:v>
                </c:pt>
                <c:pt idx="56">
                  <c:v>0.82464369004852167</c:v>
                </c:pt>
                <c:pt idx="57">
                  <c:v>0.35657194842698042</c:v>
                </c:pt>
                <c:pt idx="58">
                  <c:v>1.0787846760742821</c:v>
                </c:pt>
                <c:pt idx="59">
                  <c:v>2.029455832500958</c:v>
                </c:pt>
                <c:pt idx="60">
                  <c:v>1.7251079836156182</c:v>
                </c:pt>
                <c:pt idx="61">
                  <c:v>0.71951425787518097</c:v>
                </c:pt>
                <c:pt idx="62">
                  <c:v>-9.4658422847932647E-2</c:v>
                </c:pt>
                <c:pt idx="63">
                  <c:v>0.63451637633049129</c:v>
                </c:pt>
                <c:pt idx="64">
                  <c:v>1.4641989448511923</c:v>
                </c:pt>
                <c:pt idx="65">
                  <c:v>1.1231696172508985</c:v>
                </c:pt>
                <c:pt idx="66">
                  <c:v>1.6515335117150327</c:v>
                </c:pt>
                <c:pt idx="67">
                  <c:v>2.0230263692299468</c:v>
                </c:pt>
                <c:pt idx="68">
                  <c:v>2.2597048104940716</c:v>
                </c:pt>
                <c:pt idx="69">
                  <c:v>2.4697290488922601</c:v>
                </c:pt>
                <c:pt idx="70">
                  <c:v>2.2009224877892968</c:v>
                </c:pt>
                <c:pt idx="71">
                  <c:v>1.9081562115912023</c:v>
                </c:pt>
                <c:pt idx="72">
                  <c:v>0.7447312745320952</c:v>
                </c:pt>
                <c:pt idx="73">
                  <c:v>0.76506442905643268</c:v>
                </c:pt>
                <c:pt idx="74">
                  <c:v>0.38903838765708004</c:v>
                </c:pt>
                <c:pt idx="75">
                  <c:v>-8.904918402885495E-2</c:v>
                </c:pt>
                <c:pt idx="76">
                  <c:v>0.31301590550017439</c:v>
                </c:pt>
                <c:pt idx="77">
                  <c:v>0.78553469416234989</c:v>
                </c:pt>
                <c:pt idx="78">
                  <c:v>0.63742410682402406</c:v>
                </c:pt>
                <c:pt idx="79">
                  <c:v>1.6821851626768656</c:v>
                </c:pt>
                <c:pt idx="80">
                  <c:v>0.57896426443267568</c:v>
                </c:pt>
                <c:pt idx="81">
                  <c:v>1.5245088828651778</c:v>
                </c:pt>
                <c:pt idx="82">
                  <c:v>0.97652238457462559</c:v>
                </c:pt>
                <c:pt idx="83">
                  <c:v>1.1317500508151368</c:v>
                </c:pt>
                <c:pt idx="84">
                  <c:v>0.13158291023886046</c:v>
                </c:pt>
                <c:pt idx="85">
                  <c:v>0.24635044380773233</c:v>
                </c:pt>
                <c:pt idx="86">
                  <c:v>-0.94348279497719001</c:v>
                </c:pt>
                <c:pt idx="87">
                  <c:v>-1.0749724450115197</c:v>
                </c:pt>
                <c:pt idx="88">
                  <c:v>-0.53873550824691063</c:v>
                </c:pt>
                <c:pt idx="89">
                  <c:v>-0.99803256081590686</c:v>
                </c:pt>
                <c:pt idx="90">
                  <c:v>-0.78085622962669332</c:v>
                </c:pt>
                <c:pt idx="91">
                  <c:v>-0.29707327832755842</c:v>
                </c:pt>
                <c:pt idx="92">
                  <c:v>-0.98461788642786774</c:v>
                </c:pt>
                <c:pt idx="93">
                  <c:v>-2.1319604986240446</c:v>
                </c:pt>
                <c:pt idx="94">
                  <c:v>-1.4288888759833873</c:v>
                </c:pt>
                <c:pt idx="95">
                  <c:v>-2.242142076996072</c:v>
                </c:pt>
                <c:pt idx="96">
                  <c:v>-2.4408187749465413</c:v>
                </c:pt>
                <c:pt idx="97">
                  <c:v>-2.9735274147027519</c:v>
                </c:pt>
                <c:pt idx="98">
                  <c:v>-3.0383732426760925</c:v>
                </c:pt>
                <c:pt idx="99">
                  <c:v>-3.9195451405977169</c:v>
                </c:pt>
                <c:pt idx="100">
                  <c:v>-3.0983707233890847</c:v>
                </c:pt>
                <c:pt idx="101">
                  <c:v>-3.6216431909016258</c:v>
                </c:pt>
                <c:pt idx="102">
                  <c:v>-3.5931388330259368</c:v>
                </c:pt>
                <c:pt idx="103">
                  <c:v>-3.4833686900604746</c:v>
                </c:pt>
                <c:pt idx="104">
                  <c:v>-2.8978691496100741</c:v>
                </c:pt>
                <c:pt idx="105">
                  <c:v>-2.7220347088308108</c:v>
                </c:pt>
                <c:pt idx="106">
                  <c:v>-3.337837231183542</c:v>
                </c:pt>
                <c:pt idx="107">
                  <c:v>-2.3797353699998038</c:v>
                </c:pt>
                <c:pt idx="108">
                  <c:v>-2.5933893732191766</c:v>
                </c:pt>
                <c:pt idx="109">
                  <c:v>-2.2403005193587355</c:v>
                </c:pt>
                <c:pt idx="110">
                  <c:v>-1.6214181184279171</c:v>
                </c:pt>
                <c:pt idx="111">
                  <c:v>-1.6667870472425466</c:v>
                </c:pt>
                <c:pt idx="112">
                  <c:v>-1.7355699300159664</c:v>
                </c:pt>
                <c:pt idx="113">
                  <c:v>-1.2044182494785842</c:v>
                </c:pt>
                <c:pt idx="114">
                  <c:v>-1.9785961018148213</c:v>
                </c:pt>
                <c:pt idx="115">
                  <c:v>-2.371762825179963</c:v>
                </c:pt>
                <c:pt idx="116">
                  <c:v>-2.1798696292566224</c:v>
                </c:pt>
                <c:pt idx="117">
                  <c:v>-2.1429417856424173</c:v>
                </c:pt>
                <c:pt idx="118">
                  <c:v>-1.6429898413156212</c:v>
                </c:pt>
                <c:pt idx="119">
                  <c:v>-1.9038251796042145</c:v>
                </c:pt>
                <c:pt idx="120">
                  <c:v>-1.8381984757053809</c:v>
                </c:pt>
                <c:pt idx="121">
                  <c:v>-2.2866038089464822</c:v>
                </c:pt>
                <c:pt idx="122">
                  <c:v>-2.1921999757924433</c:v>
                </c:pt>
                <c:pt idx="123">
                  <c:v>-2.430781221711432</c:v>
                </c:pt>
                <c:pt idx="124">
                  <c:v>-1.1012654679208271</c:v>
                </c:pt>
                <c:pt idx="125">
                  <c:v>-1.8433192728607841</c:v>
                </c:pt>
                <c:pt idx="126">
                  <c:v>-1.6218825521248628</c:v>
                </c:pt>
                <c:pt idx="127">
                  <c:v>-1.831585126420054</c:v>
                </c:pt>
                <c:pt idx="128">
                  <c:v>-0.69419470662685279</c:v>
                </c:pt>
                <c:pt idx="129">
                  <c:v>-1.4832787078246019</c:v>
                </c:pt>
                <c:pt idx="130">
                  <c:v>-1.6055285232381846</c:v>
                </c:pt>
                <c:pt idx="131">
                  <c:v>-1.8619310895831662</c:v>
                </c:pt>
                <c:pt idx="132">
                  <c:v>-1.2847962597790685</c:v>
                </c:pt>
                <c:pt idx="133">
                  <c:v>-1.4924072551428476</c:v>
                </c:pt>
                <c:pt idx="134">
                  <c:v>-1.2249798059281705</c:v>
                </c:pt>
                <c:pt idx="135">
                  <c:v>-1.0750331767092813</c:v>
                </c:pt>
                <c:pt idx="136">
                  <c:v>-0.70698386803229263</c:v>
                </c:pt>
                <c:pt idx="137">
                  <c:v>-0.32359921716326123</c:v>
                </c:pt>
                <c:pt idx="138">
                  <c:v>-0.77169959012875766</c:v>
                </c:pt>
                <c:pt idx="139">
                  <c:v>0.46050229876132492</c:v>
                </c:pt>
                <c:pt idx="140">
                  <c:v>0.50574638329103239</c:v>
                </c:pt>
                <c:pt idx="141">
                  <c:v>0.65380282565918757</c:v>
                </c:pt>
                <c:pt idx="142">
                  <c:v>0.29794650219731544</c:v>
                </c:pt>
                <c:pt idx="143">
                  <c:v>0.53276577365954148</c:v>
                </c:pt>
                <c:pt idx="144">
                  <c:v>0.71768808376948734</c:v>
                </c:pt>
                <c:pt idx="145">
                  <c:v>0.68033032956788642</c:v>
                </c:pt>
                <c:pt idx="146">
                  <c:v>1.3419332861574089</c:v>
                </c:pt>
                <c:pt idx="147">
                  <c:v>1.28777153041124</c:v>
                </c:pt>
                <c:pt idx="148">
                  <c:v>1.2958160153713882</c:v>
                </c:pt>
                <c:pt idx="149">
                  <c:v>2.0819735836421116</c:v>
                </c:pt>
                <c:pt idx="150">
                  <c:v>1.4098440590010082</c:v>
                </c:pt>
                <c:pt idx="151">
                  <c:v>2.0080333327478153</c:v>
                </c:pt>
                <c:pt idx="152">
                  <c:v>2.5480480057598687</c:v>
                </c:pt>
                <c:pt idx="153">
                  <c:v>2.8137913169904682</c:v>
                </c:pt>
                <c:pt idx="154">
                  <c:v>2.9342501282941171</c:v>
                </c:pt>
                <c:pt idx="155">
                  <c:v>2.4756287741769998</c:v>
                </c:pt>
                <c:pt idx="156">
                  <c:v>2.7505932686829113</c:v>
                </c:pt>
                <c:pt idx="157">
                  <c:v>3.3416468779023907</c:v>
                </c:pt>
                <c:pt idx="158">
                  <c:v>3.5169665522247944</c:v>
                </c:pt>
                <c:pt idx="159">
                  <c:v>3.1353665624089215</c:v>
                </c:pt>
                <c:pt idx="160">
                  <c:v>4.0283514568505003</c:v>
                </c:pt>
                <c:pt idx="161">
                  <c:v>4.0967539992494766</c:v>
                </c:pt>
                <c:pt idx="162">
                  <c:v>5.0388979459314323</c:v>
                </c:pt>
                <c:pt idx="163">
                  <c:v>4.5613659822383887</c:v>
                </c:pt>
                <c:pt idx="164">
                  <c:v>4.6940580086317238</c:v>
                </c:pt>
                <c:pt idx="165">
                  <c:v>5.179308183943121</c:v>
                </c:pt>
                <c:pt idx="166">
                  <c:v>5.0189763133621685</c:v>
                </c:pt>
                <c:pt idx="167">
                  <c:v>5.2071046962356062</c:v>
                </c:pt>
                <c:pt idx="168">
                  <c:v>5.1680929594080416</c:v>
                </c:pt>
                <c:pt idx="169">
                  <c:v>5.3925502585277458</c:v>
                </c:pt>
                <c:pt idx="170">
                  <c:v>5.6200153033615248</c:v>
                </c:pt>
                <c:pt idx="171">
                  <c:v>5.9580851288551528</c:v>
                </c:pt>
                <c:pt idx="172">
                  <c:v>6.014781816700169</c:v>
                </c:pt>
                <c:pt idx="173">
                  <c:v>6.8085035318387845</c:v>
                </c:pt>
                <c:pt idx="174">
                  <c:v>6.8597222879098476</c:v>
                </c:pt>
                <c:pt idx="175">
                  <c:v>6.7184273327352955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6362016"/>
        <c:axId val="-916046848"/>
      </c:scatterChart>
      <c:valAx>
        <c:axId val="-91636201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6046848"/>
        <c:crossesAt val="0"/>
        <c:crossBetween val="midCat"/>
        <c:majorUnit val="10"/>
      </c:valAx>
      <c:valAx>
        <c:axId val="-91604684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636201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'6670'!$A$2:$A$179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'6670'!$P$2:$P$177</c:f>
              <c:numCache>
                <c:formatCode>General</c:formatCode>
                <c:ptCount val="176"/>
                <c:pt idx="4">
                  <c:v>-3.5629361622871203</c:v>
                </c:pt>
                <c:pt idx="5">
                  <c:v>-3.2974198567171884</c:v>
                </c:pt>
                <c:pt idx="6">
                  <c:v>-3.7954779120652429</c:v>
                </c:pt>
                <c:pt idx="7">
                  <c:v>-6.7800955107592058</c:v>
                </c:pt>
                <c:pt idx="8">
                  <c:v>-8.038447484640395</c:v>
                </c:pt>
                <c:pt idx="9">
                  <c:v>-4.3606529296177854</c:v>
                </c:pt>
                <c:pt idx="10">
                  <c:v>-0.48821307124958419</c:v>
                </c:pt>
                <c:pt idx="11">
                  <c:v>-1.5773894224070346</c:v>
                </c:pt>
                <c:pt idx="12">
                  <c:v>-1.6492480144824708</c:v>
                </c:pt>
                <c:pt idx="13">
                  <c:v>-2.1988037067664163</c:v>
                </c:pt>
                <c:pt idx="14">
                  <c:v>-1.8214321773850282</c:v>
                </c:pt>
                <c:pt idx="15">
                  <c:v>-1.3314919490087265</c:v>
                </c:pt>
                <c:pt idx="16">
                  <c:v>-1.9969454442690164</c:v>
                </c:pt>
                <c:pt idx="17">
                  <c:v>-1.7389559393009617</c:v>
                </c:pt>
                <c:pt idx="18">
                  <c:v>-0.9167198906931967</c:v>
                </c:pt>
                <c:pt idx="19">
                  <c:v>-1.5814632200406027E-2</c:v>
                </c:pt>
                <c:pt idx="20">
                  <c:v>0.79076603402909074</c:v>
                </c:pt>
                <c:pt idx="21">
                  <c:v>0.69322021790430233</c:v>
                </c:pt>
                <c:pt idx="22">
                  <c:v>1.624708237151395</c:v>
                </c:pt>
                <c:pt idx="23">
                  <c:v>1.2808173754705612</c:v>
                </c:pt>
                <c:pt idx="24">
                  <c:v>1.7589669921409277</c:v>
                </c:pt>
                <c:pt idx="25">
                  <c:v>2.6018384477111112</c:v>
                </c:pt>
                <c:pt idx="26">
                  <c:v>2.505948740262828</c:v>
                </c:pt>
                <c:pt idx="27">
                  <c:v>1.840016191084878</c:v>
                </c:pt>
                <c:pt idx="28">
                  <c:v>1.5652720357965364</c:v>
                </c:pt>
                <c:pt idx="29">
                  <c:v>1.5216316399706455</c:v>
                </c:pt>
                <c:pt idx="30">
                  <c:v>2.1239574714356912</c:v>
                </c:pt>
                <c:pt idx="31">
                  <c:v>1.8806331615484493</c:v>
                </c:pt>
                <c:pt idx="32">
                  <c:v>1.5094688662708802</c:v>
                </c:pt>
                <c:pt idx="33">
                  <c:v>0.81716315179870669</c:v>
                </c:pt>
                <c:pt idx="34">
                  <c:v>0.59768372439202189</c:v>
                </c:pt>
                <c:pt idx="35">
                  <c:v>0.84439574606525236</c:v>
                </c:pt>
                <c:pt idx="36">
                  <c:v>0.45871253467940248</c:v>
                </c:pt>
                <c:pt idx="37">
                  <c:v>-0.17469854870680143</c:v>
                </c:pt>
                <c:pt idx="38">
                  <c:v>0.39624872215886242</c:v>
                </c:pt>
                <c:pt idx="39">
                  <c:v>0.7357786882209939</c:v>
                </c:pt>
                <c:pt idx="40">
                  <c:v>-0.25769999119461562</c:v>
                </c:pt>
                <c:pt idx="41">
                  <c:v>-6.7367112307248969E-2</c:v>
                </c:pt>
                <c:pt idx="42">
                  <c:v>-9.8690872291980813E-2</c:v>
                </c:pt>
                <c:pt idx="43">
                  <c:v>-0.99228342055859076</c:v>
                </c:pt>
                <c:pt idx="44">
                  <c:v>-0.78643995668751054</c:v>
                </c:pt>
                <c:pt idx="45">
                  <c:v>-0.45055820946495412</c:v>
                </c:pt>
                <c:pt idx="46">
                  <c:v>-0.86366000663135101</c:v>
                </c:pt>
                <c:pt idx="47">
                  <c:v>-0.31745745295813643</c:v>
                </c:pt>
                <c:pt idx="48">
                  <c:v>0.31689431857809824</c:v>
                </c:pt>
                <c:pt idx="49">
                  <c:v>1.5578730490786896</c:v>
                </c:pt>
                <c:pt idx="50">
                  <c:v>2.9175064806464635</c:v>
                </c:pt>
                <c:pt idx="51">
                  <c:v>3.7333833820900053</c:v>
                </c:pt>
                <c:pt idx="52">
                  <c:v>2.5801948539343509</c:v>
                </c:pt>
                <c:pt idx="53">
                  <c:v>3.4553601902147784</c:v>
                </c:pt>
                <c:pt idx="54">
                  <c:v>3.4039965264787462</c:v>
                </c:pt>
                <c:pt idx="55">
                  <c:v>3.7136637120514142</c:v>
                </c:pt>
                <c:pt idx="56">
                  <c:v>3.5987761831591412</c:v>
                </c:pt>
                <c:pt idx="57">
                  <c:v>3.3739845098160401</c:v>
                </c:pt>
                <c:pt idx="58">
                  <c:v>3.1641458775730595</c:v>
                </c:pt>
                <c:pt idx="59">
                  <c:v>4.1108907371302745</c:v>
                </c:pt>
                <c:pt idx="60">
                  <c:v>4.9266784317040626</c:v>
                </c:pt>
                <c:pt idx="61">
                  <c:v>5.2574237651562488</c:v>
                </c:pt>
                <c:pt idx="62">
                  <c:v>5.5756148103782186</c:v>
                </c:pt>
                <c:pt idx="63">
                  <c:v>4.2252826454835901</c:v>
                </c:pt>
                <c:pt idx="64">
                  <c:v>4.4433539954684509</c:v>
                </c:pt>
                <c:pt idx="65">
                  <c:v>4.58205169291071</c:v>
                </c:pt>
                <c:pt idx="66">
                  <c:v>4.0920462708403011</c:v>
                </c:pt>
                <c:pt idx="67">
                  <c:v>4.0035505163948075</c:v>
                </c:pt>
                <c:pt idx="68">
                  <c:v>4.0490598292123323</c:v>
                </c:pt>
                <c:pt idx="69">
                  <c:v>4.2445527434344417</c:v>
                </c:pt>
                <c:pt idx="70">
                  <c:v>5.521811100653073</c:v>
                </c:pt>
                <c:pt idx="71">
                  <c:v>4.5923815319923813</c:v>
                </c:pt>
                <c:pt idx="72">
                  <c:v>4.7632386464709668</c:v>
                </c:pt>
                <c:pt idx="73">
                  <c:v>3.5631654784406352</c:v>
                </c:pt>
                <c:pt idx="74">
                  <c:v>4.2059460051781832</c:v>
                </c:pt>
                <c:pt idx="75">
                  <c:v>4.2815798216224019</c:v>
                </c:pt>
                <c:pt idx="76">
                  <c:v>4.4965372964992474</c:v>
                </c:pt>
                <c:pt idx="77">
                  <c:v>3.3583962394440467</c:v>
                </c:pt>
                <c:pt idx="78">
                  <c:v>2.371808669263852</c:v>
                </c:pt>
                <c:pt idx="79">
                  <c:v>2.9613270814173669</c:v>
                </c:pt>
                <c:pt idx="80">
                  <c:v>3.1571200141936941</c:v>
                </c:pt>
                <c:pt idx="81">
                  <c:v>3.2569120714694879</c:v>
                </c:pt>
                <c:pt idx="82">
                  <c:v>3.6162416007250133</c:v>
                </c:pt>
                <c:pt idx="83">
                  <c:v>2.5033354031315489</c:v>
                </c:pt>
                <c:pt idx="84">
                  <c:v>2.3859684504783254</c:v>
                </c:pt>
                <c:pt idx="85">
                  <c:v>2.7034594660839639</c:v>
                </c:pt>
                <c:pt idx="86">
                  <c:v>3.1104378882372887</c:v>
                </c:pt>
                <c:pt idx="87">
                  <c:v>3.2959859002576599</c:v>
                </c:pt>
                <c:pt idx="88">
                  <c:v>2.0666528797630983</c:v>
                </c:pt>
                <c:pt idx="89">
                  <c:v>1.3882673305612134</c:v>
                </c:pt>
                <c:pt idx="90">
                  <c:v>1.6133480337028179</c:v>
                </c:pt>
                <c:pt idx="91">
                  <c:v>1.462153984910185</c:v>
                </c:pt>
                <c:pt idx="92">
                  <c:v>0.7682946890014295</c:v>
                </c:pt>
                <c:pt idx="93">
                  <c:v>2.1357654536784878</c:v>
                </c:pt>
                <c:pt idx="94">
                  <c:v>1.7221557522759192</c:v>
                </c:pt>
                <c:pt idx="95">
                  <c:v>0.76599523311421858</c:v>
                </c:pt>
                <c:pt idx="96">
                  <c:v>1.3470952304459334</c:v>
                </c:pt>
                <c:pt idx="97">
                  <c:v>1.3049630108673151</c:v>
                </c:pt>
                <c:pt idx="98">
                  <c:v>0.87014308187316758</c:v>
                </c:pt>
                <c:pt idx="99">
                  <c:v>0.57772396631323542</c:v>
                </c:pt>
                <c:pt idx="100">
                  <c:v>0.4457446807315843</c:v>
                </c:pt>
                <c:pt idx="101">
                  <c:v>0.84025098605579607</c:v>
                </c:pt>
                <c:pt idx="102">
                  <c:v>0.63741408672255462</c:v>
                </c:pt>
                <c:pt idx="103">
                  <c:v>0.60634495621731499</c:v>
                </c:pt>
                <c:pt idx="104">
                  <c:v>0.33578975303565339</c:v>
                </c:pt>
                <c:pt idx="105">
                  <c:v>-0.16497098817394909</c:v>
                </c:pt>
                <c:pt idx="106">
                  <c:v>-0.51695790710729139</c:v>
                </c:pt>
                <c:pt idx="107">
                  <c:v>0.60301984964995603</c:v>
                </c:pt>
                <c:pt idx="108">
                  <c:v>-0.39968166389468168</c:v>
                </c:pt>
                <c:pt idx="109">
                  <c:v>-0.17410089021857425</c:v>
                </c:pt>
                <c:pt idx="110">
                  <c:v>0.78215497115877075</c:v>
                </c:pt>
                <c:pt idx="111">
                  <c:v>0.60415104523022012</c:v>
                </c:pt>
                <c:pt idx="112">
                  <c:v>0.38839181651871529</c:v>
                </c:pt>
                <c:pt idx="113">
                  <c:v>0.13133068454825408</c:v>
                </c:pt>
                <c:pt idx="114">
                  <c:v>0.11356110163958848</c:v>
                </c:pt>
                <c:pt idx="115">
                  <c:v>-0.666934039920691</c:v>
                </c:pt>
                <c:pt idx="116">
                  <c:v>-0.10421714273362986</c:v>
                </c:pt>
                <c:pt idx="117">
                  <c:v>-0.48348952117014476</c:v>
                </c:pt>
                <c:pt idx="118">
                  <c:v>0.76425705150121748</c:v>
                </c:pt>
                <c:pt idx="119">
                  <c:v>0.28717197827697494</c:v>
                </c:pt>
                <c:pt idx="120">
                  <c:v>0.62539337805477602</c:v>
                </c:pt>
                <c:pt idx="121">
                  <c:v>0.14161288254661281</c:v>
                </c:pt>
                <c:pt idx="122">
                  <c:v>8.6404822823523839E-2</c:v>
                </c:pt>
                <c:pt idx="123">
                  <c:v>-0.47625199001203811</c:v>
                </c:pt>
                <c:pt idx="124">
                  <c:v>-1.4084949098753292</c:v>
                </c:pt>
                <c:pt idx="125">
                  <c:v>-1.9243609796370285</c:v>
                </c:pt>
                <c:pt idx="126">
                  <c:v>-1.7934143668833957</c:v>
                </c:pt>
                <c:pt idx="127">
                  <c:v>-1.5460014381475409</c:v>
                </c:pt>
                <c:pt idx="128">
                  <c:v>-1.3564968949863414</c:v>
                </c:pt>
                <c:pt idx="129">
                  <c:v>-0.35492636222346169</c:v>
                </c:pt>
                <c:pt idx="130">
                  <c:v>-1.327865499771401</c:v>
                </c:pt>
                <c:pt idx="131">
                  <c:v>0.11757159619424593</c:v>
                </c:pt>
                <c:pt idx="132">
                  <c:v>0.29848352252485194</c:v>
                </c:pt>
                <c:pt idx="133">
                  <c:v>0.42281967576713769</c:v>
                </c:pt>
                <c:pt idx="134">
                  <c:v>0.57566598860397566</c:v>
                </c:pt>
                <c:pt idx="135">
                  <c:v>0.71439746347128041</c:v>
                </c:pt>
                <c:pt idx="136">
                  <c:v>0.90143190553336905</c:v>
                </c:pt>
                <c:pt idx="137">
                  <c:v>0.99496364743726418</c:v>
                </c:pt>
                <c:pt idx="138">
                  <c:v>1.0287747949321662</c:v>
                </c:pt>
                <c:pt idx="139">
                  <c:v>0.80916167239530445</c:v>
                </c:pt>
                <c:pt idx="140">
                  <c:v>1.2121445098411909</c:v>
                </c:pt>
                <c:pt idx="141">
                  <c:v>1.6388385027069612</c:v>
                </c:pt>
                <c:pt idx="142">
                  <c:v>2.0731444083727619</c:v>
                </c:pt>
                <c:pt idx="143">
                  <c:v>1.8944059943982405</c:v>
                </c:pt>
                <c:pt idx="144">
                  <c:v>1.8203831498202441</c:v>
                </c:pt>
                <c:pt idx="145">
                  <c:v>1.6600332485169</c:v>
                </c:pt>
                <c:pt idx="146">
                  <c:v>1.5447166573890838</c:v>
                </c:pt>
                <c:pt idx="147">
                  <c:v>1.5383618351016961</c:v>
                </c:pt>
                <c:pt idx="148">
                  <c:v>1.8516441738087179</c:v>
                </c:pt>
                <c:pt idx="149">
                  <c:v>1.4149295934027195</c:v>
                </c:pt>
                <c:pt idx="150">
                  <c:v>1.6518039067381769</c:v>
                </c:pt>
                <c:pt idx="151">
                  <c:v>2.0275363014450742</c:v>
                </c:pt>
                <c:pt idx="152">
                  <c:v>1.9563208838631219</c:v>
                </c:pt>
                <c:pt idx="153">
                  <c:v>2.4184465446300081</c:v>
                </c:pt>
                <c:pt idx="154">
                  <c:v>2.4799048301294047</c:v>
                </c:pt>
                <c:pt idx="155">
                  <c:v>2.353122052316369</c:v>
                </c:pt>
                <c:pt idx="156">
                  <c:v>1.9819607831298967</c:v>
                </c:pt>
                <c:pt idx="157">
                  <c:v>2.7249801886996119</c:v>
                </c:pt>
                <c:pt idx="158">
                  <c:v>2.9046979389107448</c:v>
                </c:pt>
                <c:pt idx="159">
                  <c:v>2.8881381869295573</c:v>
                </c:pt>
                <c:pt idx="160">
                  <c:v>2.3756492988591162</c:v>
                </c:pt>
                <c:pt idx="161">
                  <c:v>3.2475398978106211</c:v>
                </c:pt>
                <c:pt idx="162">
                  <c:v>2.7216848435988972</c:v>
                </c:pt>
                <c:pt idx="163">
                  <c:v>3.2948612639991279</c:v>
                </c:pt>
                <c:pt idx="164">
                  <c:v>3.6969938099741806</c:v>
                </c:pt>
                <c:pt idx="165">
                  <c:v>3.7104005452779663</c:v>
                </c:pt>
                <c:pt idx="166">
                  <c:v>3.9737842430635393</c:v>
                </c:pt>
                <c:pt idx="167">
                  <c:v>4.1333223166588597</c:v>
                </c:pt>
                <c:pt idx="168">
                  <c:v>5.0369243403659656</c:v>
                </c:pt>
                <c:pt idx="169">
                  <c:v>5.0808230183936152</c:v>
                </c:pt>
                <c:pt idx="170">
                  <c:v>4.878551462665234</c:v>
                </c:pt>
                <c:pt idx="171">
                  <c:v>4.4013190217107523</c:v>
                </c:pt>
                <c:pt idx="172">
                  <c:v>4.6627921077513772</c:v>
                </c:pt>
                <c:pt idx="173">
                  <c:v>4.6154548796932708</c:v>
                </c:pt>
                <c:pt idx="174">
                  <c:v>4.6339768695755801</c:v>
                </c:pt>
                <c:pt idx="175">
                  <c:v>4.8709370183821843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6118288"/>
        <c:axId val="-916148832"/>
      </c:scatterChart>
      <c:valAx>
        <c:axId val="-91611828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6148832"/>
        <c:crossesAt val="0"/>
        <c:crossBetween val="midCat"/>
        <c:majorUnit val="10"/>
      </c:valAx>
      <c:valAx>
        <c:axId val="-916148832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611828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'6670'!$L$1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'6670'!$A$2:$A$141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'6670'!$M$2:$M$177</c:f>
              <c:numCache>
                <c:formatCode>0.00</c:formatCode>
                <c:ptCount val="176"/>
                <c:pt idx="4">
                  <c:v>2.0081823478096812</c:v>
                </c:pt>
                <c:pt idx="5">
                  <c:v>2.01371139584041</c:v>
                </c:pt>
                <c:pt idx="6">
                  <c:v>2.0033399540406314</c:v>
                </c:pt>
                <c:pt idx="7">
                  <c:v>1.9411889911417024</c:v>
                </c:pt>
                <c:pt idx="8">
                  <c:v>1.9149853706588953</c:v>
                </c:pt>
                <c:pt idx="9">
                  <c:v>1.9915708846755373</c:v>
                </c:pt>
                <c:pt idx="10">
                  <c:v>2.072209645926256</c:v>
                </c:pt>
                <c:pt idx="11">
                  <c:v>2.0495288981410793</c:v>
                </c:pt>
                <c:pt idx="12">
                  <c:v>2.0480325320096178</c:v>
                </c:pt>
                <c:pt idx="13">
                  <c:v>2.0365887157374827</c:v>
                </c:pt>
                <c:pt idx="14">
                  <c:v>2.0444470101910026</c:v>
                </c:pt>
                <c:pt idx="15">
                  <c:v>2.0546494083038573</c:v>
                </c:pt>
                <c:pt idx="16">
                  <c:v>2.040792163907462</c:v>
                </c:pt>
                <c:pt idx="17">
                  <c:v>2.0461644756430086</c:v>
                </c:pt>
                <c:pt idx="18">
                  <c:v>2.0632865224249968</c:v>
                </c:pt>
                <c:pt idx="19">
                  <c:v>2.0820467580144864</c:v>
                </c:pt>
                <c:pt idx="20">
                  <c:v>2.0988428008588893</c:v>
                </c:pt>
                <c:pt idx="21">
                  <c:v>2.0968115301186878</c:v>
                </c:pt>
                <c:pt idx="22">
                  <c:v>2.1162086138021574</c:v>
                </c:pt>
                <c:pt idx="23">
                  <c:v>2.1090475127636328</c:v>
                </c:pt>
                <c:pt idx="24">
                  <c:v>2.1190043859988577</c:v>
                </c:pt>
                <c:pt idx="25">
                  <c:v>2.1365561395590564</c:v>
                </c:pt>
                <c:pt idx="26">
                  <c:v>2.1345593552297624</c:v>
                </c:pt>
                <c:pt idx="27">
                  <c:v>2.1206921351291843</c:v>
                </c:pt>
                <c:pt idx="28">
                  <c:v>2.1149709285633933</c:v>
                </c:pt>
                <c:pt idx="29">
                  <c:v>2.1140621714003127</c:v>
                </c:pt>
                <c:pt idx="30">
                  <c:v>2.1266048604271521</c:v>
                </c:pt>
                <c:pt idx="31">
                  <c:v>2.1215379332057798</c:v>
                </c:pt>
                <c:pt idx="32">
                  <c:v>2.1138088967103514</c:v>
                </c:pt>
                <c:pt idx="33">
                  <c:v>2.0993924881246402</c:v>
                </c:pt>
                <c:pt idx="34">
                  <c:v>2.0948221010319017</c:v>
                </c:pt>
                <c:pt idx="35">
                  <c:v>2.0999595731531016</c:v>
                </c:pt>
                <c:pt idx="36">
                  <c:v>2.0919281982218303</c:v>
                </c:pt>
                <c:pt idx="37">
                  <c:v>2.0787381973451575</c:v>
                </c:pt>
                <c:pt idx="38">
                  <c:v>2.0906274667324132</c:v>
                </c:pt>
                <c:pt idx="39">
                  <c:v>2.0976977575237816</c:v>
                </c:pt>
                <c:pt idx="40">
                  <c:v>2.0770097951622866</c:v>
                </c:pt>
                <c:pt idx="41">
                  <c:v>2.0809732415010576</c:v>
                </c:pt>
                <c:pt idx="42">
                  <c:v>2.0803209630163639</c:v>
                </c:pt>
                <c:pt idx="43">
                  <c:v>2.0617130055552875</c:v>
                </c:pt>
                <c:pt idx="44">
                  <c:v>2.0659994406053377</c:v>
                </c:pt>
                <c:pt idx="45">
                  <c:v>2.0729937617603129</c:v>
                </c:pt>
                <c:pt idx="46">
                  <c:v>2.0643914287577854</c:v>
                </c:pt>
                <c:pt idx="47">
                  <c:v>2.075765420073624</c:v>
                </c:pt>
                <c:pt idx="48">
                  <c:v>2.0889750096153028</c:v>
                </c:pt>
                <c:pt idx="49">
                  <c:v>2.1148168538339567</c:v>
                </c:pt>
                <c:pt idx="50">
                  <c:v>2.1431295351632129</c:v>
                </c:pt>
                <c:pt idx="51">
                  <c:v>2.16011916058588</c:v>
                </c:pt>
                <c:pt idx="52">
                  <c:v>2.1361054385398011</c:v>
                </c:pt>
                <c:pt idx="53">
                  <c:v>2.1543296721466105</c:v>
                </c:pt>
                <c:pt idx="54">
                  <c:v>2.1532600875001191</c:v>
                </c:pt>
                <c:pt idx="55">
                  <c:v>2.1597085228943098</c:v>
                </c:pt>
                <c:pt idx="56">
                  <c:v>2.1573161324758998</c:v>
                </c:pt>
                <c:pt idx="57">
                  <c:v>2.1526351244445698</c:v>
                </c:pt>
                <c:pt idx="58">
                  <c:v>2.1482654949640621</c:v>
                </c:pt>
                <c:pt idx="59">
                  <c:v>2.1679802834404285</c:v>
                </c:pt>
                <c:pt idx="60">
                  <c:v>2.1849680512405798</c:v>
                </c:pt>
                <c:pt idx="61">
                  <c:v>2.1918554129439269</c:v>
                </c:pt>
                <c:pt idx="62">
                  <c:v>2.1984813471523883</c:v>
                </c:pt>
                <c:pt idx="63">
                  <c:v>2.1703623531752969</c:v>
                </c:pt>
                <c:pt idx="64">
                  <c:v>2.1749034188006418</c:v>
                </c:pt>
                <c:pt idx="65">
                  <c:v>2.1777916264730997</c:v>
                </c:pt>
                <c:pt idx="66">
                  <c:v>2.1675878707823544</c:v>
                </c:pt>
                <c:pt idx="67">
                  <c:v>2.1657450563616187</c:v>
                </c:pt>
                <c:pt idx="68">
                  <c:v>2.1666927314050533</c:v>
                </c:pt>
                <c:pt idx="69">
                  <c:v>2.1707636290852581</c:v>
                </c:pt>
                <c:pt idx="70">
                  <c:v>2.1973609515719241</c:v>
                </c:pt>
                <c:pt idx="71">
                  <c:v>2.1780067325710459</c:v>
                </c:pt>
                <c:pt idx="72">
                  <c:v>2.1815646202507351</c:v>
                </c:pt>
                <c:pt idx="73">
                  <c:v>2.1565745836795873</c:v>
                </c:pt>
                <c:pt idx="74">
                  <c:v>2.1699596916032626</c:v>
                </c:pt>
                <c:pt idx="75">
                  <c:v>2.1715346721038755</c:v>
                </c:pt>
                <c:pt idx="76">
                  <c:v>2.1760108951388681</c:v>
                </c:pt>
                <c:pt idx="77">
                  <c:v>2.1523105180313489</c:v>
                </c:pt>
                <c:pt idx="78">
                  <c:v>2.13176605448009</c:v>
                </c:pt>
                <c:pt idx="79">
                  <c:v>2.1440420448709601</c:v>
                </c:pt>
                <c:pt idx="80">
                  <c:v>2.1481191900657679</c:v>
                </c:pt>
                <c:pt idx="81">
                  <c:v>2.1501972359943551</c:v>
                </c:pt>
                <c:pt idx="82">
                  <c:v>2.1576798281532374</c:v>
                </c:pt>
                <c:pt idx="83">
                  <c:v>2.1345049357224997</c:v>
                </c:pt>
                <c:pt idx="84">
                  <c:v>2.1320609143768161</c:v>
                </c:pt>
                <c:pt idx="85">
                  <c:v>2.1386722713360071</c:v>
                </c:pt>
                <c:pt idx="86">
                  <c:v>2.1471470926420881</c:v>
                </c:pt>
                <c:pt idx="87">
                  <c:v>2.1510109000578503</c:v>
                </c:pt>
                <c:pt idx="88">
                  <c:v>2.1254115633184907</c:v>
                </c:pt>
                <c:pt idx="89">
                  <c:v>2.1112850249244044</c:v>
                </c:pt>
                <c:pt idx="90">
                  <c:v>2.1159720516431171</c:v>
                </c:pt>
                <c:pt idx="91">
                  <c:v>2.1128236229394997</c:v>
                </c:pt>
                <c:pt idx="92">
                  <c:v>2.0983748629455987</c:v>
                </c:pt>
                <c:pt idx="93">
                  <c:v>2.1268507470246862</c:v>
                </c:pt>
                <c:pt idx="94">
                  <c:v>2.1182378375458448</c:v>
                </c:pt>
                <c:pt idx="95">
                  <c:v>2.0983269796262762</c:v>
                </c:pt>
                <c:pt idx="96">
                  <c:v>2.1104276669607391</c:v>
                </c:pt>
                <c:pt idx="97">
                  <c:v>2.1095503156990478</c:v>
                </c:pt>
                <c:pt idx="98">
                  <c:v>2.100495729514722</c:v>
                </c:pt>
                <c:pt idx="99">
                  <c:v>2.094406463804416</c:v>
                </c:pt>
                <c:pt idx="100">
                  <c:v>2.0916581587333738</c:v>
                </c:pt>
                <c:pt idx="101">
                  <c:v>2.0998732636621686</c:v>
                </c:pt>
                <c:pt idx="102">
                  <c:v>2.095649436592828</c:v>
                </c:pt>
                <c:pt idx="103">
                  <c:v>2.0950024604515032</c:v>
                </c:pt>
                <c:pt idx="104">
                  <c:v>2.0893684836223061</c:v>
                </c:pt>
                <c:pt idx="105">
                  <c:v>2.0789407617386795</c:v>
                </c:pt>
                <c:pt idx="106">
                  <c:v>2.0716110703406567</c:v>
                </c:pt>
                <c:pt idx="107">
                  <c:v>2.0949332192277721</c:v>
                </c:pt>
                <c:pt idx="108">
                  <c:v>2.0740532027746483</c:v>
                </c:pt>
                <c:pt idx="109">
                  <c:v>2.0787506428425453</c:v>
                </c:pt>
                <c:pt idx="110">
                  <c:v>2.0986634861456048</c:v>
                </c:pt>
                <c:pt idx="111">
                  <c:v>2.0949567749739324</c:v>
                </c:pt>
                <c:pt idx="112">
                  <c:v>2.0904638564088813</c:v>
                </c:pt>
                <c:pt idx="113">
                  <c:v>2.0851108768905524</c:v>
                </c:pt>
                <c:pt idx="114">
                  <c:v>2.0847408473468785</c:v>
                </c:pt>
                <c:pt idx="115">
                  <c:v>2.0684880032280426</c:v>
                </c:pt>
                <c:pt idx="116">
                  <c:v>2.0802058852826741</c:v>
                </c:pt>
                <c:pt idx="117">
                  <c:v>2.0723080080031488</c:v>
                </c:pt>
                <c:pt idx="118">
                  <c:v>2.0982907841481726</c:v>
                </c:pt>
                <c:pt idx="119">
                  <c:v>2.0883560787110111</c:v>
                </c:pt>
                <c:pt idx="120">
                  <c:v>2.0953991202311082</c:v>
                </c:pt>
                <c:pt idx="121">
                  <c:v>2.0853249909219764</c:v>
                </c:pt>
                <c:pt idx="122">
                  <c:v>2.0841753514931018</c:v>
                </c:pt>
                <c:pt idx="123">
                  <c:v>2.0724587206206326</c:v>
                </c:pt>
                <c:pt idx="124">
                  <c:v>2.0530459170673176</c:v>
                </c:pt>
                <c:pt idx="125">
                  <c:v>2.0423036454353989</c:v>
                </c:pt>
                <c:pt idx="126">
                  <c:v>2.045030446374505</c:v>
                </c:pt>
                <c:pt idx="127">
                  <c:v>2.0501825140167069</c:v>
                </c:pt>
                <c:pt idx="128">
                  <c:v>2.0541287112904696</c:v>
                </c:pt>
                <c:pt idx="129">
                  <c:v>2.0749851764703457</c:v>
                </c:pt>
                <c:pt idx="130">
                  <c:v>2.054724924615261</c:v>
                </c:pt>
                <c:pt idx="131">
                  <c:v>2.0848243609260995</c:v>
                </c:pt>
                <c:pt idx="132">
                  <c:v>2.0885916276024963</c:v>
                </c:pt>
                <c:pt idx="133">
                  <c:v>2.0911807739140835</c:v>
                </c:pt>
                <c:pt idx="134">
                  <c:v>2.0943636089689051</c:v>
                </c:pt>
                <c:pt idx="135">
                  <c:v>2.0972525200143819</c:v>
                </c:pt>
                <c:pt idx="136">
                  <c:v>2.101147280493751</c:v>
                </c:pt>
                <c:pt idx="137">
                  <c:v>2.1030949631126181</c:v>
                </c:pt>
                <c:pt idx="138">
                  <c:v>2.103799038359794</c:v>
                </c:pt>
                <c:pt idx="139">
                  <c:v>2.0992258672316471</c:v>
                </c:pt>
                <c:pt idx="140">
                  <c:v>2.1076174854375989</c:v>
                </c:pt>
                <c:pt idx="141">
                  <c:v>2.1165028590718631</c:v>
                </c:pt>
                <c:pt idx="142">
                  <c:v>2.1255467413573634</c:v>
                </c:pt>
                <c:pt idx="143">
                  <c:v>2.121824735382325</c:v>
                </c:pt>
                <c:pt idx="144">
                  <c:v>2.1202833013744797</c:v>
                </c:pt>
                <c:pt idx="145">
                  <c:v>2.1169442133884302</c:v>
                </c:pt>
                <c:pt idx="146">
                  <c:v>2.1145428882806669</c:v>
                </c:pt>
                <c:pt idx="147">
                  <c:v>2.1144105569815466</c:v>
                </c:pt>
                <c:pt idx="148">
                  <c:v>2.1209342734597949</c:v>
                </c:pt>
                <c:pt idx="149">
                  <c:v>2.1118402335077047</c:v>
                </c:pt>
                <c:pt idx="150">
                  <c:v>2.1167728475438423</c:v>
                </c:pt>
                <c:pt idx="151">
                  <c:v>2.1245970090490123</c:v>
                </c:pt>
                <c:pt idx="152">
                  <c:v>2.1231140362293437</c:v>
                </c:pt>
                <c:pt idx="153">
                  <c:v>2.132737230440064</c:v>
                </c:pt>
                <c:pt idx="154">
                  <c:v>2.1340170230753337</c:v>
                </c:pt>
                <c:pt idx="155">
                  <c:v>2.1313769288389635</c:v>
                </c:pt>
                <c:pt idx="156">
                  <c:v>2.1236479553581322</c:v>
                </c:pt>
                <c:pt idx="157">
                  <c:v>2.1391204137155966</c:v>
                </c:pt>
                <c:pt idx="158">
                  <c:v>2.1428628131541507</c:v>
                </c:pt>
                <c:pt idx="159">
                  <c:v>2.1425179768402964</c:v>
                </c:pt>
                <c:pt idx="160">
                  <c:v>2.1318460308320315</c:v>
                </c:pt>
                <c:pt idx="161">
                  <c:v>2.1500020720920818</c:v>
                </c:pt>
                <c:pt idx="162">
                  <c:v>2.1390517922375274</c:v>
                </c:pt>
                <c:pt idx="163">
                  <c:v>2.1509874809014367</c:v>
                </c:pt>
                <c:pt idx="164">
                  <c:v>2.1593613928412054</c:v>
                </c:pt>
                <c:pt idx="165">
                  <c:v>2.15964057149003</c:v>
                </c:pt>
                <c:pt idx="166">
                  <c:v>2.1651252106064169</c:v>
                </c:pt>
                <c:pt idx="167">
                  <c:v>2.168447393286479</c:v>
                </c:pt>
                <c:pt idx="168">
                  <c:v>2.1872637856696748</c:v>
                </c:pt>
                <c:pt idx="169">
                  <c:v>2.1881779212395389</c:v>
                </c:pt>
                <c:pt idx="170">
                  <c:v>2.1839658667501851</c:v>
                </c:pt>
                <c:pt idx="171">
                  <c:v>2.1740280925626623</c:v>
                </c:pt>
                <c:pt idx="172">
                  <c:v>2.1794729455571265</c:v>
                </c:pt>
                <c:pt idx="173">
                  <c:v>2.1784872064439935</c:v>
                </c:pt>
                <c:pt idx="174">
                  <c:v>2.1788729039304968</c:v>
                </c:pt>
                <c:pt idx="175">
                  <c:v>2.1838073053839522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427424"/>
        <c:axId val="-326201728"/>
      </c:scatterChart>
      <c:valAx>
        <c:axId val="-32642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201728"/>
        <c:crossesAt val="0"/>
        <c:crossBetween val="midCat"/>
        <c:majorUnit val="10"/>
      </c:valAx>
      <c:valAx>
        <c:axId val="-32620172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4274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'6671'!$L$1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'6671'!$A$2:$A$141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'6671'!$L$2:$L$141</c:f>
              <c:numCache>
                <c:formatCode>0.00</c:formatCode>
                <c:ptCount val="140"/>
                <c:pt idx="0">
                  <c:v>1.5710223486620316</c:v>
                </c:pt>
                <c:pt idx="1">
                  <c:v>1.6172805269850814</c:v>
                </c:pt>
                <c:pt idx="2">
                  <c:v>1.6058834089492944</c:v>
                </c:pt>
                <c:pt idx="3">
                  <c:v>1.6138596408085548</c:v>
                </c:pt>
                <c:pt idx="4">
                  <c:v>1.6177692914039661</c:v>
                </c:pt>
                <c:pt idx="5">
                  <c:v>1.5885649401863631</c:v>
                </c:pt>
                <c:pt idx="6">
                  <c:v>1.5880734161487584</c:v>
                </c:pt>
                <c:pt idx="7">
                  <c:v>1.583186660039579</c:v>
                </c:pt>
                <c:pt idx="8">
                  <c:v>1.4755712581724205</c:v>
                </c:pt>
                <c:pt idx="9">
                  <c:v>1.4878294882223784</c:v>
                </c:pt>
                <c:pt idx="10">
                  <c:v>1.6240655831346433</c:v>
                </c:pt>
                <c:pt idx="11">
                  <c:v>1.5704720865163802</c:v>
                </c:pt>
                <c:pt idx="12">
                  <c:v>1.6000906058903561</c:v>
                </c:pt>
                <c:pt idx="13">
                  <c:v>1.5962498945233565</c:v>
                </c:pt>
                <c:pt idx="14">
                  <c:v>1.5694342469574261</c:v>
                </c:pt>
                <c:pt idx="15">
                  <c:v>1.5957511414110219</c:v>
                </c:pt>
                <c:pt idx="16">
                  <c:v>1.5831854897408375</c:v>
                </c:pt>
                <c:pt idx="17">
                  <c:v>1.5557675290411499</c:v>
                </c:pt>
                <c:pt idx="18">
                  <c:v>1.5602109554963239</c:v>
                </c:pt>
                <c:pt idx="19">
                  <c:v>1.5608599677398736</c:v>
                </c:pt>
                <c:pt idx="20">
                  <c:v>1.5198202995247663</c:v>
                </c:pt>
                <c:pt idx="21">
                  <c:v>1.5429346201060221</c:v>
                </c:pt>
                <c:pt idx="22">
                  <c:v>1.5337503410790352</c:v>
                </c:pt>
                <c:pt idx="23">
                  <c:v>1.538926056119577</c:v>
                </c:pt>
                <c:pt idx="24">
                  <c:v>1.5485108677730735</c:v>
                </c:pt>
                <c:pt idx="25">
                  <c:v>1.5022577011947924</c:v>
                </c:pt>
                <c:pt idx="26">
                  <c:v>1.5339708194986379</c:v>
                </c:pt>
                <c:pt idx="27">
                  <c:v>1.5045998652971506</c:v>
                </c:pt>
                <c:pt idx="28">
                  <c:v>1.5015790195534249</c:v>
                </c:pt>
                <c:pt idx="29">
                  <c:v>1.5141283355167678</c:v>
                </c:pt>
                <c:pt idx="30">
                  <c:v>1.4711554114690806</c:v>
                </c:pt>
                <c:pt idx="31">
                  <c:v>1.5028926443624824</c:v>
                </c:pt>
                <c:pt idx="32">
                  <c:v>1.4911275406730866</c:v>
                </c:pt>
                <c:pt idx="33">
                  <c:v>1.4958235288342363</c:v>
                </c:pt>
                <c:pt idx="34">
                  <c:v>1.4785045713112484</c:v>
                </c:pt>
                <c:pt idx="35">
                  <c:v>1.4738222513039454</c:v>
                </c:pt>
                <c:pt idx="36">
                  <c:v>1.5304929815026478</c:v>
                </c:pt>
                <c:pt idx="37">
                  <c:v>1.4813658003401513</c:v>
                </c:pt>
                <c:pt idx="38">
                  <c:v>1.4729933347491084</c:v>
                </c:pt>
                <c:pt idx="39">
                  <c:v>1.4641049051587245</c:v>
                </c:pt>
                <c:pt idx="40">
                  <c:v>1.4528145331477536</c:v>
                </c:pt>
                <c:pt idx="41">
                  <c:v>1.4392149006928705</c:v>
                </c:pt>
                <c:pt idx="42">
                  <c:v>1.4479749943754241</c:v>
                </c:pt>
                <c:pt idx="43">
                  <c:v>1.4270218487003516</c:v>
                </c:pt>
                <c:pt idx="44">
                  <c:v>1.4448176841245028</c:v>
                </c:pt>
                <c:pt idx="45">
                  <c:v>1.4475300789550376</c:v>
                </c:pt>
                <c:pt idx="46">
                  <c:v>1.4175285972494109</c:v>
                </c:pt>
                <c:pt idx="47">
                  <c:v>1.4172020502011906</c:v>
                </c:pt>
                <c:pt idx="48">
                  <c:v>1.4384034433971589</c:v>
                </c:pt>
                <c:pt idx="49">
                  <c:v>1.4108245289032939</c:v>
                </c:pt>
                <c:pt idx="50">
                  <c:v>1.3935979489845862</c:v>
                </c:pt>
                <c:pt idx="51">
                  <c:v>1.4275431096335067</c:v>
                </c:pt>
                <c:pt idx="52">
                  <c:v>1.4418040537556471</c:v>
                </c:pt>
                <c:pt idx="53">
                  <c:v>1.4005764918485988</c:v>
                </c:pt>
                <c:pt idx="54">
                  <c:v>1.4219202768098742</c:v>
                </c:pt>
                <c:pt idx="55">
                  <c:v>1.4453009784290265</c:v>
                </c:pt>
                <c:pt idx="56">
                  <c:v>1.4262583062217775</c:v>
                </c:pt>
                <c:pt idx="57">
                  <c:v>1.460984026729343</c:v>
                </c:pt>
                <c:pt idx="58">
                  <c:v>1.4389249483732283</c:v>
                </c:pt>
                <c:pt idx="59">
                  <c:v>1.4045069371045116</c:v>
                </c:pt>
                <c:pt idx="60">
                  <c:v>1.4408209515304566</c:v>
                </c:pt>
                <c:pt idx="61">
                  <c:v>1.4284077770033834</c:v>
                </c:pt>
                <c:pt idx="62">
                  <c:v>1.4184453146041789</c:v>
                </c:pt>
                <c:pt idx="63">
                  <c:v>1.4175126472377082</c:v>
                </c:pt>
                <c:pt idx="64">
                  <c:v>1.4189579971735187</c:v>
                </c:pt>
                <c:pt idx="65">
                  <c:v>1.3890815936218492</c:v>
                </c:pt>
                <c:pt idx="66">
                  <c:v>1.4263599273202763</c:v>
                </c:pt>
                <c:pt idx="67">
                  <c:v>1.4039871646999309</c:v>
                </c:pt>
                <c:pt idx="68">
                  <c:v>1.4106682806652189</c:v>
                </c:pt>
                <c:pt idx="69">
                  <c:v>1.4090764120888459</c:v>
                </c:pt>
                <c:pt idx="70">
                  <c:v>1.4110700303909991</c:v>
                </c:pt>
                <c:pt idx="71">
                  <c:v>1.3863909843783575</c:v>
                </c:pt>
                <c:pt idx="72">
                  <c:v>1.3835545442508963</c:v>
                </c:pt>
                <c:pt idx="73">
                  <c:v>1.3955208312790242</c:v>
                </c:pt>
                <c:pt idx="74">
                  <c:v>1.3676103242221918</c:v>
                </c:pt>
                <c:pt idx="75">
                  <c:v>1.3446319986022377</c:v>
                </c:pt>
                <c:pt idx="76">
                  <c:v>1.3556481784034924</c:v>
                </c:pt>
                <c:pt idx="77">
                  <c:v>1.3702980426376981</c:v>
                </c:pt>
                <c:pt idx="78">
                  <c:v>1.338530307616155</c:v>
                </c:pt>
                <c:pt idx="79">
                  <c:v>1.3603587188396959</c:v>
                </c:pt>
                <c:pt idx="80">
                  <c:v>1.3485700179661178</c:v>
                </c:pt>
                <c:pt idx="81">
                  <c:v>1.3162649415877603</c:v>
                </c:pt>
                <c:pt idx="82">
                  <c:v>1.3559870450534701</c:v>
                </c:pt>
                <c:pt idx="83">
                  <c:v>1.3432719827545172</c:v>
                </c:pt>
                <c:pt idx="84">
                  <c:v>1.3154062984064365</c:v>
                </c:pt>
                <c:pt idx="85">
                  <c:v>1.315160925955317</c:v>
                </c:pt>
                <c:pt idx="86">
                  <c:v>1.2968450719216162</c:v>
                </c:pt>
                <c:pt idx="87">
                  <c:v>1.2911686548057923</c:v>
                </c:pt>
                <c:pt idx="88">
                  <c:v>1.2901144486092293</c:v>
                </c:pt>
                <c:pt idx="89">
                  <c:v>1.2962865671107344</c:v>
                </c:pt>
                <c:pt idx="90">
                  <c:v>1.274249629080799</c:v>
                </c:pt>
                <c:pt idx="91">
                  <c:v>1.257501459893809</c:v>
                </c:pt>
                <c:pt idx="92">
                  <c:v>1.263508191129787</c:v>
                </c:pt>
                <c:pt idx="93">
                  <c:v>1.2680163299411569</c:v>
                </c:pt>
                <c:pt idx="94">
                  <c:v>1.2348290845834633</c:v>
                </c:pt>
                <c:pt idx="95">
                  <c:v>1.2257444963365471</c:v>
                </c:pt>
                <c:pt idx="96">
                  <c:v>1.2249631043525389</c:v>
                </c:pt>
                <c:pt idx="97">
                  <c:v>1.2095111039855078</c:v>
                </c:pt>
                <c:pt idx="98">
                  <c:v>1.191975807345875</c:v>
                </c:pt>
                <c:pt idx="99">
                  <c:v>1.1626201398490235</c:v>
                </c:pt>
                <c:pt idx="100">
                  <c:v>1.1702580667164604</c:v>
                </c:pt>
                <c:pt idx="101">
                  <c:v>1.1501172767813788</c:v>
                </c:pt>
                <c:pt idx="102">
                  <c:v>1.1374674900558566</c:v>
                </c:pt>
                <c:pt idx="103">
                  <c:v>1.1303683615777591</c:v>
                </c:pt>
                <c:pt idx="104">
                  <c:v>1.1180621867052374</c:v>
                </c:pt>
                <c:pt idx="105">
                  <c:v>1.132751437083561</c:v>
                </c:pt>
                <c:pt idx="106">
                  <c:v>1.1204635239876461</c:v>
                </c:pt>
                <c:pt idx="107">
                  <c:v>1.1147214348514771</c:v>
                </c:pt>
                <c:pt idx="108">
                  <c:v>1.1056117218376988</c:v>
                </c:pt>
                <c:pt idx="109">
                  <c:v>1.1161043425157913</c:v>
                </c:pt>
                <c:pt idx="110">
                  <c:v>1.0993741630805856</c:v>
                </c:pt>
                <c:pt idx="111">
                  <c:v>1.0827538896822664</c:v>
                </c:pt>
                <c:pt idx="112">
                  <c:v>1.102812932119692</c:v>
                </c:pt>
                <c:pt idx="113">
                  <c:v>1.084517994301085</c:v>
                </c:pt>
                <c:pt idx="114">
                  <c:v>1.0997013100279045</c:v>
                </c:pt>
                <c:pt idx="115">
                  <c:v>1.0916543430462164</c:v>
                </c:pt>
                <c:pt idx="116">
                  <c:v>1.0825711187537419</c:v>
                </c:pt>
                <c:pt idx="117">
                  <c:v>1.0764284494701115</c:v>
                </c:pt>
                <c:pt idx="118">
                  <c:v>1.0578610372397081</c:v>
                </c:pt>
                <c:pt idx="119">
                  <c:v>1.0759304142325008</c:v>
                </c:pt>
                <c:pt idx="120">
                  <c:v>1.0617970724855972</c:v>
                </c:pt>
                <c:pt idx="121">
                  <c:v>1.065879510865068</c:v>
                </c:pt>
                <c:pt idx="122">
                  <c:v>1.0589223270056189</c:v>
                </c:pt>
                <c:pt idx="123">
                  <c:v>1.0622937597879496</c:v>
                </c:pt>
                <c:pt idx="124">
                  <c:v>1.0372182960853689</c:v>
                </c:pt>
                <c:pt idx="125">
                  <c:v>1.0587428574814386</c:v>
                </c:pt>
                <c:pt idx="126">
                  <c:v>1.0423606752500005</c:v>
                </c:pt>
                <c:pt idx="127">
                  <c:v>1.0339960099576062</c:v>
                </c:pt>
                <c:pt idx="128">
                  <c:v>1.0231679596602794</c:v>
                </c:pt>
                <c:pt idx="129">
                  <c:v>1.0275280011579144</c:v>
                </c:pt>
                <c:pt idx="130">
                  <c:v>1.0183360379578053</c:v>
                </c:pt>
                <c:pt idx="131">
                  <c:v>1.0126836369388932</c:v>
                </c:pt>
                <c:pt idx="132">
                  <c:v>1.0148484833785352</c:v>
                </c:pt>
                <c:pt idx="133">
                  <c:v>1.0210626982623827</c:v>
                </c:pt>
                <c:pt idx="134">
                  <c:v>1.0174517056120502</c:v>
                </c:pt>
                <c:pt idx="135">
                  <c:v>1.0076808293807156</c:v>
                </c:pt>
                <c:pt idx="136">
                  <c:v>1.0042531093650158</c:v>
                </c:pt>
                <c:pt idx="137">
                  <c:v>0.98639285372034424</c:v>
                </c:pt>
                <c:pt idx="138">
                  <c:v>1.0099271187179482</c:v>
                </c:pt>
                <c:pt idx="139">
                  <c:v>1.0129603414236343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622000"/>
        <c:axId val="-916028464"/>
      </c:scatterChart>
      <c:valAx>
        <c:axId val="-91562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6028464"/>
        <c:crossesAt val="0"/>
        <c:crossBetween val="midCat"/>
        <c:majorUnit val="10"/>
      </c:valAx>
      <c:valAx>
        <c:axId val="-9160284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6220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'6671'!$A$2:$A$179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'6671'!$P$2:$P$177</c:f>
              <c:numCache>
                <c:formatCode>General</c:formatCode>
                <c:ptCount val="176"/>
                <c:pt idx="4">
                  <c:v>-0.56103993909985717</c:v>
                </c:pt>
                <c:pt idx="5">
                  <c:v>-2.0536054239937394</c:v>
                </c:pt>
                <c:pt idx="6">
                  <c:v>-1.8059123030482696</c:v>
                </c:pt>
                <c:pt idx="7">
                  <c:v>-1.8246102410281078</c:v>
                </c:pt>
                <c:pt idx="8">
                  <c:v>-8.0695989140102213</c:v>
                </c:pt>
                <c:pt idx="9">
                  <c:v>-7.0491546761467907</c:v>
                </c:pt>
                <c:pt idx="10">
                  <c:v>1.485476336417612</c:v>
                </c:pt>
                <c:pt idx="11">
                  <c:v>-1.4852932941875867</c:v>
                </c:pt>
                <c:pt idx="12">
                  <c:v>0.58734245050973555</c:v>
                </c:pt>
                <c:pt idx="13">
                  <c:v>0.63204434262186293</c:v>
                </c:pt>
                <c:pt idx="14">
                  <c:v>-0.71574396444263422</c:v>
                </c:pt>
                <c:pt idx="15">
                  <c:v>1.1567832662123074</c:v>
                </c:pt>
                <c:pt idx="16">
                  <c:v>0.6726743814243642</c:v>
                </c:pt>
                <c:pt idx="17">
                  <c:v>-0.7116195824276017</c:v>
                </c:pt>
                <c:pt idx="18">
                  <c:v>-0.1648235549445326</c:v>
                </c:pt>
                <c:pt idx="19">
                  <c:v>0.15199644320143174</c:v>
                </c:pt>
                <c:pt idx="20">
                  <c:v>-2.0578969498300141</c:v>
                </c:pt>
                <c:pt idx="21">
                  <c:v>-0.37947483836927043</c:v>
                </c:pt>
                <c:pt idx="22">
                  <c:v>-0.65864177143002989</c:v>
                </c:pt>
                <c:pt idx="23">
                  <c:v>-6.7462392051472642E-2</c:v>
                </c:pt>
                <c:pt idx="24">
                  <c:v>0.79094836362349108</c:v>
                </c:pt>
                <c:pt idx="25">
                  <c:v>-1.7349304715995457</c:v>
                </c:pt>
                <c:pt idx="26">
                  <c:v>0.46465702851483198</c:v>
                </c:pt>
                <c:pt idx="27">
                  <c:v>-1.038006113243195</c:v>
                </c:pt>
                <c:pt idx="28">
                  <c:v>-0.94361290381182827</c:v>
                </c:pt>
                <c:pt idx="29">
                  <c:v>9.4473789203491684E-2</c:v>
                </c:pt>
                <c:pt idx="30">
                  <c:v>-2.2325924993720081</c:v>
                </c:pt>
                <c:pt idx="31">
                  <c:v>-3.154343569446863E-2</c:v>
                </c:pt>
                <c:pt idx="32">
                  <c:v>-0.46713182808291531</c:v>
                </c:pt>
                <c:pt idx="33">
                  <c:v>9.4971737023469754E-2</c:v>
                </c:pt>
                <c:pt idx="34">
                  <c:v>-0.67723073620393781</c:v>
                </c:pt>
                <c:pt idx="35">
                  <c:v>-0.68353798609846494</c:v>
                </c:pt>
                <c:pt idx="36">
                  <c:v>3.0287079021623429</c:v>
                </c:pt>
                <c:pt idx="37">
                  <c:v>0.32863763040348359</c:v>
                </c:pt>
                <c:pt idx="38">
                  <c:v>9.8673978837128806E-2</c:v>
                </c:pt>
                <c:pt idx="39">
                  <c:v>-0.16256178621800385</c:v>
                </c:pt>
                <c:pt idx="40">
                  <c:v>-0.56937711896784837</c:v>
                </c:pt>
                <c:pt idx="41">
                  <c:v>-1.1161546482457283</c:v>
                </c:pt>
                <c:pt idx="42">
                  <c:v>-0.30772930631377177</c:v>
                </c:pt>
                <c:pt idx="43">
                  <c:v>-1.3001966516576429</c:v>
                </c:pt>
                <c:pt idx="44">
                  <c:v>5.5876862548709917E-2</c:v>
                </c:pt>
                <c:pt idx="45">
                  <c:v>0.49775662167290835</c:v>
                </c:pt>
                <c:pt idx="46">
                  <c:v>-1.0431222244606653</c:v>
                </c:pt>
                <c:pt idx="47">
                  <c:v>-0.78542999671384373</c:v>
                </c:pt>
                <c:pt idx="48">
                  <c:v>0.77705130809197398</c:v>
                </c:pt>
                <c:pt idx="49">
                  <c:v>-0.61699792032184464</c:v>
                </c:pt>
                <c:pt idx="50">
                  <c:v>-1.3836014701193939</c:v>
                </c:pt>
                <c:pt idx="51">
                  <c:v>0.95126810707030862</c:v>
                </c:pt>
                <c:pt idx="52">
                  <c:v>2.0930950418483483</c:v>
                </c:pt>
                <c:pt idx="53">
                  <c:v>-0.12818641869499828</c:v>
                </c:pt>
                <c:pt idx="54">
                  <c:v>1.4429251228138453</c:v>
                </c:pt>
                <c:pt idx="55">
                  <c:v>3.1374923491643774</c:v>
                </c:pt>
                <c:pt idx="56">
                  <c:v>2.2608170807471413</c:v>
                </c:pt>
                <c:pt idx="57">
                  <c:v>4.6429956882480621</c:v>
                </c:pt>
                <c:pt idx="58">
                  <c:v>3.583498758753608</c:v>
                </c:pt>
                <c:pt idx="59">
                  <c:v>1.7749380319076604</c:v>
                </c:pt>
                <c:pt idx="60">
                  <c:v>4.2533817038947497</c:v>
                </c:pt>
                <c:pt idx="61">
                  <c:v>3.7785143214788701</c:v>
                </c:pt>
                <c:pt idx="62">
                  <c:v>3.4521823948097587</c:v>
                </c:pt>
                <c:pt idx="63">
                  <c:v>3.6731382157445038</c:v>
                </c:pt>
                <c:pt idx="64">
                  <c:v>4.0382235244927127</c:v>
                </c:pt>
                <c:pt idx="65">
                  <c:v>2.5049255526653167</c:v>
                </c:pt>
                <c:pt idx="66">
                  <c:v>5.0418157476016372</c:v>
                </c:pt>
                <c:pt idx="67">
                  <c:v>3.9633066972553568</c:v>
                </c:pt>
                <c:pt idx="68">
                  <c:v>4.6457270714027254</c:v>
                </c:pt>
                <c:pt idx="69">
                  <c:v>4.8267293004699692</c:v>
                </c:pt>
                <c:pt idx="70">
                  <c:v>5.2250446613079848</c:v>
                </c:pt>
                <c:pt idx="71">
                  <c:v>4.006753850851946</c:v>
                </c:pt>
                <c:pt idx="72">
                  <c:v>4.1123237186686987</c:v>
                </c:pt>
                <c:pt idx="73">
                  <c:v>5.115073552809033</c:v>
                </c:pt>
                <c:pt idx="74">
                  <c:v>3.700926797679406</c:v>
                </c:pt>
                <c:pt idx="75">
                  <c:v>2.5857151191021788</c:v>
                </c:pt>
                <c:pt idx="76">
                  <c:v>3.5308798095828187</c:v>
                </c:pt>
                <c:pt idx="77">
                  <c:v>4.696278842216727</c:v>
                </c:pt>
                <c:pt idx="78">
                  <c:v>3.0483489727253068</c:v>
                </c:pt>
                <c:pt idx="79">
                  <c:v>4.6488332756914703</c:v>
                </c:pt>
                <c:pt idx="80">
                  <c:v>4.2118146792137505</c:v>
                </c:pt>
                <c:pt idx="81">
                  <c:v>2.5313170338426829</c:v>
                </c:pt>
                <c:pt idx="82">
                  <c:v>5.2163219143006865</c:v>
                </c:pt>
                <c:pt idx="83">
                  <c:v>4.7231573858142584</c:v>
                </c:pt>
                <c:pt idx="84">
                  <c:v>3.3117272947091525</c:v>
                </c:pt>
                <c:pt idx="85">
                  <c:v>3.5743394417065097</c:v>
                </c:pt>
                <c:pt idx="86">
                  <c:v>2.7417159684492742</c:v>
                </c:pt>
                <c:pt idx="87">
                  <c:v>2.6751573877715242</c:v>
                </c:pt>
                <c:pt idx="88">
                  <c:v>2.8887468496331641</c:v>
                </c:pt>
                <c:pt idx="89">
                  <c:v>3.540317345740116</c:v>
                </c:pt>
                <c:pt idx="90">
                  <c:v>2.4821623214829431</c:v>
                </c:pt>
                <c:pt idx="91">
                  <c:v>1.7445548154319197</c:v>
                </c:pt>
                <c:pt idx="92">
                  <c:v>2.3861013382698655</c:v>
                </c:pt>
                <c:pt idx="93">
                  <c:v>2.9368195234028249</c:v>
                </c:pt>
                <c:pt idx="94">
                  <c:v>1.2028544103919272</c:v>
                </c:pt>
                <c:pt idx="95">
                  <c:v>0.92972964576179351</c:v>
                </c:pt>
                <c:pt idx="96">
                  <c:v>1.1598541314376134</c:v>
                </c:pt>
                <c:pt idx="97">
                  <c:v>0.50080625065140461</c:v>
                </c:pt>
                <c:pt idx="98">
                  <c:v>-0.28450834167039118</c:v>
                </c:pt>
                <c:pt idx="99">
                  <c:v>-1.7862449700227403</c:v>
                </c:pt>
                <c:pt idx="100">
                  <c:v>-1.0458331484923735</c:v>
                </c:pt>
                <c:pt idx="101">
                  <c:v>-1.9890643437817892</c:v>
                </c:pt>
                <c:pt idx="102">
                  <c:v>-2.4782725785287751</c:v>
                </c:pt>
                <c:pt idx="103">
                  <c:v>-2.6310604140375062</c:v>
                </c:pt>
                <c:pt idx="104">
                  <c:v>-3.0994426437204901</c:v>
                </c:pt>
                <c:pt idx="105">
                  <c:v>-1.9316564523500925</c:v>
                </c:pt>
                <c:pt idx="106">
                  <c:v>-2.3989318521936158</c:v>
                </c:pt>
                <c:pt idx="107">
                  <c:v>-2.4694707549013772</c:v>
                </c:pt>
                <c:pt idx="108">
                  <c:v>-2.7441183090317236</c:v>
                </c:pt>
                <c:pt idx="109">
                  <c:v>-1.8306860656569384</c:v>
                </c:pt>
                <c:pt idx="110">
                  <c:v>-2.5672032290481184</c:v>
                </c:pt>
                <c:pt idx="111">
                  <c:v>-3.2970590864896185</c:v>
                </c:pt>
                <c:pt idx="112">
                  <c:v>-1.8038146327252673</c:v>
                </c:pt>
                <c:pt idx="113">
                  <c:v>-2.6351703930160917</c:v>
                </c:pt>
                <c:pt idx="114">
                  <c:v>-1.4374393456697554</c:v>
                </c:pt>
                <c:pt idx="115">
                  <c:v>-1.6476748195625068</c:v>
                </c:pt>
                <c:pt idx="116">
                  <c:v>-1.9207169161418731</c:v>
                </c:pt>
                <c:pt idx="117">
                  <c:v>-2.0155346209535692</c:v>
                </c:pt>
                <c:pt idx="118">
                  <c:v>-2.8634048100405214</c:v>
                </c:pt>
                <c:pt idx="119">
                  <c:v>-1.4907521876224104</c:v>
                </c:pt>
                <c:pt idx="120">
                  <c:v>-2.0698773566026545</c:v>
                </c:pt>
                <c:pt idx="121">
                  <c:v>-1.5449604913981594</c:v>
                </c:pt>
                <c:pt idx="122">
                  <c:v>-1.6891451913602986</c:v>
                </c:pt>
                <c:pt idx="123">
                  <c:v>-1.2073217352954351</c:v>
                </c:pt>
                <c:pt idx="124">
                  <c:v>-2.4496390650523847</c:v>
                </c:pt>
                <c:pt idx="125">
                  <c:v>-0.86757082657979157</c:v>
                </c:pt>
                <c:pt idx="126">
                  <c:v>-1.58299619274498</c:v>
                </c:pt>
                <c:pt idx="127">
                  <c:v>-1.8124870752327005</c:v>
                </c:pt>
                <c:pt idx="128">
                  <c:v>-2.1912815051368497</c:v>
                </c:pt>
                <c:pt idx="129">
                  <c:v>-1.6495393648605372</c:v>
                </c:pt>
                <c:pt idx="130">
                  <c:v>-1.9291720287363403</c:v>
                </c:pt>
                <c:pt idx="131">
                  <c:v>-1.9942750154014393</c:v>
                </c:pt>
                <c:pt idx="132">
                  <c:v>-1.5855816713032198</c:v>
                </c:pt>
                <c:pt idx="133">
                  <c:v>-0.93145975136096049</c:v>
                </c:pt>
                <c:pt idx="134">
                  <c:v>-0.87283481464247004</c:v>
                </c:pt>
                <c:pt idx="135">
                  <c:v>-1.1875548761578936</c:v>
                </c:pt>
                <c:pt idx="136">
                  <c:v>-1.1178219500507376</c:v>
                </c:pt>
                <c:pt idx="137">
                  <c:v>-1.922832015114331</c:v>
                </c:pt>
                <c:pt idx="138">
                  <c:v>-0.21895745064564368</c:v>
                </c:pt>
                <c:pt idx="139">
                  <c:v>0.24236739715705127</c:v>
                </c:pt>
                <c:pt idx="140">
                  <c:v>-0.14381994157860423</c:v>
                </c:pt>
                <c:pt idx="141">
                  <c:v>-0.81681374385593009</c:v>
                </c:pt>
                <c:pt idx="142">
                  <c:v>0.21725445873709576</c:v>
                </c:pt>
                <c:pt idx="143">
                  <c:v>1.053871064820648</c:v>
                </c:pt>
                <c:pt idx="144">
                  <c:v>-0.29558178209704261</c:v>
                </c:pt>
                <c:pt idx="145">
                  <c:v>0.82946546894757889</c:v>
                </c:pt>
                <c:pt idx="146">
                  <c:v>1.5392090156505154</c:v>
                </c:pt>
                <c:pt idx="147">
                  <c:v>0.25096690047759468</c:v>
                </c:pt>
                <c:pt idx="148">
                  <c:v>0.38798935563301568</c:v>
                </c:pt>
                <c:pt idx="149">
                  <c:v>1.1172397804438576</c:v>
                </c:pt>
                <c:pt idx="150">
                  <c:v>1.049048375455321</c:v>
                </c:pt>
                <c:pt idx="151">
                  <c:v>0.14284707382847792</c:v>
                </c:pt>
                <c:pt idx="152">
                  <c:v>1.067269649125586</c:v>
                </c:pt>
                <c:pt idx="153">
                  <c:v>0.82042873707659347</c:v>
                </c:pt>
                <c:pt idx="154">
                  <c:v>1.5315400480912249</c:v>
                </c:pt>
                <c:pt idx="155">
                  <c:v>0.98626731436228521</c:v>
                </c:pt>
                <c:pt idx="156">
                  <c:v>1.2570298671222697</c:v>
                </c:pt>
                <c:pt idx="157">
                  <c:v>1.4104248690663985</c:v>
                </c:pt>
                <c:pt idx="158">
                  <c:v>2.5936349788140198</c:v>
                </c:pt>
                <c:pt idx="159">
                  <c:v>2.2919191389575766</c:v>
                </c:pt>
                <c:pt idx="160">
                  <c:v>4.042464894385744</c:v>
                </c:pt>
                <c:pt idx="161">
                  <c:v>2.5421638100886619</c:v>
                </c:pt>
                <c:pt idx="162">
                  <c:v>1.9154864223873802</c:v>
                </c:pt>
                <c:pt idx="163">
                  <c:v>1.1572484907758478</c:v>
                </c:pt>
                <c:pt idx="164">
                  <c:v>2.3389618531320115</c:v>
                </c:pt>
                <c:pt idx="165">
                  <c:v>3.3278388482402983</c:v>
                </c:pt>
                <c:pt idx="166">
                  <c:v>3.3985422265894587</c:v>
                </c:pt>
                <c:pt idx="167">
                  <c:v>2.8944357646543399</c:v>
                </c:pt>
                <c:pt idx="168">
                  <c:v>3.4397659219206145</c:v>
                </c:pt>
                <c:pt idx="169">
                  <c:v>2.1521041503713736</c:v>
                </c:pt>
                <c:pt idx="170">
                  <c:v>3.2639146184101748</c:v>
                </c:pt>
                <c:pt idx="171">
                  <c:v>3.5306825686541239</c:v>
                </c:pt>
                <c:pt idx="172">
                  <c:v>1.9592313979649167</c:v>
                </c:pt>
                <c:pt idx="173">
                  <c:v>2.2609467766218576</c:v>
                </c:pt>
                <c:pt idx="174">
                  <c:v>2.5868981776048683</c:v>
                </c:pt>
                <c:pt idx="175">
                  <c:v>1.1824875772489478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8161440"/>
        <c:axId val="-278708384"/>
      </c:scatterChart>
      <c:valAx>
        <c:axId val="-27816144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708384"/>
        <c:crossesAt val="0"/>
        <c:crossBetween val="midCat"/>
        <c:majorUnit val="10"/>
      </c:valAx>
      <c:valAx>
        <c:axId val="-27870838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16144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'6671'!$L$1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'6671'!$A$2:$A$141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'6671'!$M$2:$M$177</c:f>
              <c:numCache>
                <c:formatCode>0.00</c:formatCode>
                <c:ptCount val="176"/>
                <c:pt idx="4">
                  <c:v>1.6406605694159413</c:v>
                </c:pt>
                <c:pt idx="5">
                  <c:v>1.6160344738007333</c:v>
                </c:pt>
                <c:pt idx="6">
                  <c:v>1.6201212053655236</c:v>
                </c:pt>
                <c:pt idx="7">
                  <c:v>1.6198127048587392</c:v>
                </c:pt>
                <c:pt idx="8">
                  <c:v>1.5167755585939757</c:v>
                </c:pt>
                <c:pt idx="9">
                  <c:v>1.5336120442463286</c:v>
                </c:pt>
                <c:pt idx="10">
                  <c:v>1.6744263947609885</c:v>
                </c:pt>
                <c:pt idx="11">
                  <c:v>1.6254111537451204</c:v>
                </c:pt>
                <c:pt idx="12">
                  <c:v>1.6596079287214913</c:v>
                </c:pt>
                <c:pt idx="13">
                  <c:v>1.6603454729568869</c:v>
                </c:pt>
                <c:pt idx="14">
                  <c:v>1.6381080809933515</c:v>
                </c:pt>
                <c:pt idx="15">
                  <c:v>1.6690032310493423</c:v>
                </c:pt>
                <c:pt idx="16">
                  <c:v>1.6610158349815529</c:v>
                </c:pt>
                <c:pt idx="17">
                  <c:v>1.6381761298842603</c:v>
                </c:pt>
                <c:pt idx="18">
                  <c:v>1.6471978119418293</c:v>
                </c:pt>
                <c:pt idx="19">
                  <c:v>1.652425079787774</c:v>
                </c:pt>
                <c:pt idx="20">
                  <c:v>1.6159636671750617</c:v>
                </c:pt>
                <c:pt idx="21">
                  <c:v>1.6436562433587125</c:v>
                </c:pt>
                <c:pt idx="22">
                  <c:v>1.6390502199341206</c:v>
                </c:pt>
                <c:pt idx="23">
                  <c:v>1.6488041905770574</c:v>
                </c:pt>
                <c:pt idx="24">
                  <c:v>1.6629672578329491</c:v>
                </c:pt>
                <c:pt idx="25">
                  <c:v>1.621292346857063</c:v>
                </c:pt>
                <c:pt idx="26">
                  <c:v>1.6575837207633035</c:v>
                </c:pt>
                <c:pt idx="27">
                  <c:v>1.6327910221642112</c:v>
                </c:pt>
                <c:pt idx="28">
                  <c:v>1.6343484320228805</c:v>
                </c:pt>
                <c:pt idx="29">
                  <c:v>1.6514760035886185</c:v>
                </c:pt>
                <c:pt idx="30">
                  <c:v>1.6130813351433262</c:v>
                </c:pt>
                <c:pt idx="31">
                  <c:v>1.649396823639123</c:v>
                </c:pt>
                <c:pt idx="32">
                  <c:v>1.6422099755521224</c:v>
                </c:pt>
                <c:pt idx="33">
                  <c:v>1.6514842193156671</c:v>
                </c:pt>
                <c:pt idx="34">
                  <c:v>1.6387435173950742</c:v>
                </c:pt>
                <c:pt idx="35">
                  <c:v>1.6386394529901662</c:v>
                </c:pt>
                <c:pt idx="36">
                  <c:v>1.6998884387912636</c:v>
                </c:pt>
                <c:pt idx="37">
                  <c:v>1.6553395132311621</c:v>
                </c:pt>
                <c:pt idx="38">
                  <c:v>1.6515453032425143</c:v>
                </c:pt>
                <c:pt idx="39">
                  <c:v>1.6472351292545253</c:v>
                </c:pt>
                <c:pt idx="40">
                  <c:v>1.6405230128459494</c:v>
                </c:pt>
                <c:pt idx="41">
                  <c:v>1.6315016359934613</c:v>
                </c:pt>
                <c:pt idx="42">
                  <c:v>1.6448399852784101</c:v>
                </c:pt>
                <c:pt idx="43">
                  <c:v>1.6284650952057327</c:v>
                </c:pt>
                <c:pt idx="44">
                  <c:v>1.6508391862322789</c:v>
                </c:pt>
                <c:pt idx="45">
                  <c:v>1.6581298366652086</c:v>
                </c:pt>
                <c:pt idx="46">
                  <c:v>1.632706610561977</c:v>
                </c:pt>
                <c:pt idx="47">
                  <c:v>1.6369583191161516</c:v>
                </c:pt>
                <c:pt idx="48">
                  <c:v>1.6627379679145149</c:v>
                </c:pt>
                <c:pt idx="49">
                  <c:v>1.6397373090230449</c:v>
                </c:pt>
                <c:pt idx="50">
                  <c:v>1.6270889847067322</c:v>
                </c:pt>
                <c:pt idx="51">
                  <c:v>1.665612400958048</c:v>
                </c:pt>
                <c:pt idx="52">
                  <c:v>1.6844516006825834</c:v>
                </c:pt>
                <c:pt idx="53">
                  <c:v>1.64780229437793</c:v>
                </c:pt>
                <c:pt idx="54">
                  <c:v>1.6737243349416004</c:v>
                </c:pt>
                <c:pt idx="55">
                  <c:v>1.7016832921631477</c:v>
                </c:pt>
                <c:pt idx="56">
                  <c:v>1.6872188755582938</c:v>
                </c:pt>
                <c:pt idx="57">
                  <c:v>1.7265228516682543</c:v>
                </c:pt>
                <c:pt idx="58">
                  <c:v>1.7090420289145345</c:v>
                </c:pt>
                <c:pt idx="59">
                  <c:v>1.6792022732482128</c:v>
                </c:pt>
                <c:pt idx="60">
                  <c:v>1.7200945432765531</c:v>
                </c:pt>
                <c:pt idx="61">
                  <c:v>1.7122596243518746</c:v>
                </c:pt>
                <c:pt idx="62">
                  <c:v>1.7068754175550653</c:v>
                </c:pt>
                <c:pt idx="63">
                  <c:v>1.7105210057909896</c:v>
                </c:pt>
                <c:pt idx="64">
                  <c:v>1.7165446113291951</c:v>
                </c:pt>
                <c:pt idx="65">
                  <c:v>1.6912464633799207</c:v>
                </c:pt>
                <c:pt idx="66">
                  <c:v>1.7331030526807427</c:v>
                </c:pt>
                <c:pt idx="67">
                  <c:v>1.7153085456627923</c:v>
                </c:pt>
                <c:pt idx="68">
                  <c:v>1.7265679172304753</c:v>
                </c:pt>
                <c:pt idx="69">
                  <c:v>1.7295543042564976</c:v>
                </c:pt>
                <c:pt idx="70">
                  <c:v>1.7361261781610455</c:v>
                </c:pt>
                <c:pt idx="71">
                  <c:v>1.7160253877507992</c:v>
                </c:pt>
                <c:pt idx="72">
                  <c:v>1.717767203225733</c:v>
                </c:pt>
                <c:pt idx="73">
                  <c:v>1.7343117458562558</c:v>
                </c:pt>
                <c:pt idx="74">
                  <c:v>1.7109794944018184</c:v>
                </c:pt>
                <c:pt idx="75">
                  <c:v>1.6925794243842593</c:v>
                </c:pt>
                <c:pt idx="76">
                  <c:v>1.708173859787909</c:v>
                </c:pt>
                <c:pt idx="77">
                  <c:v>1.7274019796245097</c:v>
                </c:pt>
                <c:pt idx="78">
                  <c:v>1.7002125002053616</c:v>
                </c:pt>
                <c:pt idx="79">
                  <c:v>1.7266191670312976</c:v>
                </c:pt>
                <c:pt idx="80">
                  <c:v>1.7194087217601144</c:v>
                </c:pt>
                <c:pt idx="81">
                  <c:v>1.6916819009841522</c:v>
                </c:pt>
                <c:pt idx="82">
                  <c:v>1.735982260052257</c:v>
                </c:pt>
                <c:pt idx="83">
                  <c:v>1.7278454533556991</c:v>
                </c:pt>
                <c:pt idx="84">
                  <c:v>1.7045580246100134</c:v>
                </c:pt>
                <c:pt idx="85">
                  <c:v>1.7088909077612888</c:v>
                </c:pt>
                <c:pt idx="86">
                  <c:v>1.6951533093299831</c:v>
                </c:pt>
                <c:pt idx="87">
                  <c:v>1.6940551478165542</c:v>
                </c:pt>
                <c:pt idx="88">
                  <c:v>1.6975791972223861</c:v>
                </c:pt>
                <c:pt idx="89">
                  <c:v>1.7083295713262863</c:v>
                </c:pt>
                <c:pt idx="90">
                  <c:v>1.690870888898746</c:v>
                </c:pt>
                <c:pt idx="91">
                  <c:v>1.6787009753141511</c:v>
                </c:pt>
                <c:pt idx="92">
                  <c:v>1.689285962152524</c:v>
                </c:pt>
                <c:pt idx="93">
                  <c:v>1.6983723565662889</c:v>
                </c:pt>
                <c:pt idx="94">
                  <c:v>1.6697633668109904</c:v>
                </c:pt>
                <c:pt idx="95">
                  <c:v>1.6652570341664692</c:v>
                </c:pt>
                <c:pt idx="96">
                  <c:v>1.6690538977848559</c:v>
                </c:pt>
                <c:pt idx="97">
                  <c:v>1.6581801530202198</c:v>
                </c:pt>
                <c:pt idx="98">
                  <c:v>1.6452231119829821</c:v>
                </c:pt>
                <c:pt idx="99">
                  <c:v>1.6204457000885255</c:v>
                </c:pt>
                <c:pt idx="100">
                  <c:v>1.6326618825583576</c:v>
                </c:pt>
                <c:pt idx="101">
                  <c:v>1.617099348225671</c:v>
                </c:pt>
                <c:pt idx="102">
                  <c:v>1.6090278171025438</c:v>
                </c:pt>
                <c:pt idx="103">
                  <c:v>1.6065069442268414</c:v>
                </c:pt>
                <c:pt idx="104">
                  <c:v>1.5987790249567146</c:v>
                </c:pt>
                <c:pt idx="105">
                  <c:v>1.6180465309374332</c:v>
                </c:pt>
                <c:pt idx="106">
                  <c:v>1.6103368734439134</c:v>
                </c:pt>
                <c:pt idx="107">
                  <c:v>1.6091730399101394</c:v>
                </c:pt>
                <c:pt idx="108">
                  <c:v>1.6046415824987563</c:v>
                </c:pt>
                <c:pt idx="109">
                  <c:v>1.6197124587792437</c:v>
                </c:pt>
                <c:pt idx="110">
                  <c:v>1.6075605349464328</c:v>
                </c:pt>
                <c:pt idx="111">
                  <c:v>1.5955185171505089</c:v>
                </c:pt>
                <c:pt idx="112">
                  <c:v>1.6201558151903295</c:v>
                </c:pt>
                <c:pt idx="113">
                  <c:v>1.6064391329741174</c:v>
                </c:pt>
                <c:pt idx="114">
                  <c:v>1.626200704303332</c:v>
                </c:pt>
                <c:pt idx="115">
                  <c:v>1.6227319929240389</c:v>
                </c:pt>
                <c:pt idx="116">
                  <c:v>1.6182270242339594</c:v>
                </c:pt>
                <c:pt idx="117">
                  <c:v>1.6166626105527242</c:v>
                </c:pt>
                <c:pt idx="118">
                  <c:v>1.6026734539247158</c:v>
                </c:pt>
                <c:pt idx="119">
                  <c:v>1.6253210865199033</c:v>
                </c:pt>
                <c:pt idx="120">
                  <c:v>1.6157660003753949</c:v>
                </c:pt>
                <c:pt idx="121">
                  <c:v>1.6244266943572607</c:v>
                </c:pt>
                <c:pt idx="122">
                  <c:v>1.6220477661002066</c:v>
                </c:pt>
                <c:pt idx="123">
                  <c:v>1.6299974544849323</c:v>
                </c:pt>
                <c:pt idx="124">
                  <c:v>1.6095002463847465</c:v>
                </c:pt>
                <c:pt idx="125">
                  <c:v>1.6356030633832113</c:v>
                </c:pt>
                <c:pt idx="126">
                  <c:v>1.6237991367541684</c:v>
                </c:pt>
                <c:pt idx="127">
                  <c:v>1.6200127270641689</c:v>
                </c:pt>
                <c:pt idx="128">
                  <c:v>1.6137629323692373</c:v>
                </c:pt>
                <c:pt idx="129">
                  <c:v>1.6227012294692673</c:v>
                </c:pt>
                <c:pt idx="130">
                  <c:v>1.6180875218715531</c:v>
                </c:pt>
                <c:pt idx="131">
                  <c:v>1.6170133764550361</c:v>
                </c:pt>
                <c:pt idx="132">
                  <c:v>1.6237564784970731</c:v>
                </c:pt>
                <c:pt idx="133">
                  <c:v>1.6345489489833156</c:v>
                </c:pt>
                <c:pt idx="134">
                  <c:v>1.6355162119353781</c:v>
                </c:pt>
                <c:pt idx="135">
                  <c:v>1.6303235913064387</c:v>
                </c:pt>
                <c:pt idx="136">
                  <c:v>1.6314741268931336</c:v>
                </c:pt>
                <c:pt idx="137">
                  <c:v>1.6181921268508572</c:v>
                </c:pt>
                <c:pt idx="138">
                  <c:v>1.6463046474508563</c:v>
                </c:pt>
                <c:pt idx="139">
                  <c:v>1.6539161257589374</c:v>
                </c:pt>
                <c:pt idx="140">
                  <c:v>1.647544354184866</c:v>
                </c:pt>
                <c:pt idx="141">
                  <c:v>1.6364405132538919</c:v>
                </c:pt>
                <c:pt idx="142">
                  <c:v>1.653501783052391</c:v>
                </c:pt>
                <c:pt idx="143">
                  <c:v>1.6673052648715818</c:v>
                </c:pt>
                <c:pt idx="144">
                  <c:v>1.6450404093776385</c:v>
                </c:pt>
                <c:pt idx="145">
                  <c:v>1.663602758203373</c:v>
                </c:pt>
                <c:pt idx="146">
                  <c:v>1.6753129395121857</c:v>
                </c:pt>
                <c:pt idx="147">
                  <c:v>1.6540580104488611</c:v>
                </c:pt>
                <c:pt idx="148">
                  <c:v>1.6563187675923428</c:v>
                </c:pt>
                <c:pt idx="149">
                  <c:v>1.6683507962507702</c:v>
                </c:pt>
                <c:pt idx="150">
                  <c:v>1.6672256944871431</c:v>
                </c:pt>
                <c:pt idx="151">
                  <c:v>1.6522741227629214</c:v>
                </c:pt>
                <c:pt idx="152">
                  <c:v>1.6675263304271914</c:v>
                </c:pt>
                <c:pt idx="153">
                  <c:v>1.6634536596041114</c:v>
                </c:pt>
                <c:pt idx="154">
                  <c:v>1.6751864078924368</c:v>
                </c:pt>
                <c:pt idx="155">
                  <c:v>1.6661898589215021</c:v>
                </c:pt>
                <c:pt idx="156">
                  <c:v>1.6706572170245599</c:v>
                </c:pt>
                <c:pt idx="157">
                  <c:v>1.6731881076441026</c:v>
                </c:pt>
                <c:pt idx="158">
                  <c:v>1.6927100955169478</c:v>
                </c:pt>
                <c:pt idx="159">
                  <c:v>1.6877320337862387</c:v>
                </c:pt>
                <c:pt idx="160">
                  <c:v>1.7166145904233001</c:v>
                </c:pt>
                <c:pt idx="161">
                  <c:v>1.691860863818047</c:v>
                </c:pt>
                <c:pt idx="162">
                  <c:v>1.6815212054073356</c:v>
                </c:pt>
                <c:pt idx="163">
                  <c:v>1.6690109068697336</c:v>
                </c:pt>
                <c:pt idx="164">
                  <c:v>1.6885081996489653</c:v>
                </c:pt>
                <c:pt idx="165">
                  <c:v>1.7048238519132595</c:v>
                </c:pt>
                <c:pt idx="166">
                  <c:v>1.7059903991590364</c:v>
                </c:pt>
                <c:pt idx="167">
                  <c:v>1.6976730596134679</c:v>
                </c:pt>
                <c:pt idx="168">
                  <c:v>1.7066705560252589</c:v>
                </c:pt>
                <c:pt idx="169">
                  <c:v>1.6854252021515732</c:v>
                </c:pt>
                <c:pt idx="170">
                  <c:v>1.703769155009266</c:v>
                </c:pt>
                <c:pt idx="171">
                  <c:v>1.7081706054757744</c:v>
                </c:pt>
                <c:pt idx="172">
                  <c:v>1.6822429613116228</c:v>
                </c:pt>
                <c:pt idx="173">
                  <c:v>1.6872210154329217</c:v>
                </c:pt>
                <c:pt idx="174">
                  <c:v>1.6925989438707412</c:v>
                </c:pt>
                <c:pt idx="175">
                  <c:v>1.6694273309147873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8550640"/>
        <c:axId val="-277970992"/>
      </c:scatterChart>
      <c:valAx>
        <c:axId val="-27855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7970992"/>
        <c:crossesAt val="0"/>
        <c:crossBetween val="midCat"/>
        <c:majorUnit val="10"/>
      </c:valAx>
      <c:valAx>
        <c:axId val="-2779709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5506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'6672'!$L$1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'6672'!$A$2:$A$141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'6672'!$L$2:$L$141</c:f>
              <c:numCache>
                <c:formatCode>0.00</c:formatCode>
                <c:ptCount val="140"/>
                <c:pt idx="0">
                  <c:v>2.0232574429622527</c:v>
                </c:pt>
                <c:pt idx="1">
                  <c:v>2.0540637090186031</c:v>
                </c:pt>
                <c:pt idx="2">
                  <c:v>2.0656168889916948</c:v>
                </c:pt>
                <c:pt idx="3">
                  <c:v>2.0572366403208822</c:v>
                </c:pt>
                <c:pt idx="4">
                  <c:v>2.051034818530713</c:v>
                </c:pt>
                <c:pt idx="5">
                  <c:v>2.0628513775996415</c:v>
                </c:pt>
                <c:pt idx="6">
                  <c:v>2.0272360099909776</c:v>
                </c:pt>
                <c:pt idx="7">
                  <c:v>2.0497086895217618</c:v>
                </c:pt>
                <c:pt idx="8">
                  <c:v>2.0600680977721537</c:v>
                </c:pt>
                <c:pt idx="9">
                  <c:v>2.0740535975691312</c:v>
                </c:pt>
                <c:pt idx="10">
                  <c:v>2.0687909891080398</c:v>
                </c:pt>
                <c:pt idx="11">
                  <c:v>2.0855869107235194</c:v>
                </c:pt>
                <c:pt idx="12">
                  <c:v>2.0711859845828093</c:v>
                </c:pt>
                <c:pt idx="13">
                  <c:v>2.0421180017657949</c:v>
                </c:pt>
                <c:pt idx="14">
                  <c:v>2.0830688816050791</c:v>
                </c:pt>
                <c:pt idx="15">
                  <c:v>2.1036070781500946</c:v>
                </c:pt>
                <c:pt idx="16">
                  <c:v>2.1104922851135868</c:v>
                </c:pt>
                <c:pt idx="17">
                  <c:v>2.0923708643480228</c:v>
                </c:pt>
                <c:pt idx="18">
                  <c:v>2.094034290909526</c:v>
                </c:pt>
                <c:pt idx="19">
                  <c:v>2.1014184078349678</c:v>
                </c:pt>
                <c:pt idx="20">
                  <c:v>2.1003982372146304</c:v>
                </c:pt>
                <c:pt idx="21">
                  <c:v>2.0765137093146024</c:v>
                </c:pt>
                <c:pt idx="22">
                  <c:v>2.0511122906316466</c:v>
                </c:pt>
                <c:pt idx="23">
                  <c:v>2.1092549036610029</c:v>
                </c:pt>
                <c:pt idx="24">
                  <c:v>2.0929031574519286</c:v>
                </c:pt>
                <c:pt idx="25">
                  <c:v>2.0621034837959695</c:v>
                </c:pt>
                <c:pt idx="26">
                  <c:v>2.0729175585956066</c:v>
                </c:pt>
                <c:pt idx="27">
                  <c:v>2.0797989584719589</c:v>
                </c:pt>
                <c:pt idx="28">
                  <c:v>2.0948527412122813</c:v>
                </c:pt>
                <c:pt idx="29">
                  <c:v>2.0652246011667952</c:v>
                </c:pt>
                <c:pt idx="30">
                  <c:v>2.0469516416701139</c:v>
                </c:pt>
                <c:pt idx="31">
                  <c:v>2.0289999658289526</c:v>
                </c:pt>
                <c:pt idx="32">
                  <c:v>2.0393068410652226</c:v>
                </c:pt>
                <c:pt idx="33">
                  <c:v>2.0153860131872467</c:v>
                </c:pt>
                <c:pt idx="34">
                  <c:v>2.0455038581975593</c:v>
                </c:pt>
                <c:pt idx="35">
                  <c:v>2.0734396162059356</c:v>
                </c:pt>
                <c:pt idx="36">
                  <c:v>2.0587081701785199</c:v>
                </c:pt>
                <c:pt idx="37">
                  <c:v>2.0625769400630873</c:v>
                </c:pt>
                <c:pt idx="38">
                  <c:v>2.0317856365948277</c:v>
                </c:pt>
                <c:pt idx="39">
                  <c:v>2.0414332166740357</c:v>
                </c:pt>
                <c:pt idx="40">
                  <c:v>2.0078047431558463</c:v>
                </c:pt>
                <c:pt idx="41">
                  <c:v>2.0219532939862082</c:v>
                </c:pt>
                <c:pt idx="42">
                  <c:v>2.0355125185797256</c:v>
                </c:pt>
                <c:pt idx="43">
                  <c:v>2.0515893648385224</c:v>
                </c:pt>
                <c:pt idx="44">
                  <c:v>2.0697637408274492</c:v>
                </c:pt>
                <c:pt idx="45">
                  <c:v>2.048790209585472</c:v>
                </c:pt>
                <c:pt idx="46">
                  <c:v>2.055195430273034</c:v>
                </c:pt>
                <c:pt idx="47">
                  <c:v>2.0794649085932622</c:v>
                </c:pt>
                <c:pt idx="48">
                  <c:v>2.0325111853595459</c:v>
                </c:pt>
                <c:pt idx="49">
                  <c:v>2.0260187297107732</c:v>
                </c:pt>
                <c:pt idx="50">
                  <c:v>1.9994215484122735</c:v>
                </c:pt>
                <c:pt idx="51">
                  <c:v>1.9492293414251307</c:v>
                </c:pt>
                <c:pt idx="52">
                  <c:v>1.9589907202892936</c:v>
                </c:pt>
                <c:pt idx="53">
                  <c:v>1.9499191017771917</c:v>
                </c:pt>
                <c:pt idx="54">
                  <c:v>1.9651768391263076</c:v>
                </c:pt>
                <c:pt idx="55">
                  <c:v>1.9679979112143602</c:v>
                </c:pt>
                <c:pt idx="56">
                  <c:v>1.9830436777555522</c:v>
                </c:pt>
                <c:pt idx="57">
                  <c:v>1.953886902031011</c:v>
                </c:pt>
                <c:pt idx="58">
                  <c:v>1.9678746451692029</c:v>
                </c:pt>
                <c:pt idx="59">
                  <c:v>1.9858242218888753</c:v>
                </c:pt>
                <c:pt idx="60">
                  <c:v>1.9813778857997777</c:v>
                </c:pt>
                <c:pt idx="61">
                  <c:v>1.9646389936199227</c:v>
                </c:pt>
                <c:pt idx="62">
                  <c:v>1.947525867725552</c:v>
                </c:pt>
                <c:pt idx="63">
                  <c:v>1.9513881253022936</c:v>
                </c:pt>
                <c:pt idx="64">
                  <c:v>1.9563980453088452</c:v>
                </c:pt>
                <c:pt idx="65">
                  <c:v>1.950218761768598</c:v>
                </c:pt>
                <c:pt idx="66">
                  <c:v>1.9679341912868777</c:v>
                </c:pt>
                <c:pt idx="67">
                  <c:v>1.9597263500217477</c:v>
                </c:pt>
                <c:pt idx="68">
                  <c:v>1.950283390840623</c:v>
                </c:pt>
                <c:pt idx="69">
                  <c:v>1.9680658146176937</c:v>
                </c:pt>
                <c:pt idx="70">
                  <c:v>1.9668111592681647</c:v>
                </c:pt>
                <c:pt idx="71">
                  <c:v>1.9606636701590912</c:v>
                </c:pt>
                <c:pt idx="72">
                  <c:v>1.95348972195755</c:v>
                </c:pt>
                <c:pt idx="73">
                  <c:v>1.9657019206685906</c:v>
                </c:pt>
                <c:pt idx="74">
                  <c:v>1.9558163695322457</c:v>
                </c:pt>
                <c:pt idx="75">
                  <c:v>1.9543234225587773</c:v>
                </c:pt>
                <c:pt idx="76">
                  <c:v>1.9604214571455341</c:v>
                </c:pt>
                <c:pt idx="77">
                  <c:v>1.9367102045565312</c:v>
                </c:pt>
                <c:pt idx="78">
                  <c:v>1.9304782388583617</c:v>
                </c:pt>
                <c:pt idx="79">
                  <c:v>1.9155363835122903</c:v>
                </c:pt>
                <c:pt idx="80">
                  <c:v>1.9331477702466295</c:v>
                </c:pt>
                <c:pt idx="81">
                  <c:v>1.9344265261751659</c:v>
                </c:pt>
                <c:pt idx="82">
                  <c:v>1.8910636112401658</c:v>
                </c:pt>
                <c:pt idx="83">
                  <c:v>1.8966557782025268</c:v>
                </c:pt>
                <c:pt idx="84">
                  <c:v>1.9425546486998677</c:v>
                </c:pt>
                <c:pt idx="85">
                  <c:v>1.9098320759929752</c:v>
                </c:pt>
                <c:pt idx="86">
                  <c:v>1.901590214460394</c:v>
                </c:pt>
                <c:pt idx="87">
                  <c:v>1.8991525730213406</c:v>
                </c:pt>
                <c:pt idx="88">
                  <c:v>1.8949896523138112</c:v>
                </c:pt>
                <c:pt idx="89">
                  <c:v>1.8967797229066976</c:v>
                </c:pt>
                <c:pt idx="90">
                  <c:v>1.8841753326624358</c:v>
                </c:pt>
                <c:pt idx="91">
                  <c:v>1.896920721139433</c:v>
                </c:pt>
                <c:pt idx="92">
                  <c:v>1.8826230414874077</c:v>
                </c:pt>
                <c:pt idx="93">
                  <c:v>1.8804763100697086</c:v>
                </c:pt>
                <c:pt idx="94">
                  <c:v>1.8765728112214044</c:v>
                </c:pt>
                <c:pt idx="95">
                  <c:v>1.889210769921031</c:v>
                </c:pt>
                <c:pt idx="96">
                  <c:v>1.8813095678618927</c:v>
                </c:pt>
                <c:pt idx="97">
                  <c:v>1.8659758669985693</c:v>
                </c:pt>
                <c:pt idx="98">
                  <c:v>1.8630596854715813</c:v>
                </c:pt>
                <c:pt idx="99">
                  <c:v>1.8820062018902723</c:v>
                </c:pt>
                <c:pt idx="100">
                  <c:v>1.8749472518214989</c:v>
                </c:pt>
                <c:pt idx="101">
                  <c:v>1.8485333364845786</c:v>
                </c:pt>
                <c:pt idx="102">
                  <c:v>1.8639469597120615</c:v>
                </c:pt>
                <c:pt idx="103">
                  <c:v>1.8593649790912468</c:v>
                </c:pt>
                <c:pt idx="104">
                  <c:v>1.8425687408337197</c:v>
                </c:pt>
                <c:pt idx="105">
                  <c:v>1.8638903534732276</c:v>
                </c:pt>
                <c:pt idx="106">
                  <c:v>1.8714372345784387</c:v>
                </c:pt>
                <c:pt idx="107">
                  <c:v>1.8593065432839222</c:v>
                </c:pt>
                <c:pt idx="108">
                  <c:v>1.839097747974541</c:v>
                </c:pt>
                <c:pt idx="109">
                  <c:v>1.8442855974542101</c:v>
                </c:pt>
                <c:pt idx="110">
                  <c:v>1.8382345785450405</c:v>
                </c:pt>
                <c:pt idx="111">
                  <c:v>1.8473549966967353</c:v>
                </c:pt>
                <c:pt idx="112">
                  <c:v>1.8420564662849246</c:v>
                </c:pt>
                <c:pt idx="113">
                  <c:v>1.8410539404869213</c:v>
                </c:pt>
                <c:pt idx="114">
                  <c:v>1.8823208526192428</c:v>
                </c:pt>
                <c:pt idx="115">
                  <c:v>1.8741606514423457</c:v>
                </c:pt>
                <c:pt idx="116">
                  <c:v>1.8935706130439844</c:v>
                </c:pt>
                <c:pt idx="117">
                  <c:v>1.8780276769196296</c:v>
                </c:pt>
                <c:pt idx="118">
                  <c:v>1.8755073861018885</c:v>
                </c:pt>
                <c:pt idx="119">
                  <c:v>1.8642761903356788</c:v>
                </c:pt>
                <c:pt idx="120">
                  <c:v>1.8647588411768143</c:v>
                </c:pt>
                <c:pt idx="121">
                  <c:v>1.8335538114291796</c:v>
                </c:pt>
                <c:pt idx="122">
                  <c:v>1.8576901670114887</c:v>
                </c:pt>
                <c:pt idx="123">
                  <c:v>1.8793623440432474</c:v>
                </c:pt>
                <c:pt idx="124">
                  <c:v>1.87346633689714</c:v>
                </c:pt>
                <c:pt idx="125">
                  <c:v>1.8741387056022429</c:v>
                </c:pt>
                <c:pt idx="126">
                  <c:v>1.8037331835458623</c:v>
                </c:pt>
                <c:pt idx="127">
                  <c:v>1.7971504951561768</c:v>
                </c:pt>
                <c:pt idx="128">
                  <c:v>1.7876133307659563</c:v>
                </c:pt>
                <c:pt idx="129">
                  <c:v>1.7792547231853153</c:v>
                </c:pt>
                <c:pt idx="130">
                  <c:v>1.7724252728275685</c:v>
                </c:pt>
                <c:pt idx="131">
                  <c:v>1.7766243741911705</c:v>
                </c:pt>
                <c:pt idx="132">
                  <c:v>1.7869851739573241</c:v>
                </c:pt>
                <c:pt idx="133">
                  <c:v>1.7972195074788775</c:v>
                </c:pt>
                <c:pt idx="134">
                  <c:v>1.7807258342692607</c:v>
                </c:pt>
                <c:pt idx="135">
                  <c:v>1.7695970524865559</c:v>
                </c:pt>
                <c:pt idx="136">
                  <c:v>1.7759670030705048</c:v>
                </c:pt>
                <c:pt idx="137">
                  <c:v>1.7750853858851363</c:v>
                </c:pt>
                <c:pt idx="138">
                  <c:v>1.7932770811221528</c:v>
                </c:pt>
                <c:pt idx="139">
                  <c:v>1.7567041487869441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403568"/>
        <c:axId val="-326211200"/>
      </c:scatterChart>
      <c:valAx>
        <c:axId val="-32640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211200"/>
        <c:crossesAt val="0"/>
        <c:crossBetween val="midCat"/>
        <c:majorUnit val="10"/>
      </c:valAx>
      <c:valAx>
        <c:axId val="-3262112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403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'6672'!$A$2:$A$179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'6672'!$P$2:$P$177</c:f>
              <c:numCache>
                <c:formatCode>General</c:formatCode>
                <c:ptCount val="176"/>
                <c:pt idx="4">
                  <c:v>-3.9459464736280285</c:v>
                </c:pt>
                <c:pt idx="5">
                  <c:v>-3.2691835646523955</c:v>
                </c:pt>
                <c:pt idx="6">
                  <c:v>-4.7990641538141396</c:v>
                </c:pt>
                <c:pt idx="7">
                  <c:v>-3.6265537477495462</c:v>
                </c:pt>
                <c:pt idx="8">
                  <c:v>-3.0175808824165506</c:v>
                </c:pt>
                <c:pt idx="9">
                  <c:v>-2.2399138084482759</c:v>
                </c:pt>
                <c:pt idx="10">
                  <c:v>-2.3577134783847296</c:v>
                </c:pt>
                <c:pt idx="11">
                  <c:v>-1.4492990477894288</c:v>
                </c:pt>
                <c:pt idx="12">
                  <c:v>-1.9922345008179676</c:v>
                </c:pt>
                <c:pt idx="13">
                  <c:v>-3.2175155282013916</c:v>
                </c:pt>
                <c:pt idx="14">
                  <c:v>-1.1853562859174873</c:v>
                </c:pt>
                <c:pt idx="15">
                  <c:v>-0.10284252561049258</c:v>
                </c:pt>
                <c:pt idx="16">
                  <c:v>0.34450241908018842</c:v>
                </c:pt>
                <c:pt idx="17">
                  <c:v>-0.3715190932517024</c:v>
                </c:pt>
                <c:pt idx="18">
                  <c:v>-0.16710351238536014</c:v>
                </c:pt>
                <c:pt idx="19">
                  <c:v>0.30345188359429037</c:v>
                </c:pt>
                <c:pt idx="20">
                  <c:v>0.38302028477130318</c:v>
                </c:pt>
                <c:pt idx="21">
                  <c:v>-0.60111436944866214</c:v>
                </c:pt>
                <c:pt idx="22">
                  <c:v>-1.6558183093374041</c:v>
                </c:pt>
                <c:pt idx="23">
                  <c:v>1.176140328055348</c:v>
                </c:pt>
                <c:pt idx="24">
                  <c:v>0.54244819020663482</c:v>
                </c:pt>
                <c:pt idx="25">
                  <c:v>-0.76339512081572236</c:v>
                </c:pt>
                <c:pt idx="26">
                  <c:v>-0.13327011060925664</c:v>
                </c:pt>
                <c:pt idx="27">
                  <c:v>0.31389771953701839</c:v>
                </c:pt>
                <c:pt idx="28">
                  <c:v>1.1412637995593216</c:v>
                </c:pt>
                <c:pt idx="29">
                  <c:v>-0.11007704433848509</c:v>
                </c:pt>
                <c:pt idx="30">
                  <c:v>-0.83314849073710517</c:v>
                </c:pt>
                <c:pt idx="31">
                  <c:v>-1.5412730745650784</c:v>
                </c:pt>
                <c:pt idx="32">
                  <c:v>-0.93474416717706732</c:v>
                </c:pt>
                <c:pt idx="33">
                  <c:v>-1.9205675807608653</c:v>
                </c:pt>
                <c:pt idx="34">
                  <c:v>-0.39238630321224199</c:v>
                </c:pt>
                <c:pt idx="35">
                  <c:v>1.0342792141202264</c:v>
                </c:pt>
                <c:pt idx="36">
                  <c:v>0.47596720757401995</c:v>
                </c:pt>
                <c:pt idx="37">
                  <c:v>0.78298048678134802</c:v>
                </c:pt>
                <c:pt idx="38">
                  <c:v>-0.52247342365031457</c:v>
                </c:pt>
                <c:pt idx="39">
                  <c:v>5.3383540310784926E-2</c:v>
                </c:pt>
                <c:pt idx="40">
                  <c:v>-1.3840621166578171</c:v>
                </c:pt>
                <c:pt idx="41">
                  <c:v>-0.59880952955768696</c:v>
                </c:pt>
                <c:pt idx="42">
                  <c:v>0.15902623094687102</c:v>
                </c:pt>
                <c:pt idx="43">
                  <c:v>1.0339876042527121</c:v>
                </c:pt>
                <c:pt idx="44">
                  <c:v>2.0065309369126907</c:v>
                </c:pt>
                <c:pt idx="45">
                  <c:v>1.1578226146705468</c:v>
                </c:pt>
                <c:pt idx="46">
                  <c:v>1.5828374819394135</c:v>
                </c:pt>
                <c:pt idx="47">
                  <c:v>2.8389391448622479</c:v>
                </c:pt>
                <c:pt idx="48">
                  <c:v>0.78157189276863315</c:v>
                </c:pt>
                <c:pt idx="49">
                  <c:v>0.60655687252929003</c:v>
                </c:pt>
                <c:pt idx="50">
                  <c:v>-0.50377672412715235</c:v>
                </c:pt>
                <c:pt idx="51">
                  <c:v>-2.7118057692129893</c:v>
                </c:pt>
                <c:pt idx="52">
                  <c:v>-2.1306546212179476</c:v>
                </c:pt>
                <c:pt idx="53">
                  <c:v>-2.4256582938619773</c:v>
                </c:pt>
                <c:pt idx="54">
                  <c:v>-1.5888037712877188</c:v>
                </c:pt>
                <c:pt idx="55">
                  <c:v>-1.3305318292477879</c:v>
                </c:pt>
                <c:pt idx="56">
                  <c:v>-0.50353868144497504</c:v>
                </c:pt>
                <c:pt idx="57">
                  <c:v>-1.7329505613110765</c:v>
                </c:pt>
                <c:pt idx="58">
                  <c:v>-0.95517912189421128</c:v>
                </c:pt>
                <c:pt idx="59">
                  <c:v>6.9060261497925768E-3</c:v>
                </c:pt>
                <c:pt idx="60">
                  <c:v>-7.2918755382660946E-2</c:v>
                </c:pt>
                <c:pt idx="61">
                  <c:v>-0.72462182382376206</c:v>
                </c:pt>
                <c:pt idx="62">
                  <c:v>-1.3937351146775614</c:v>
                </c:pt>
                <c:pt idx="63">
                  <c:v>-1.0870248031699976</c:v>
                </c:pt>
                <c:pt idx="64">
                  <c:v>-0.72692256735773331</c:v>
                </c:pt>
                <c:pt idx="65">
                  <c:v>-0.88736809305022912</c:v>
                </c:pt>
                <c:pt idx="66">
                  <c:v>6.3823982842747526E-2</c:v>
                </c:pt>
                <c:pt idx="67">
                  <c:v>-0.19099476417461256</c:v>
                </c:pt>
                <c:pt idx="68">
                  <c:v>-0.50327406802931685</c:v>
                </c:pt>
                <c:pt idx="69">
                  <c:v>0.45103473652996479</c:v>
                </c:pt>
                <c:pt idx="70">
                  <c:v>0.51969436297807947</c:v>
                </c:pt>
                <c:pt idx="71">
                  <c:v>0.36072798813904039</c:v>
                </c:pt>
                <c:pt idx="72">
                  <c:v>0.15400835002030008</c:v>
                </c:pt>
                <c:pt idx="73">
                  <c:v>0.8491773349246593</c:v>
                </c:pt>
                <c:pt idx="74">
                  <c:v>0.51630762438136246</c:v>
                </c:pt>
                <c:pt idx="75">
                  <c:v>0.57388137050671129</c:v>
                </c:pt>
                <c:pt idx="76">
                  <c:v>0.98460522622404145</c:v>
                </c:pt>
                <c:pt idx="77">
                  <c:v>8.5317423010716261E-3</c:v>
                </c:pt>
                <c:pt idx="78">
                  <c:v>-0.15436467985275262</c:v>
                </c:pt>
                <c:pt idx="79">
                  <c:v>-0.7224654170595235</c:v>
                </c:pt>
                <c:pt idx="80">
                  <c:v>0.22388634664728693</c:v>
                </c:pt>
                <c:pt idx="81">
                  <c:v>0.41040615539097247</c:v>
                </c:pt>
                <c:pt idx="82">
                  <c:v>-1.47990834678423</c:v>
                </c:pt>
                <c:pt idx="83">
                  <c:v>-1.0927186289879032</c:v>
                </c:pt>
                <c:pt idx="84">
                  <c:v>1.1696326417299425</c:v>
                </c:pt>
                <c:pt idx="85">
                  <c:v>-0.22566840347129888</c:v>
                </c:pt>
                <c:pt idx="86">
                  <c:v>-0.48206985242033951</c:v>
                </c:pt>
                <c:pt idx="87">
                  <c:v>-0.46844548904680972</c:v>
                </c:pt>
                <c:pt idx="88">
                  <c:v>-0.53508512814849551</c:v>
                </c:pt>
                <c:pt idx="89">
                  <c:v>-0.32477777252189188</c:v>
                </c:pt>
                <c:pt idx="90">
                  <c:v>-0.78413419908552551</c:v>
                </c:pt>
                <c:pt idx="91">
                  <c:v>-6.4159986716594078E-2</c:v>
                </c:pt>
                <c:pt idx="92">
                  <c:v>-0.60229217306549021</c:v>
                </c:pt>
                <c:pt idx="93">
                  <c:v>-0.57513399919492725</c:v>
                </c:pt>
                <c:pt idx="94">
                  <c:v>-0.62970473030504215</c:v>
                </c:pt>
                <c:pt idx="95">
                  <c:v>8.527159906933629E-2</c:v>
                </c:pt>
                <c:pt idx="96">
                  <c:v>-0.15528157921464264</c:v>
                </c:pt>
                <c:pt idx="97">
                  <c:v>-0.74161188084111906</c:v>
                </c:pt>
                <c:pt idx="98">
                  <c:v>-0.75025031486177129</c:v>
                </c:pt>
                <c:pt idx="99">
                  <c:v>0.25821478565237355</c:v>
                </c:pt>
                <c:pt idx="100">
                  <c:v>5.6845128016087411E-2</c:v>
                </c:pt>
                <c:pt idx="101">
                  <c:v>-1.0449625100534821</c:v>
                </c:pt>
                <c:pt idx="102">
                  <c:v>-0.20085581401622757</c:v>
                </c:pt>
                <c:pt idx="103">
                  <c:v>-0.2869910945086962</c:v>
                </c:pt>
                <c:pt idx="104">
                  <c:v>-0.94136203580049016</c:v>
                </c:pt>
                <c:pt idx="105">
                  <c:v>0.17759806249733556</c:v>
                </c:pt>
                <c:pt idx="106">
                  <c:v>0.65572562651179478</c:v>
                </c:pt>
                <c:pt idx="107">
                  <c:v>0.21840677633915825</c:v>
                </c:pt>
                <c:pt idx="108">
                  <c:v>-0.59472425247094141</c:v>
                </c:pt>
                <c:pt idx="109">
                  <c:v>-0.22634432392124251</c:v>
                </c:pt>
                <c:pt idx="110">
                  <c:v>-0.38082268078814352</c:v>
                </c:pt>
                <c:pt idx="111">
                  <c:v>0.17050948476619124</c:v>
                </c:pt>
                <c:pt idx="112">
                  <c:v>5.1038642171413774E-2</c:v>
                </c:pt>
                <c:pt idx="113">
                  <c:v>0.131427921503842</c:v>
                </c:pt>
                <c:pt idx="114">
                  <c:v>2.1782897207674048</c:v>
                </c:pt>
                <c:pt idx="115">
                  <c:v>1.9256873014076499</c:v>
                </c:pt>
                <c:pt idx="116">
                  <c:v>2.9557129492435585</c:v>
                </c:pt>
                <c:pt idx="117">
                  <c:v>2.3596485368466409</c:v>
                </c:pt>
                <c:pt idx="118">
                  <c:v>2.3694278589814743</c:v>
                </c:pt>
                <c:pt idx="119">
                  <c:v>1.9739556319205991</c:v>
                </c:pt>
                <c:pt idx="120">
                  <c:v>2.1234387812241575</c:v>
                </c:pt>
                <c:pt idx="121">
                  <c:v>0.79873736245074756</c:v>
                </c:pt>
                <c:pt idx="122">
                  <c:v>2.0486458461236512</c:v>
                </c:pt>
                <c:pt idx="123">
                  <c:v>3.1839150149362978</c:v>
                </c:pt>
                <c:pt idx="124">
                  <c:v>3.0366481656562714</c:v>
                </c:pt>
                <c:pt idx="125">
                  <c:v>3.1949574310450828</c:v>
                </c:pt>
                <c:pt idx="126">
                  <c:v>4.6557977299315906E-2</c:v>
                </c:pt>
                <c:pt idx="127">
                  <c:v>-0.13265487981916102</c:v>
                </c:pt>
                <c:pt idx="128">
                  <c:v>-0.44931682900798425</c:v>
                </c:pt>
                <c:pt idx="129">
                  <c:v>-0.71114957552239522</c:v>
                </c:pt>
                <c:pt idx="130">
                  <c:v>-0.90184237306391801</c:v>
                </c:pt>
                <c:pt idx="131">
                  <c:v>-0.57946130550177544</c:v>
                </c:pt>
                <c:pt idx="132">
                  <c:v>2.9576296379432866E-2</c:v>
                </c:pt>
                <c:pt idx="133">
                  <c:v>0.63273039455482394</c:v>
                </c:pt>
                <c:pt idx="134">
                  <c:v>-7.5645173090696993E-3</c:v>
                </c:pt>
                <c:pt idx="135">
                  <c:v>-0.39827220776666805</c:v>
                </c:pt>
                <c:pt idx="136">
                  <c:v>2.5101812286654195E-2</c:v>
                </c:pt>
                <c:pt idx="137">
                  <c:v>0.11111604136554618</c:v>
                </c:pt>
                <c:pt idx="138">
                  <c:v>1.0844651057102184</c:v>
                </c:pt>
                <c:pt idx="139">
                  <c:v>-0.48996362066381571</c:v>
                </c:pt>
                <c:pt idx="140">
                  <c:v>-0.70991428171526083</c:v>
                </c:pt>
                <c:pt idx="141">
                  <c:v>-0.22391213919127326</c:v>
                </c:pt>
                <c:pt idx="142">
                  <c:v>-0.67445031126356014</c:v>
                </c:pt>
                <c:pt idx="143">
                  <c:v>-1.0157574852421614</c:v>
                </c:pt>
                <c:pt idx="144">
                  <c:v>5.0104579742500689E-2</c:v>
                </c:pt>
                <c:pt idx="145">
                  <c:v>3.0982892661582623E-2</c:v>
                </c:pt>
                <c:pt idx="146">
                  <c:v>-0.327955325015854</c:v>
                </c:pt>
                <c:pt idx="147">
                  <c:v>-0.22827526128429954</c:v>
                </c:pt>
                <c:pt idx="148">
                  <c:v>0.9660133432634832</c:v>
                </c:pt>
                <c:pt idx="149">
                  <c:v>-0.66698216255586573</c:v>
                </c:pt>
                <c:pt idx="150">
                  <c:v>0.11100492265259453</c:v>
                </c:pt>
                <c:pt idx="151">
                  <c:v>-0.85676492017489525</c:v>
                </c:pt>
                <c:pt idx="152">
                  <c:v>0.18977806110623921</c:v>
                </c:pt>
                <c:pt idx="153">
                  <c:v>0.42121324955258843</c:v>
                </c:pt>
                <c:pt idx="154">
                  <c:v>-0.35340885072472411</c:v>
                </c:pt>
                <c:pt idx="155">
                  <c:v>-1.3605579724509906</c:v>
                </c:pt>
                <c:pt idx="156">
                  <c:v>0.17470148993817317</c:v>
                </c:pt>
                <c:pt idx="157">
                  <c:v>-0.64749172538411537</c:v>
                </c:pt>
                <c:pt idx="158">
                  <c:v>0.74611778739851586</c:v>
                </c:pt>
                <c:pt idx="159">
                  <c:v>2.0667196224002142E-2</c:v>
                </c:pt>
                <c:pt idx="160">
                  <c:v>8.3424930248467713E-2</c:v>
                </c:pt>
                <c:pt idx="161">
                  <c:v>0.81218635410319784</c:v>
                </c:pt>
                <c:pt idx="162">
                  <c:v>0.62536567440655511</c:v>
                </c:pt>
                <c:pt idx="163">
                  <c:v>0.97494283476374577</c:v>
                </c:pt>
                <c:pt idx="164">
                  <c:v>-1.8558942020872461E-3</c:v>
                </c:pt>
                <c:pt idx="165">
                  <c:v>-0.3713430616299439</c:v>
                </c:pt>
                <c:pt idx="166">
                  <c:v>0.30557448988024927</c:v>
                </c:pt>
                <c:pt idx="167">
                  <c:v>0.38112675794869449</c:v>
                </c:pt>
                <c:pt idx="168">
                  <c:v>1.5258389284091025</c:v>
                </c:pt>
                <c:pt idx="169">
                  <c:v>2.20530581734547</c:v>
                </c:pt>
                <c:pt idx="170">
                  <c:v>1.4249256628789593</c:v>
                </c:pt>
                <c:pt idx="171">
                  <c:v>0.89328621019627596</c:v>
                </c:pt>
                <c:pt idx="172">
                  <c:v>1.8076564711142489</c:v>
                </c:pt>
                <c:pt idx="173">
                  <c:v>0.79904110176124332</c:v>
                </c:pt>
                <c:pt idx="174">
                  <c:v>0.65066249692762157</c:v>
                </c:pt>
                <c:pt idx="175">
                  <c:v>1.6648584355107257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8006608"/>
        <c:axId val="-278003488"/>
      </c:scatterChart>
      <c:valAx>
        <c:axId val="-2780066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003488"/>
        <c:crossesAt val="0"/>
        <c:crossBetween val="midCat"/>
        <c:majorUnit val="10"/>
      </c:valAx>
      <c:valAx>
        <c:axId val="-27800348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780066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'6672'!$L$1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'6672'!$A$2:$A$141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'6672'!$M$2:$M$177</c:f>
              <c:numCache>
                <c:formatCode>0.00</c:formatCode>
                <c:ptCount val="176"/>
                <c:pt idx="4">
                  <c:v>2.0646873080287342</c:v>
                </c:pt>
                <c:pt idx="5">
                  <c:v>2.0792343649972667</c:v>
                </c:pt>
                <c:pt idx="6">
                  <c:v>2.0463494952882071</c:v>
                </c:pt>
                <c:pt idx="7">
                  <c:v>2.0715526727185956</c:v>
                </c:pt>
                <c:pt idx="8">
                  <c:v>2.0846425788685918</c:v>
                </c:pt>
                <c:pt idx="9">
                  <c:v>2.1013585765651732</c:v>
                </c:pt>
                <c:pt idx="10">
                  <c:v>2.0988264660036862</c:v>
                </c:pt>
                <c:pt idx="11">
                  <c:v>2.1183528855187701</c:v>
                </c:pt>
                <c:pt idx="12">
                  <c:v>2.1066824572776643</c:v>
                </c:pt>
                <c:pt idx="13">
                  <c:v>2.0803449723602538</c:v>
                </c:pt>
                <c:pt idx="14">
                  <c:v>2.1240263500991423</c:v>
                </c:pt>
                <c:pt idx="15">
                  <c:v>2.1472950445437622</c:v>
                </c:pt>
                <c:pt idx="16">
                  <c:v>2.1569107494068587</c:v>
                </c:pt>
                <c:pt idx="17">
                  <c:v>2.1415198265408986</c:v>
                </c:pt>
                <c:pt idx="18">
                  <c:v>2.1459137510020061</c:v>
                </c:pt>
                <c:pt idx="19">
                  <c:v>2.1560283658270523</c:v>
                </c:pt>
                <c:pt idx="20">
                  <c:v>2.1577386931063192</c:v>
                </c:pt>
                <c:pt idx="21">
                  <c:v>2.1365846631058951</c:v>
                </c:pt>
                <c:pt idx="22">
                  <c:v>2.1139137423225436</c:v>
                </c:pt>
                <c:pt idx="23">
                  <c:v>2.1747868532515042</c:v>
                </c:pt>
                <c:pt idx="24">
                  <c:v>2.1611656049420342</c:v>
                </c:pt>
                <c:pt idx="25">
                  <c:v>2.1330964291856791</c:v>
                </c:pt>
                <c:pt idx="26">
                  <c:v>2.1466410018849205</c:v>
                </c:pt>
                <c:pt idx="27">
                  <c:v>2.1562528996608772</c:v>
                </c:pt>
                <c:pt idx="28">
                  <c:v>2.1740371803008038</c:v>
                </c:pt>
                <c:pt idx="29">
                  <c:v>2.1471395381549216</c:v>
                </c:pt>
                <c:pt idx="30">
                  <c:v>2.1315970765578447</c:v>
                </c:pt>
                <c:pt idx="31">
                  <c:v>2.1163758986162877</c:v>
                </c:pt>
                <c:pt idx="32">
                  <c:v>2.1294132717521621</c:v>
                </c:pt>
                <c:pt idx="33">
                  <c:v>2.1082229417737901</c:v>
                </c:pt>
                <c:pt idx="34">
                  <c:v>2.141071284683707</c:v>
                </c:pt>
                <c:pt idx="35">
                  <c:v>2.1717375405916877</c:v>
                </c:pt>
                <c:pt idx="36">
                  <c:v>2.1597365924638763</c:v>
                </c:pt>
                <c:pt idx="37">
                  <c:v>2.1663358602480476</c:v>
                </c:pt>
                <c:pt idx="38">
                  <c:v>2.1382750546793923</c:v>
                </c:pt>
                <c:pt idx="39">
                  <c:v>2.1506531326582046</c:v>
                </c:pt>
                <c:pt idx="40">
                  <c:v>2.1197551570396196</c:v>
                </c:pt>
                <c:pt idx="41">
                  <c:v>2.1366342057695853</c:v>
                </c:pt>
                <c:pt idx="42">
                  <c:v>2.1529239282627071</c:v>
                </c:pt>
                <c:pt idx="43">
                  <c:v>2.1717312724211082</c:v>
                </c:pt>
                <c:pt idx="44">
                  <c:v>2.1926361463096393</c:v>
                </c:pt>
                <c:pt idx="45">
                  <c:v>2.174393112967266</c:v>
                </c:pt>
                <c:pt idx="46">
                  <c:v>2.1835288315544323</c:v>
                </c:pt>
                <c:pt idx="47">
                  <c:v>2.2105288077742649</c:v>
                </c:pt>
                <c:pt idx="48">
                  <c:v>2.1663055824401525</c:v>
                </c:pt>
                <c:pt idx="49">
                  <c:v>2.1625436246909842</c:v>
                </c:pt>
                <c:pt idx="50">
                  <c:v>2.138676941292089</c:v>
                </c:pt>
                <c:pt idx="51">
                  <c:v>2.0912152322045503</c:v>
                </c:pt>
                <c:pt idx="52">
                  <c:v>2.103707108968317</c:v>
                </c:pt>
                <c:pt idx="53">
                  <c:v>2.0973659883558198</c:v>
                </c:pt>
                <c:pt idx="54">
                  <c:v>2.1153542236045397</c:v>
                </c:pt>
                <c:pt idx="55">
                  <c:v>2.1209057935921964</c:v>
                </c:pt>
                <c:pt idx="56">
                  <c:v>2.1386820580329928</c:v>
                </c:pt>
                <c:pt idx="57">
                  <c:v>2.1122557802080557</c:v>
                </c:pt>
                <c:pt idx="58">
                  <c:v>2.1289740212458517</c:v>
                </c:pt>
                <c:pt idx="59">
                  <c:v>2.1496540958651287</c:v>
                </c:pt>
                <c:pt idx="60">
                  <c:v>2.147938257675635</c:v>
                </c:pt>
                <c:pt idx="61">
                  <c:v>2.1339298633953843</c:v>
                </c:pt>
                <c:pt idx="62">
                  <c:v>2.119547235400618</c:v>
                </c:pt>
                <c:pt idx="63">
                  <c:v>2.1261399908769638</c:v>
                </c:pt>
                <c:pt idx="64">
                  <c:v>2.1338804087831194</c:v>
                </c:pt>
                <c:pt idx="65">
                  <c:v>2.1304316231424765</c:v>
                </c:pt>
                <c:pt idx="66">
                  <c:v>2.1508775505603603</c:v>
                </c:pt>
                <c:pt idx="67">
                  <c:v>2.1454002071948346</c:v>
                </c:pt>
                <c:pt idx="68">
                  <c:v>2.1386877459133142</c:v>
                </c:pt>
                <c:pt idx="69">
                  <c:v>2.1592006675899893</c:v>
                </c:pt>
                <c:pt idx="70">
                  <c:v>2.1606765101400645</c:v>
                </c:pt>
                <c:pt idx="71">
                  <c:v>2.1572595189305952</c:v>
                </c:pt>
                <c:pt idx="72">
                  <c:v>2.1528160686286579</c:v>
                </c:pt>
                <c:pt idx="73">
                  <c:v>2.1677587652393031</c:v>
                </c:pt>
                <c:pt idx="74">
                  <c:v>2.1606037120025623</c:v>
                </c:pt>
                <c:pt idx="75">
                  <c:v>2.1618412629286983</c:v>
                </c:pt>
                <c:pt idx="76">
                  <c:v>2.1706697954150589</c:v>
                </c:pt>
                <c:pt idx="77">
                  <c:v>2.1496890407256606</c:v>
                </c:pt>
                <c:pt idx="78">
                  <c:v>2.1461875729270949</c:v>
                </c:pt>
                <c:pt idx="79">
                  <c:v>2.1339762154806281</c:v>
                </c:pt>
                <c:pt idx="80">
                  <c:v>2.1543181001145713</c:v>
                </c:pt>
                <c:pt idx="81">
                  <c:v>2.1583273539427119</c:v>
                </c:pt>
                <c:pt idx="82">
                  <c:v>2.1176949369073159</c:v>
                </c:pt>
                <c:pt idx="83">
                  <c:v>2.1260176017692816</c:v>
                </c:pt>
                <c:pt idx="84">
                  <c:v>2.1746469701662265</c:v>
                </c:pt>
                <c:pt idx="85">
                  <c:v>2.1446548953589382</c:v>
                </c:pt>
                <c:pt idx="86">
                  <c:v>2.1391435317259613</c:v>
                </c:pt>
                <c:pt idx="87">
                  <c:v>2.1394363881865122</c:v>
                </c:pt>
                <c:pt idx="88">
                  <c:v>2.1380039653785867</c:v>
                </c:pt>
                <c:pt idx="89">
                  <c:v>2.1425245338710774</c:v>
                </c:pt>
                <c:pt idx="90">
                  <c:v>2.1326506415264199</c:v>
                </c:pt>
                <c:pt idx="91">
                  <c:v>2.1481265279030213</c:v>
                </c:pt>
                <c:pt idx="92">
                  <c:v>2.1365593461506003</c:v>
                </c:pt>
                <c:pt idx="93">
                  <c:v>2.1371431126325051</c:v>
                </c:pt>
                <c:pt idx="94">
                  <c:v>2.1359701116838052</c:v>
                </c:pt>
                <c:pt idx="95">
                  <c:v>2.1513385682830362</c:v>
                </c:pt>
                <c:pt idx="96">
                  <c:v>2.1461678641235022</c:v>
                </c:pt>
                <c:pt idx="97">
                  <c:v>2.1335646611597827</c:v>
                </c:pt>
                <c:pt idx="98">
                  <c:v>2.133378977532399</c:v>
                </c:pt>
                <c:pt idx="99">
                  <c:v>2.1550559918506944</c:v>
                </c:pt>
                <c:pt idx="100">
                  <c:v>2.1507275396815251</c:v>
                </c:pt>
                <c:pt idx="101">
                  <c:v>2.1270441222442091</c:v>
                </c:pt>
                <c:pt idx="102">
                  <c:v>2.1451882433712961</c:v>
                </c:pt>
                <c:pt idx="103">
                  <c:v>2.1433367606500857</c:v>
                </c:pt>
                <c:pt idx="104">
                  <c:v>2.1292710202921628</c:v>
                </c:pt>
                <c:pt idx="105">
                  <c:v>2.153323130831275</c:v>
                </c:pt>
                <c:pt idx="106">
                  <c:v>2.1636005098360904</c:v>
                </c:pt>
                <c:pt idx="107">
                  <c:v>2.154200316441178</c:v>
                </c:pt>
                <c:pt idx="108">
                  <c:v>2.1367220190314011</c:v>
                </c:pt>
                <c:pt idx="109">
                  <c:v>2.1446403664106741</c:v>
                </c:pt>
                <c:pt idx="110">
                  <c:v>2.1413198454011089</c:v>
                </c:pt>
                <c:pt idx="111">
                  <c:v>2.153170761452408</c:v>
                </c:pt>
                <c:pt idx="112">
                  <c:v>2.1506027289402017</c:v>
                </c:pt>
                <c:pt idx="113">
                  <c:v>2.1523307010418025</c:v>
                </c:pt>
                <c:pt idx="114">
                  <c:v>2.1963281110737283</c:v>
                </c:pt>
                <c:pt idx="115">
                  <c:v>2.1908984077964351</c:v>
                </c:pt>
                <c:pt idx="116">
                  <c:v>2.2130388672976782</c:v>
                </c:pt>
                <c:pt idx="117">
                  <c:v>2.2002264290729276</c:v>
                </c:pt>
                <c:pt idx="118">
                  <c:v>2.2004366361547909</c:v>
                </c:pt>
                <c:pt idx="119">
                  <c:v>2.1919359382881853</c:v>
                </c:pt>
                <c:pt idx="120">
                  <c:v>2.1951490870289252</c:v>
                </c:pt>
                <c:pt idx="121">
                  <c:v>2.1666745551808946</c:v>
                </c:pt>
                <c:pt idx="122">
                  <c:v>2.1935414086628078</c:v>
                </c:pt>
                <c:pt idx="123">
                  <c:v>2.2179440835941708</c:v>
                </c:pt>
                <c:pt idx="124">
                  <c:v>2.2147785743476676</c:v>
                </c:pt>
                <c:pt idx="125">
                  <c:v>2.2181814409523746</c:v>
                </c:pt>
                <c:pt idx="126">
                  <c:v>2.1505064167955985</c:v>
                </c:pt>
                <c:pt idx="127">
                  <c:v>2.1466542263055168</c:v>
                </c:pt>
                <c:pt idx="128">
                  <c:v>2.1398475598149007</c:v>
                </c:pt>
                <c:pt idx="129">
                  <c:v>2.1342194501338638</c:v>
                </c:pt>
                <c:pt idx="130">
                  <c:v>2.1301204976757213</c:v>
                </c:pt>
                <c:pt idx="131">
                  <c:v>2.1370500969389274</c:v>
                </c:pt>
                <c:pt idx="132">
                  <c:v>2.1501413946046855</c:v>
                </c:pt>
                <c:pt idx="133">
                  <c:v>2.1631062260258429</c:v>
                </c:pt>
                <c:pt idx="134">
                  <c:v>2.1493430507158306</c:v>
                </c:pt>
                <c:pt idx="135">
                  <c:v>2.1409447668327299</c:v>
                </c:pt>
                <c:pt idx="136">
                  <c:v>2.150045215316283</c:v>
                </c:pt>
                <c:pt idx="137">
                  <c:v>2.1518940960305186</c:v>
                </c:pt>
                <c:pt idx="138">
                  <c:v>2.1728162891671396</c:v>
                </c:pt>
                <c:pt idx="139">
                  <c:v>2.1389738547315349</c:v>
                </c:pt>
                <c:pt idx="140">
                  <c:v>2.1342460028440478</c:v>
                </c:pt>
                <c:pt idx="141">
                  <c:v>2.144692646358874</c:v>
                </c:pt>
                <c:pt idx="142">
                  <c:v>2.1350083028927784</c:v>
                </c:pt>
                <c:pt idx="143">
                  <c:v>2.1276718859027417</c:v>
                </c:pt>
                <c:pt idx="144">
                  <c:v>2.1505826512155135</c:v>
                </c:pt>
                <c:pt idx="145">
                  <c:v>2.1501716294712492</c:v>
                </c:pt>
                <c:pt idx="146">
                  <c:v>2.1424562322006739</c:v>
                </c:pt>
                <c:pt idx="147">
                  <c:v>2.1445988608029487</c:v>
                </c:pt>
                <c:pt idx="148">
                  <c:v>2.170270161840298</c:v>
                </c:pt>
                <c:pt idx="149">
                  <c:v>2.1351688311712338</c:v>
                </c:pt>
                <c:pt idx="150">
                  <c:v>2.151891707527505</c:v>
                </c:pt>
                <c:pt idx="151">
                  <c:v>2.1310894400726466</c:v>
                </c:pt>
                <c:pt idx="152">
                  <c:v>2.1535849405895973</c:v>
                </c:pt>
                <c:pt idx="153">
                  <c:v>2.1585596530423645</c:v>
                </c:pt>
                <c:pt idx="154">
                  <c:v>2.1419091072273249</c:v>
                </c:pt>
                <c:pt idx="155">
                  <c:v>2.1202603799474335</c:v>
                </c:pt>
                <c:pt idx="156">
                  <c:v>2.1532608688404467</c:v>
                </c:pt>
                <c:pt idx="157">
                  <c:v>2.1355877792195366</c:v>
                </c:pt>
                <c:pt idx="158">
                  <c:v>2.1655434944419079</c:v>
                </c:pt>
                <c:pt idx="159">
                  <c:v>2.1499498929934409</c:v>
                </c:pt>
                <c:pt idx="160">
                  <c:v>2.1512988740323866</c:v>
                </c:pt>
                <c:pt idx="161">
                  <c:v>2.1669636420163916</c:v>
                </c:pt>
                <c:pt idx="162">
                  <c:v>2.1629479209501166</c:v>
                </c:pt>
                <c:pt idx="163">
                  <c:v>2.1704621017646519</c:v>
                </c:pt>
                <c:pt idx="164">
                  <c:v>2.1494657578920777</c:v>
                </c:pt>
                <c:pt idx="165">
                  <c:v>2.1415236103505548</c:v>
                </c:pt>
                <c:pt idx="166">
                  <c:v>2.1560739913691056</c:v>
                </c:pt>
                <c:pt idx="167">
                  <c:v>2.1576979916402745</c:v>
                </c:pt>
                <c:pt idx="168">
                  <c:v>2.1823036444256276</c:v>
                </c:pt>
                <c:pt idx="169">
                  <c:v>2.1969088235962029</c:v>
                </c:pt>
                <c:pt idx="170">
                  <c:v>2.1801345080810108</c:v>
                </c:pt>
                <c:pt idx="171">
                  <c:v>2.1687068880056133</c:v>
                </c:pt>
                <c:pt idx="172">
                  <c:v>2.1883613284300139</c:v>
                </c:pt>
                <c:pt idx="173">
                  <c:v>2.1666810840745363</c:v>
                </c:pt>
                <c:pt idx="174">
                  <c:v>2.1634916775795894</c:v>
                </c:pt>
                <c:pt idx="175">
                  <c:v>2.1852918765859948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1092512"/>
        <c:axId val="-451089808"/>
      </c:scatterChart>
      <c:valAx>
        <c:axId val="-45109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089808"/>
        <c:crossesAt val="0"/>
        <c:crossBetween val="midCat"/>
        <c:majorUnit val="10"/>
      </c:valAx>
      <c:valAx>
        <c:axId val="-4510898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0925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'6674'!$L$1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'6674'!$A$2:$A$141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'6674'!$L$2:$L$141</c:f>
              <c:numCache>
                <c:formatCode>0.00</c:formatCode>
                <c:ptCount val="140"/>
                <c:pt idx="0">
                  <c:v>1.6107452963964164</c:v>
                </c:pt>
                <c:pt idx="1">
                  <c:v>1.6504840064801136</c:v>
                </c:pt>
                <c:pt idx="2">
                  <c:v>1.6765512940442726</c:v>
                </c:pt>
                <c:pt idx="3">
                  <c:v>1.6486904933168376</c:v>
                </c:pt>
                <c:pt idx="4">
                  <c:v>1.6494647880227458</c:v>
                </c:pt>
                <c:pt idx="5">
                  <c:v>1.6837758865620878</c:v>
                </c:pt>
                <c:pt idx="6">
                  <c:v>1.6831608599127028</c:v>
                </c:pt>
                <c:pt idx="7">
                  <c:v>1.6429118096934208</c:v>
                </c:pt>
                <c:pt idx="8">
                  <c:v>1.6697329339040472</c:v>
                </c:pt>
                <c:pt idx="9">
                  <c:v>1.6850242739842749</c:v>
                </c:pt>
                <c:pt idx="10">
                  <c:v>1.650213339721575</c:v>
                </c:pt>
                <c:pt idx="11">
                  <c:v>1.6378537957364232</c:v>
                </c:pt>
                <c:pt idx="12">
                  <c:v>1.6435784238251998</c:v>
                </c:pt>
                <c:pt idx="13">
                  <c:v>1.6377297963596182</c:v>
                </c:pt>
                <c:pt idx="14">
                  <c:v>1.6333433305540885</c:v>
                </c:pt>
                <c:pt idx="15">
                  <c:v>1.6081965040423019</c:v>
                </c:pt>
                <c:pt idx="16">
                  <c:v>1.6222012059899837</c:v>
                </c:pt>
                <c:pt idx="17">
                  <c:v>1.644203079069283</c:v>
                </c:pt>
                <c:pt idx="18">
                  <c:v>1.5987191954895541</c:v>
                </c:pt>
                <c:pt idx="19">
                  <c:v>1.6022692314958071</c:v>
                </c:pt>
                <c:pt idx="20">
                  <c:v>1.6219604534061673</c:v>
                </c:pt>
                <c:pt idx="21">
                  <c:v>1.6022722183240592</c:v>
                </c:pt>
                <c:pt idx="22">
                  <c:v>1.5694494311862115</c:v>
                </c:pt>
                <c:pt idx="23">
                  <c:v>1.5858626600080239</c:v>
                </c:pt>
                <c:pt idx="24">
                  <c:v>1.6024749211015248</c:v>
                </c:pt>
                <c:pt idx="25">
                  <c:v>1.5722565459563218</c:v>
                </c:pt>
                <c:pt idx="26">
                  <c:v>1.5661842629993383</c:v>
                </c:pt>
                <c:pt idx="27">
                  <c:v>1.6001734882920446</c:v>
                </c:pt>
                <c:pt idx="28">
                  <c:v>1.5822671391748608</c:v>
                </c:pt>
                <c:pt idx="29">
                  <c:v>1.5576286856620878</c:v>
                </c:pt>
                <c:pt idx="30">
                  <c:v>1.5639873808043483</c:v>
                </c:pt>
                <c:pt idx="31">
                  <c:v>1.555045326948622</c:v>
                </c:pt>
                <c:pt idx="32">
                  <c:v>1.571525500762931</c:v>
                </c:pt>
                <c:pt idx="33">
                  <c:v>1.5868559762787973</c:v>
                </c:pt>
                <c:pt idx="34">
                  <c:v>1.5733969062336015</c:v>
                </c:pt>
                <c:pt idx="35">
                  <c:v>1.5632537473344719</c:v>
                </c:pt>
                <c:pt idx="36">
                  <c:v>1.5793602538502434</c:v>
                </c:pt>
                <c:pt idx="37">
                  <c:v>1.564635489468059</c:v>
                </c:pt>
                <c:pt idx="38">
                  <c:v>1.5835882108036816</c:v>
                </c:pt>
                <c:pt idx="39">
                  <c:v>1.5830091653690233</c:v>
                </c:pt>
                <c:pt idx="40">
                  <c:v>1.5583356154305223</c:v>
                </c:pt>
                <c:pt idx="41">
                  <c:v>1.5533451915168239</c:v>
                </c:pt>
                <c:pt idx="42">
                  <c:v>1.5725338194149601</c:v>
                </c:pt>
                <c:pt idx="43">
                  <c:v>1.5915944259455497</c:v>
                </c:pt>
                <c:pt idx="44">
                  <c:v>1.5670178806150843</c:v>
                </c:pt>
                <c:pt idx="45">
                  <c:v>1.5369891245985581</c:v>
                </c:pt>
                <c:pt idx="46">
                  <c:v>1.5390509138768198</c:v>
                </c:pt>
                <c:pt idx="47">
                  <c:v>1.5691624561887179</c:v>
                </c:pt>
                <c:pt idx="48">
                  <c:v>1.5548092257711377</c:v>
                </c:pt>
                <c:pt idx="49">
                  <c:v>1.5413610649058291</c:v>
                </c:pt>
                <c:pt idx="50">
                  <c:v>1.5256590260756735</c:v>
                </c:pt>
                <c:pt idx="51">
                  <c:v>1.5344766017960219</c:v>
                </c:pt>
                <c:pt idx="52">
                  <c:v>1.5439203685816616</c:v>
                </c:pt>
                <c:pt idx="53">
                  <c:v>1.5463225654890411</c:v>
                </c:pt>
                <c:pt idx="54">
                  <c:v>1.5412064467263422</c:v>
                </c:pt>
                <c:pt idx="55">
                  <c:v>1.5416786889820671</c:v>
                </c:pt>
                <c:pt idx="56">
                  <c:v>1.5429871268588129</c:v>
                </c:pt>
                <c:pt idx="57">
                  <c:v>1.5452632038003962</c:v>
                </c:pt>
                <c:pt idx="58">
                  <c:v>1.5464524251433853</c:v>
                </c:pt>
                <c:pt idx="59">
                  <c:v>1.5382028674650634</c:v>
                </c:pt>
                <c:pt idx="60">
                  <c:v>1.533632582563291</c:v>
                </c:pt>
                <c:pt idx="61">
                  <c:v>1.52738654676872</c:v>
                </c:pt>
                <c:pt idx="62">
                  <c:v>1.5423688977302354</c:v>
                </c:pt>
                <c:pt idx="63">
                  <c:v>1.5366001049622853</c:v>
                </c:pt>
                <c:pt idx="64">
                  <c:v>1.5344324543136028</c:v>
                </c:pt>
                <c:pt idx="65">
                  <c:v>1.5734229956318</c:v>
                </c:pt>
                <c:pt idx="66">
                  <c:v>1.5997916097385281</c:v>
                </c:pt>
                <c:pt idx="67">
                  <c:v>1.57746080287262</c:v>
                </c:pt>
                <c:pt idx="68">
                  <c:v>1.5612325187810105</c:v>
                </c:pt>
                <c:pt idx="69">
                  <c:v>1.5538423278048947</c:v>
                </c:pt>
                <c:pt idx="70">
                  <c:v>1.5705548705042702</c:v>
                </c:pt>
                <c:pt idx="71">
                  <c:v>1.5673348199638188</c:v>
                </c:pt>
                <c:pt idx="72">
                  <c:v>1.5590766754278951</c:v>
                </c:pt>
                <c:pt idx="73">
                  <c:v>1.5408947724939885</c:v>
                </c:pt>
                <c:pt idx="74">
                  <c:v>1.5250227770058384</c:v>
                </c:pt>
                <c:pt idx="75">
                  <c:v>1.5408356847034219</c:v>
                </c:pt>
                <c:pt idx="76">
                  <c:v>1.5666991967570132</c:v>
                </c:pt>
                <c:pt idx="77">
                  <c:v>1.5462318074987338</c:v>
                </c:pt>
                <c:pt idx="78">
                  <c:v>1.5238891979343041</c:v>
                </c:pt>
                <c:pt idx="79">
                  <c:v>1.5180580893395099</c:v>
                </c:pt>
                <c:pt idx="80">
                  <c:v>1.519948951000172</c:v>
                </c:pt>
                <c:pt idx="81">
                  <c:v>1.5239447718060231</c:v>
                </c:pt>
                <c:pt idx="82">
                  <c:v>1.5064271954792878</c:v>
                </c:pt>
                <c:pt idx="83">
                  <c:v>1.5038707537064371</c:v>
                </c:pt>
                <c:pt idx="84">
                  <c:v>1.517796871447344</c:v>
                </c:pt>
                <c:pt idx="85">
                  <c:v>1.502653955572081</c:v>
                </c:pt>
                <c:pt idx="86">
                  <c:v>1.4722434437574492</c:v>
                </c:pt>
                <c:pt idx="87">
                  <c:v>1.4752358951839157</c:v>
                </c:pt>
                <c:pt idx="88">
                  <c:v>1.4802251119508241</c:v>
                </c:pt>
                <c:pt idx="89">
                  <c:v>1.5005066454404181</c:v>
                </c:pt>
                <c:pt idx="90">
                  <c:v>1.5077793766328316</c:v>
                </c:pt>
                <c:pt idx="91">
                  <c:v>1.4768144425476988</c:v>
                </c:pt>
                <c:pt idx="92">
                  <c:v>1.4752848887456236</c:v>
                </c:pt>
                <c:pt idx="93">
                  <c:v>1.4637357713242216</c:v>
                </c:pt>
                <c:pt idx="94">
                  <c:v>1.4485344266490034</c:v>
                </c:pt>
                <c:pt idx="95">
                  <c:v>1.433925906919242</c:v>
                </c:pt>
                <c:pt idx="96">
                  <c:v>1.4317929977602224</c:v>
                </c:pt>
                <c:pt idx="97">
                  <c:v>1.4097908922852591</c:v>
                </c:pt>
                <c:pt idx="98">
                  <c:v>1.3883304981773863</c:v>
                </c:pt>
                <c:pt idx="99">
                  <c:v>1.3718016550140566</c:v>
                </c:pt>
                <c:pt idx="100">
                  <c:v>1.3625556341208778</c:v>
                </c:pt>
                <c:pt idx="101">
                  <c:v>1.354390347316329</c:v>
                </c:pt>
                <c:pt idx="102">
                  <c:v>1.359910514765555</c:v>
                </c:pt>
                <c:pt idx="103">
                  <c:v>1.3519722299441848</c:v>
                </c:pt>
                <c:pt idx="104">
                  <c:v>1.3334731173906926</c:v>
                </c:pt>
                <c:pt idx="105">
                  <c:v>1.3217092914794799</c:v>
                </c:pt>
                <c:pt idx="106">
                  <c:v>1.318699628052951</c:v>
                </c:pt>
                <c:pt idx="107">
                  <c:v>1.297165095266168</c:v>
                </c:pt>
                <c:pt idx="108">
                  <c:v>1.3130076405119306</c:v>
                </c:pt>
                <c:pt idx="109">
                  <c:v>1.3134933426302415</c:v>
                </c:pt>
                <c:pt idx="110">
                  <c:v>1.3019682848829273</c:v>
                </c:pt>
                <c:pt idx="111">
                  <c:v>1.2850121162174977</c:v>
                </c:pt>
                <c:pt idx="112">
                  <c:v>1.2695442862860269</c:v>
                </c:pt>
                <c:pt idx="113">
                  <c:v>1.2831431732700835</c:v>
                </c:pt>
                <c:pt idx="114">
                  <c:v>1.276896752175221</c:v>
                </c:pt>
                <c:pt idx="115">
                  <c:v>1.2706379224648812</c:v>
                </c:pt>
                <c:pt idx="116">
                  <c:v>1.2753178926509807</c:v>
                </c:pt>
                <c:pt idx="117">
                  <c:v>1.2626698567231589</c:v>
                </c:pt>
                <c:pt idx="118">
                  <c:v>1.2322648417082647</c:v>
                </c:pt>
                <c:pt idx="119">
                  <c:v>1.2345485249821317</c:v>
                </c:pt>
                <c:pt idx="120">
                  <c:v>1.2437982991552896</c:v>
                </c:pt>
                <c:pt idx="121">
                  <c:v>1.2420288951770464</c:v>
                </c:pt>
                <c:pt idx="122">
                  <c:v>1.2422715472219374</c:v>
                </c:pt>
                <c:pt idx="123">
                  <c:v>1.2357447465640288</c:v>
                </c:pt>
                <c:pt idx="124">
                  <c:v>1.2260442472586259</c:v>
                </c:pt>
                <c:pt idx="125">
                  <c:v>1.2335127203658436</c:v>
                </c:pt>
                <c:pt idx="126">
                  <c:v>1.236298142863332</c:v>
                </c:pt>
                <c:pt idx="127">
                  <c:v>1.2452623313309046</c:v>
                </c:pt>
                <c:pt idx="128">
                  <c:v>1.2446998313316171</c:v>
                </c:pt>
                <c:pt idx="129">
                  <c:v>1.2374370920725017</c:v>
                </c:pt>
                <c:pt idx="130">
                  <c:v>1.2386689924171026</c:v>
                </c:pt>
                <c:pt idx="131">
                  <c:v>1.2258662419523194</c:v>
                </c:pt>
                <c:pt idx="132">
                  <c:v>1.2279835252503919</c:v>
                </c:pt>
                <c:pt idx="133">
                  <c:v>1.2307323614508887</c:v>
                </c:pt>
                <c:pt idx="134">
                  <c:v>1.2176055641367378</c:v>
                </c:pt>
                <c:pt idx="135">
                  <c:v>1.2258912142440885</c:v>
                </c:pt>
                <c:pt idx="136">
                  <c:v>1.2310843666719378</c:v>
                </c:pt>
                <c:pt idx="137">
                  <c:v>1.2040666757648861</c:v>
                </c:pt>
                <c:pt idx="138">
                  <c:v>1.1932510990054819</c:v>
                </c:pt>
                <c:pt idx="139">
                  <c:v>1.1986389001021185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1431856"/>
        <c:axId val="-451369344"/>
      </c:scatterChart>
      <c:valAx>
        <c:axId val="-45143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369344"/>
        <c:crossesAt val="0"/>
        <c:crossBetween val="midCat"/>
        <c:majorUnit val="10"/>
      </c:valAx>
      <c:valAx>
        <c:axId val="-45136934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4318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'6674'!$A$2:$A$179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'6674'!$P$2:$P$177</c:f>
              <c:numCache>
                <c:formatCode>General</c:formatCode>
                <c:ptCount val="176"/>
                <c:pt idx="4">
                  <c:v>-2.6637547302010507</c:v>
                </c:pt>
                <c:pt idx="5">
                  <c:v>-0.45952688663253116</c:v>
                </c:pt>
                <c:pt idx="6">
                  <c:v>-0.29510771683234377</c:v>
                </c:pt>
                <c:pt idx="7">
                  <c:v>-2.44545506113456</c:v>
                </c:pt>
                <c:pt idx="8">
                  <c:v>-0.67866808795918099</c:v>
                </c:pt>
                <c:pt idx="9">
                  <c:v>0.41473889963867683</c:v>
                </c:pt>
                <c:pt idx="10">
                  <c:v>-1.418003327083116</c:v>
                </c:pt>
                <c:pt idx="11">
                  <c:v>-1.9395053180549251</c:v>
                </c:pt>
                <c:pt idx="12">
                  <c:v>-1.4048279918253848</c:v>
                </c:pt>
                <c:pt idx="13">
                  <c:v>-1.5460695353803835</c:v>
                </c:pt>
                <c:pt idx="14">
                  <c:v>-1.6019156902253744</c:v>
                </c:pt>
                <c:pt idx="15">
                  <c:v>-2.8702400003296482</c:v>
                </c:pt>
                <c:pt idx="16">
                  <c:v>-1.8519772094780895</c:v>
                </c:pt>
                <c:pt idx="17">
                  <c:v>-0.36665146928030745</c:v>
                </c:pt>
                <c:pt idx="18">
                  <c:v>-2.8227315118612952</c:v>
                </c:pt>
                <c:pt idx="19">
                  <c:v>-2.4150580192339786</c:v>
                </c:pt>
                <c:pt idx="20">
                  <c:v>-1.0646824423018322</c:v>
                </c:pt>
                <c:pt idx="21">
                  <c:v>-2.0142057951098185</c:v>
                </c:pt>
                <c:pt idx="22">
                  <c:v>-3.7308332301652993</c:v>
                </c:pt>
                <c:pt idx="23">
                  <c:v>-2.5719039902785852</c:v>
                </c:pt>
                <c:pt idx="24">
                  <c:v>-1.4013505650018301</c:v>
                </c:pt>
                <c:pt idx="25">
                  <c:v>-2.9658711704574992</c:v>
                </c:pt>
                <c:pt idx="26">
                  <c:v>-3.1201749821236131</c:v>
                </c:pt>
                <c:pt idx="27">
                  <c:v>-0.93474566936245052</c:v>
                </c:pt>
                <c:pt idx="28">
                  <c:v>-1.7802006084177462</c:v>
                </c:pt>
                <c:pt idx="29">
                  <c:v>-3.0188341455750018</c:v>
                </c:pt>
                <c:pt idx="30">
                  <c:v>-2.4471250710923047</c:v>
                </c:pt>
                <c:pt idx="31">
                  <c:v>-2.7690336067108197</c:v>
                </c:pt>
                <c:pt idx="32">
                  <c:v>-1.6061945435722553</c:v>
                </c:pt>
                <c:pt idx="33">
                  <c:v>-0.51050190875083734</c:v>
                </c:pt>
                <c:pt idx="34">
                  <c:v>-1.0962200926782804</c:v>
                </c:pt>
                <c:pt idx="35">
                  <c:v>-1.4882773915048961</c:v>
                </c:pt>
                <c:pt idx="36">
                  <c:v>-0.34726181415360813</c:v>
                </c:pt>
                <c:pt idx="37">
                  <c:v>-1.0069010034309873</c:v>
                </c:pt>
                <c:pt idx="38">
                  <c:v>0.30034353993266033</c:v>
                </c:pt>
                <c:pt idx="39">
                  <c:v>0.46686413935024357</c:v>
                </c:pt>
                <c:pt idx="40">
                  <c:v>-0.77381915263183454</c:v>
                </c:pt>
                <c:pt idx="41">
                  <c:v>-0.86493858732044471</c:v>
                </c:pt>
                <c:pt idx="42">
                  <c:v>0.45608372983899725</c:v>
                </c:pt>
                <c:pt idx="43">
                  <c:v>1.7696291484149993</c:v>
                </c:pt>
                <c:pt idx="44">
                  <c:v>0.53461126706170248</c:v>
                </c:pt>
                <c:pt idx="45">
                  <c:v>-1.0188349136962151</c:v>
                </c:pt>
                <c:pt idx="46">
                  <c:v>-0.69808026958301339</c:v>
                </c:pt>
                <c:pt idx="47">
                  <c:v>1.2608787051250321</c:v>
                </c:pt>
                <c:pt idx="48">
                  <c:v>0.62293840742248507</c:v>
                </c:pt>
                <c:pt idx="49">
                  <c:v>3.7857358007886123E-2</c:v>
                </c:pt>
                <c:pt idx="50">
                  <c:v>-0.67885809967464972</c:v>
                </c:pt>
                <c:pt idx="51">
                  <c:v>3.6458257432187377E-2</c:v>
                </c:pt>
                <c:pt idx="52">
                  <c:v>0.78834637735313451</c:v>
                </c:pt>
                <c:pt idx="53">
                  <c:v>1.128982025463741</c:v>
                </c:pt>
                <c:pt idx="54">
                  <c:v>1.0305215690656169</c:v>
                </c:pt>
                <c:pt idx="55">
                  <c:v>1.2584410708201155</c:v>
                </c:pt>
                <c:pt idx="56">
                  <c:v>1.5351973407963522</c:v>
                </c:pt>
                <c:pt idx="57">
                  <c:v>1.8684671388799095</c:v>
                </c:pt>
                <c:pt idx="58">
                  <c:v>2.1382607435647794</c:v>
                </c:pt>
                <c:pt idx="59">
                  <c:v>1.856796422745028</c:v>
                </c:pt>
                <c:pt idx="60">
                  <c:v>1.7902145855163094</c:v>
                </c:pt>
                <c:pt idx="61">
                  <c:v>1.6257629964117484</c:v>
                </c:pt>
                <c:pt idx="62">
                  <c:v>2.7011239316335272</c:v>
                </c:pt>
                <c:pt idx="63">
                  <c:v>2.5645450154904221</c:v>
                </c:pt>
                <c:pt idx="64">
                  <c:v>2.6382854774822264</c:v>
                </c:pt>
                <c:pt idx="65">
                  <c:v>5.1158092540273552</c:v>
                </c:pt>
                <c:pt idx="66">
                  <c:v>6.8561680440042974</c:v>
                </c:pt>
                <c:pt idx="67">
                  <c:v>5.7523091954456769</c:v>
                </c:pt>
                <c:pt idx="68">
                  <c:v>5.004859161767591</c:v>
                </c:pt>
                <c:pt idx="69">
                  <c:v>4.7735848818881106</c:v>
                </c:pt>
                <c:pt idx="70">
                  <c:v>5.9499951060046197</c:v>
                </c:pt>
                <c:pt idx="71">
                  <c:v>5.9622717091829118</c:v>
                </c:pt>
                <c:pt idx="72">
                  <c:v>5.6803058856478588</c:v>
                </c:pt>
                <c:pt idx="73">
                  <c:v>4.8187576335667472</c:v>
                </c:pt>
                <c:pt idx="74">
                  <c:v>4.0921161086990052</c:v>
                </c:pt>
                <c:pt idx="75">
                  <c:v>5.2159844814087402</c:v>
                </c:pt>
                <c:pt idx="76">
                  <c:v>6.9268435331937219</c:v>
                </c:pt>
                <c:pt idx="77">
                  <c:v>5.931814833366297</c:v>
                </c:pt>
                <c:pt idx="78">
                  <c:v>4.8272666656608267</c:v>
                </c:pt>
                <c:pt idx="79">
                  <c:v>4.6870482858376787</c:v>
                </c:pt>
                <c:pt idx="80">
                  <c:v>4.9978201553063206</c:v>
                </c:pt>
                <c:pt idx="81">
                  <c:v>5.4315290496834745</c:v>
                </c:pt>
                <c:pt idx="82">
                  <c:v>4.6087798103242363</c:v>
                </c:pt>
                <c:pt idx="83">
                  <c:v>4.6598135018661964</c:v>
                </c:pt>
                <c:pt idx="84">
                  <c:v>5.6734866983744201</c:v>
                </c:pt>
                <c:pt idx="85">
                  <c:v>4.9894259897351798</c:v>
                </c:pt>
                <c:pt idx="86">
                  <c:v>3.4136839263384253</c:v>
                </c:pt>
                <c:pt idx="87">
                  <c:v>3.7887925164447189</c:v>
                </c:pt>
                <c:pt idx="88">
                  <c:v>4.2805192323495129</c:v>
                </c:pt>
                <c:pt idx="89">
                  <c:v>5.665371083790796</c:v>
                </c:pt>
                <c:pt idx="90">
                  <c:v>6.2904630816056306</c:v>
                </c:pt>
                <c:pt idx="91">
                  <c:v>4.6823408056835332</c:v>
                </c:pt>
                <c:pt idx="92">
                  <c:v>4.7933483700343897</c:v>
                </c:pt>
                <c:pt idx="93">
                  <c:v>4.319178143615817</c:v>
                </c:pt>
                <c:pt idx="94">
                  <c:v>3.6317049873516978</c:v>
                </c:pt>
                <c:pt idx="95">
                  <c:v>2.9788548950328364</c:v>
                </c:pt>
                <c:pt idx="96">
                  <c:v>3.0546243823336487</c:v>
                </c:pt>
                <c:pt idx="97">
                  <c:v>1.9699628522495576</c:v>
                </c:pt>
                <c:pt idx="98">
                  <c:v>0.91693917318096463</c:v>
                </c:pt>
                <c:pt idx="99">
                  <c:v>0.15193543155038627</c:v>
                </c:pt>
                <c:pt idx="100">
                  <c:v>-0.18772584921762325</c:v>
                </c:pt>
                <c:pt idx="101">
                  <c:v>-0.46426845432058045</c:v>
                </c:pt>
                <c:pt idx="102">
                  <c:v>5.8467650724362483E-2</c:v>
                </c:pt>
                <c:pt idx="103">
                  <c:v>-0.2048172393658928</c:v>
                </c:pt>
                <c:pt idx="104">
                  <c:v>-1.0848916500156123</c:v>
                </c:pt>
                <c:pt idx="105">
                  <c:v>-1.5716016081531077</c:v>
                </c:pt>
                <c:pt idx="106">
                  <c:v>-1.5470376568218418</c:v>
                </c:pt>
                <c:pt idx="107">
                  <c:v>-2.6043912957553124</c:v>
                </c:pt>
                <c:pt idx="108">
                  <c:v>-1.47879198588842</c:v>
                </c:pt>
                <c:pt idx="109">
                  <c:v>-1.2500863807713984</c:v>
                </c:pt>
                <c:pt idx="110">
                  <c:v>-1.7228514375175137</c:v>
                </c:pt>
                <c:pt idx="111">
                  <c:v>-2.5128124929352702</c:v>
                </c:pt>
                <c:pt idx="112">
                  <c:v>-3.2158493263665004</c:v>
                </c:pt>
                <c:pt idx="113">
                  <c:v>-2.2212875581240965</c:v>
                </c:pt>
                <c:pt idx="114">
                  <c:v>-2.3857616501221872</c:v>
                </c:pt>
                <c:pt idx="115">
                  <c:v>-2.5509604489505771</c:v>
                </c:pt>
                <c:pt idx="116">
                  <c:v>-2.0772948221147476</c:v>
                </c:pt>
                <c:pt idx="117">
                  <c:v>-2.6156457582183363</c:v>
                </c:pt>
                <c:pt idx="118">
                  <c:v>-4.1910667891580804</c:v>
                </c:pt>
                <c:pt idx="119">
                  <c:v>-3.8573527544899102</c:v>
                </c:pt>
                <c:pt idx="120">
                  <c:v>-3.1167944861184624</c:v>
                </c:pt>
                <c:pt idx="121">
                  <c:v>-3.0197950164849172</c:v>
                </c:pt>
                <c:pt idx="122">
                  <c:v>-2.8052843913504404</c:v>
                </c:pt>
                <c:pt idx="123">
                  <c:v>-2.9861336369494227</c:v>
                </c:pt>
                <c:pt idx="124">
                  <c:v>-3.3523380570518304</c:v>
                </c:pt>
                <c:pt idx="125">
                  <c:v>-2.7158140422731862</c:v>
                </c:pt>
                <c:pt idx="126">
                  <c:v>-2.3527966704961281</c:v>
                </c:pt>
                <c:pt idx="127">
                  <c:v>-1.6289176127788592</c:v>
                </c:pt>
                <c:pt idx="128">
                  <c:v>-1.4614307016849024</c:v>
                </c:pt>
                <c:pt idx="129">
                  <c:v>-1.6852613525783493</c:v>
                </c:pt>
                <c:pt idx="130">
                  <c:v>-1.4129751439414262</c:v>
                </c:pt>
                <c:pt idx="131">
                  <c:v>-1.9603619536996655</c:v>
                </c:pt>
                <c:pt idx="132">
                  <c:v>-1.6363662634543616</c:v>
                </c:pt>
                <c:pt idx="133">
                  <c:v>-1.2754856602292441</c:v>
                </c:pt>
                <c:pt idx="134">
                  <c:v>-1.8417979468468646</c:v>
                </c:pt>
                <c:pt idx="135">
                  <c:v>-1.1575479182642787</c:v>
                </c:pt>
                <c:pt idx="136">
                  <c:v>-0.65391064177396119</c:v>
                </c:pt>
                <c:pt idx="137">
                  <c:v>-2.0315000192249419</c:v>
                </c:pt>
                <c:pt idx="138">
                  <c:v>-2.4628288884411527</c:v>
                </c:pt>
                <c:pt idx="139">
                  <c:v>-1.9478234444033613</c:v>
                </c:pt>
                <c:pt idx="140">
                  <c:v>-2.1891483534285605</c:v>
                </c:pt>
                <c:pt idx="141">
                  <c:v>-0.69638885084820812</c:v>
                </c:pt>
                <c:pt idx="142">
                  <c:v>-1.0196109964964177</c:v>
                </c:pt>
                <c:pt idx="143">
                  <c:v>-1.423372232228892</c:v>
                </c:pt>
                <c:pt idx="144">
                  <c:v>-2.0288581861412385</c:v>
                </c:pt>
                <c:pt idx="145">
                  <c:v>-1.1091460412879939</c:v>
                </c:pt>
                <c:pt idx="146">
                  <c:v>-0.27080418601033956</c:v>
                </c:pt>
                <c:pt idx="147">
                  <c:v>-1.2610878381018733</c:v>
                </c:pt>
                <c:pt idx="148">
                  <c:v>3.1448994427316128E-2</c:v>
                </c:pt>
                <c:pt idx="149">
                  <c:v>0.50502323245038327</c:v>
                </c:pt>
                <c:pt idx="150">
                  <c:v>0.12521530581205156</c:v>
                </c:pt>
                <c:pt idx="151">
                  <c:v>-2.6027207132761951E-2</c:v>
                </c:pt>
                <c:pt idx="152">
                  <c:v>0.37066542304134048</c:v>
                </c:pt>
                <c:pt idx="153">
                  <c:v>-0.48947837514551962</c:v>
                </c:pt>
                <c:pt idx="154">
                  <c:v>0.70425395423016857</c:v>
                </c:pt>
                <c:pt idx="155">
                  <c:v>0.94227267880443377</c:v>
                </c:pt>
                <c:pt idx="156">
                  <c:v>0.9141619701370044</c:v>
                </c:pt>
                <c:pt idx="157">
                  <c:v>0.86955766240117571</c:v>
                </c:pt>
                <c:pt idx="158">
                  <c:v>0.69555004448278335</c:v>
                </c:pt>
                <c:pt idx="159">
                  <c:v>0.90037697541972017</c:v>
                </c:pt>
                <c:pt idx="160">
                  <c:v>0.30761102101433851</c:v>
                </c:pt>
                <c:pt idx="161">
                  <c:v>1.3819369978720157</c:v>
                </c:pt>
                <c:pt idx="162">
                  <c:v>2.5099993528882329</c:v>
                </c:pt>
                <c:pt idx="163">
                  <c:v>2.2137094837832421</c:v>
                </c:pt>
                <c:pt idx="164">
                  <c:v>2.6731544076883647</c:v>
                </c:pt>
                <c:pt idx="165">
                  <c:v>1.7760054622028547</c:v>
                </c:pt>
                <c:pt idx="166">
                  <c:v>1.8679635536023944</c:v>
                </c:pt>
                <c:pt idx="167">
                  <c:v>3.3743239568040049</c:v>
                </c:pt>
                <c:pt idx="168">
                  <c:v>2.5259016176861215</c:v>
                </c:pt>
                <c:pt idx="169">
                  <c:v>3.1996135439924918</c:v>
                </c:pt>
                <c:pt idx="170">
                  <c:v>2.9464474317689082</c:v>
                </c:pt>
                <c:pt idx="171">
                  <c:v>2.2403498729253211</c:v>
                </c:pt>
                <c:pt idx="172">
                  <c:v>1.7497270269429008</c:v>
                </c:pt>
                <c:pt idx="173">
                  <c:v>2.6701440722527234</c:v>
                </c:pt>
                <c:pt idx="174">
                  <c:v>3.987981239420038</c:v>
                </c:pt>
                <c:pt idx="175">
                  <c:v>3.4365761419362824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181456"/>
        <c:axId val="-327058464"/>
      </c:scatterChart>
      <c:valAx>
        <c:axId val="-32618145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7058464"/>
        <c:crossesAt val="0"/>
        <c:crossBetween val="midCat"/>
        <c:majorUnit val="10"/>
      </c:valAx>
      <c:valAx>
        <c:axId val="-32705846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18145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'6664'!$L$1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'6664'!$A$2:$A$141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'6664'!$M$2:$M$177</c:f>
              <c:numCache>
                <c:formatCode>0.00</c:formatCode>
                <c:ptCount val="176"/>
                <c:pt idx="4">
                  <c:v>1.5674166559614269</c:v>
                </c:pt>
                <c:pt idx="5">
                  <c:v>1.5661319028218286</c:v>
                </c:pt>
                <c:pt idx="6">
                  <c:v>1.5825202696025191</c:v>
                </c:pt>
                <c:pt idx="7">
                  <c:v>1.5706483660467176</c:v>
                </c:pt>
                <c:pt idx="8">
                  <c:v>1.5765516197607214</c:v>
                </c:pt>
                <c:pt idx="9">
                  <c:v>1.5629093131620466</c:v>
                </c:pt>
                <c:pt idx="10">
                  <c:v>1.5645535059608806</c:v>
                </c:pt>
                <c:pt idx="11">
                  <c:v>1.5761540392432332</c:v>
                </c:pt>
                <c:pt idx="12">
                  <c:v>1.5836312129489174</c:v>
                </c:pt>
                <c:pt idx="13">
                  <c:v>1.6072736881310732</c:v>
                </c:pt>
                <c:pt idx="14">
                  <c:v>1.5922660465262748</c:v>
                </c:pt>
                <c:pt idx="15">
                  <c:v>1.5726536948463936</c:v>
                </c:pt>
                <c:pt idx="16">
                  <c:v>1.5859778306914867</c:v>
                </c:pt>
                <c:pt idx="17">
                  <c:v>1.5670820983166844</c:v>
                </c:pt>
                <c:pt idx="18">
                  <c:v>1.5573478791479491</c:v>
                </c:pt>
                <c:pt idx="19">
                  <c:v>1.5604631205299075</c:v>
                </c:pt>
                <c:pt idx="20">
                  <c:v>1.5591727442605132</c:v>
                </c:pt>
                <c:pt idx="21">
                  <c:v>1.5658987716386008</c:v>
                </c:pt>
                <c:pt idx="22">
                  <c:v>1.5521331428797382</c:v>
                </c:pt>
                <c:pt idx="23">
                  <c:v>1.5514771690218649</c:v>
                </c:pt>
                <c:pt idx="24">
                  <c:v>1.5436466742587884</c:v>
                </c:pt>
                <c:pt idx="25">
                  <c:v>1.5517497365809796</c:v>
                </c:pt>
                <c:pt idx="26">
                  <c:v>1.5542432501156564</c:v>
                </c:pt>
                <c:pt idx="27">
                  <c:v>1.5528870855331025</c:v>
                </c:pt>
                <c:pt idx="28">
                  <c:v>1.5673302819819883</c:v>
                </c:pt>
                <c:pt idx="29">
                  <c:v>1.5556234605660575</c:v>
                </c:pt>
                <c:pt idx="30">
                  <c:v>1.5506918601950572</c:v>
                </c:pt>
                <c:pt idx="31">
                  <c:v>1.5631252623338356</c:v>
                </c:pt>
                <c:pt idx="32">
                  <c:v>1.5720962857529364</c:v>
                </c:pt>
                <c:pt idx="33">
                  <c:v>1.5542264085123287</c:v>
                </c:pt>
                <c:pt idx="34">
                  <c:v>1.5497925604345855</c:v>
                </c:pt>
                <c:pt idx="35">
                  <c:v>1.5631864476428701</c:v>
                </c:pt>
                <c:pt idx="36">
                  <c:v>1.5603491722605698</c:v>
                </c:pt>
                <c:pt idx="37">
                  <c:v>1.5649918361698154</c:v>
                </c:pt>
                <c:pt idx="38">
                  <c:v>1.5420718154282889</c:v>
                </c:pt>
                <c:pt idx="39">
                  <c:v>1.5470745235078067</c:v>
                </c:pt>
                <c:pt idx="40">
                  <c:v>1.5671738865646021</c:v>
                </c:pt>
                <c:pt idx="41">
                  <c:v>1.5584180691423271</c:v>
                </c:pt>
                <c:pt idx="42">
                  <c:v>1.5506313445335456</c:v>
                </c:pt>
                <c:pt idx="43">
                  <c:v>1.5533975259165944</c:v>
                </c:pt>
                <c:pt idx="44">
                  <c:v>1.5411543457331884</c:v>
                </c:pt>
                <c:pt idx="45">
                  <c:v>1.5390687264017922</c:v>
                </c:pt>
                <c:pt idx="46">
                  <c:v>1.5466100469070005</c:v>
                </c:pt>
                <c:pt idx="47">
                  <c:v>1.5685598995697747</c:v>
                </c:pt>
                <c:pt idx="48">
                  <c:v>1.5662724245695665</c:v>
                </c:pt>
                <c:pt idx="49">
                  <c:v>1.5668524095301997</c:v>
                </c:pt>
                <c:pt idx="50">
                  <c:v>1.5597367369190065</c:v>
                </c:pt>
                <c:pt idx="51">
                  <c:v>1.5482657823616277</c:v>
                </c:pt>
                <c:pt idx="52">
                  <c:v>1.563155967853131</c:v>
                </c:pt>
                <c:pt idx="53">
                  <c:v>1.5598077779320971</c:v>
                </c:pt>
                <c:pt idx="54">
                  <c:v>1.5807459735494538</c:v>
                </c:pt>
                <c:pt idx="55">
                  <c:v>1.5804378894588247</c:v>
                </c:pt>
                <c:pt idx="56">
                  <c:v>1.5683409657949154</c:v>
                </c:pt>
                <c:pt idx="57">
                  <c:v>1.5610600465627804</c:v>
                </c:pt>
                <c:pt idx="58">
                  <c:v>1.5722941631967036</c:v>
                </c:pt>
                <c:pt idx="59">
                  <c:v>1.5870819815817314</c:v>
                </c:pt>
                <c:pt idx="60">
                  <c:v>1.582347809639346</c:v>
                </c:pt>
                <c:pt idx="61">
                  <c:v>1.5667056632621827</c:v>
                </c:pt>
                <c:pt idx="62">
                  <c:v>1.5540410971236251</c:v>
                </c:pt>
                <c:pt idx="63">
                  <c:v>1.5653835097216047</c:v>
                </c:pt>
                <c:pt idx="64">
                  <c:v>1.5782893342620528</c:v>
                </c:pt>
                <c:pt idx="65">
                  <c:v>1.5729845769583002</c:v>
                </c:pt>
                <c:pt idx="66">
                  <c:v>1.58120334878042</c:v>
                </c:pt>
                <c:pt idx="67">
                  <c:v>1.5869819704111787</c:v>
                </c:pt>
                <c:pt idx="68">
                  <c:v>1.5906635355679684</c:v>
                </c:pt>
                <c:pt idx="69">
                  <c:v>1.5939304909950796</c:v>
                </c:pt>
                <c:pt idx="70">
                  <c:v>1.5897491685899319</c:v>
                </c:pt>
                <c:pt idx="71">
                  <c:v>1.5851951495767209</c:v>
                </c:pt>
                <c:pt idx="72">
                  <c:v>1.567097917366048</c:v>
                </c:pt>
                <c:pt idx="73">
                  <c:v>1.5674142023340603</c:v>
                </c:pt>
                <c:pt idx="74">
                  <c:v>1.561565066415016</c:v>
                </c:pt>
                <c:pt idx="75">
                  <c:v>1.5541283495919198</c:v>
                </c:pt>
                <c:pt idx="76">
                  <c:v>1.5603825264255407</c:v>
                </c:pt>
                <c:pt idx="77">
                  <c:v>1.5677326200757087</c:v>
                </c:pt>
                <c:pt idx="78">
                  <c:v>1.5654287398626059</c:v>
                </c:pt>
                <c:pt idx="79">
                  <c:v>1.5816801393557527</c:v>
                </c:pt>
                <c:pt idx="80">
                  <c:v>1.5645193891094495</c:v>
                </c:pt>
                <c:pt idx="81">
                  <c:v>1.5792274635027834</c:v>
                </c:pt>
                <c:pt idx="82">
                  <c:v>1.5707034594248359</c:v>
                </c:pt>
                <c:pt idx="83">
                  <c:v>1.5731180467626116</c:v>
                </c:pt>
                <c:pt idx="84">
                  <c:v>1.5575603116514429</c:v>
                </c:pt>
                <c:pt idx="85">
                  <c:v>1.5593455361546174</c:v>
                </c:pt>
                <c:pt idx="86">
                  <c:v>1.5408375192397505</c:v>
                </c:pt>
                <c:pt idx="87">
                  <c:v>1.5387921799538431</c:v>
                </c:pt>
                <c:pt idx="88">
                  <c:v>1.5471334180135152</c:v>
                </c:pt>
                <c:pt idx="89">
                  <c:v>1.5399889902560788</c:v>
                </c:pt>
                <c:pt idx="90">
                  <c:v>1.5433671974536383</c:v>
                </c:pt>
                <c:pt idx="91">
                  <c:v>1.5508925066767294</c:v>
                </c:pt>
                <c:pt idx="92">
                  <c:v>1.5401976573300755</c:v>
                </c:pt>
                <c:pt idx="93">
                  <c:v>1.5223505878572476</c:v>
                </c:pt>
                <c:pt idx="94">
                  <c:v>1.5332869620145915</c:v>
                </c:pt>
                <c:pt idx="95">
                  <c:v>1.5206366985072588</c:v>
                </c:pt>
                <c:pt idx="96">
                  <c:v>1.5175462556061912</c:v>
                </c:pt>
                <c:pt idx="97">
                  <c:v>1.5092599006835701</c:v>
                </c:pt>
                <c:pt idx="98">
                  <c:v>1.5082512150611926</c:v>
                </c:pt>
                <c:pt idx="99">
                  <c:v>1.4945444670396855</c:v>
                </c:pt>
                <c:pt idx="100">
                  <c:v>1.5073179461360284</c:v>
                </c:pt>
                <c:pt idx="101">
                  <c:v>1.4991783721485876</c:v>
                </c:pt>
                <c:pt idx="102">
                  <c:v>1.499621761289615</c:v>
                </c:pt>
                <c:pt idx="103">
                  <c:v>1.5013292507062217</c:v>
                </c:pt>
                <c:pt idx="104">
                  <c:v>1.5104367752273631</c:v>
                </c:pt>
                <c:pt idx="105">
                  <c:v>1.5131719037294733</c:v>
                </c:pt>
                <c:pt idx="106">
                  <c:v>1.5035930122273657</c:v>
                </c:pt>
                <c:pt idx="107">
                  <c:v>1.5184964162296466</c:v>
                </c:pt>
                <c:pt idx="108">
                  <c:v>1.5151729993199363</c:v>
                </c:pt>
                <c:pt idx="109">
                  <c:v>1.5206653441853173</c:v>
                </c:pt>
                <c:pt idx="110">
                  <c:v>1.5302921436151586</c:v>
                </c:pt>
                <c:pt idx="111">
                  <c:v>1.529586423792801</c:v>
                </c:pt>
                <c:pt idx="112">
                  <c:v>1.5285164967506519</c:v>
                </c:pt>
                <c:pt idx="113">
                  <c:v>1.5367786329620969</c:v>
                </c:pt>
                <c:pt idx="114">
                  <c:v>1.5247361917870741</c:v>
                </c:pt>
                <c:pt idx="115">
                  <c:v>1.5186204302423421</c:v>
                </c:pt>
                <c:pt idx="116">
                  <c:v>1.5216053548521336</c:v>
                </c:pt>
                <c:pt idx="117">
                  <c:v>1.5221797724528212</c:v>
                </c:pt>
                <c:pt idx="118">
                  <c:v>1.5299565925487788</c:v>
                </c:pt>
                <c:pt idx="119">
                  <c:v>1.5258992635923527</c:v>
                </c:pt>
                <c:pt idx="120">
                  <c:v>1.5269200958453388</c:v>
                </c:pt>
                <c:pt idx="121">
                  <c:v>1.5199450902547924</c:v>
                </c:pt>
                <c:pt idx="122">
                  <c:v>1.5214135546444976</c:v>
                </c:pt>
                <c:pt idx="123">
                  <c:v>1.5177023911040102</c:v>
                </c:pt>
                <c:pt idx="124">
                  <c:v>1.5383831884272277</c:v>
                </c:pt>
                <c:pt idx="125">
                  <c:v>1.5268404411531682</c:v>
                </c:pt>
                <c:pt idx="126">
                  <c:v>1.5302849192862034</c:v>
                </c:pt>
                <c:pt idx="127">
                  <c:v>1.5270229673877087</c:v>
                </c:pt>
                <c:pt idx="128">
                  <c:v>1.5447152291620037</c:v>
                </c:pt>
                <c:pt idx="129">
                  <c:v>1.5324409208258767</c:v>
                </c:pt>
                <c:pt idx="130">
                  <c:v>1.5305393084168768</c:v>
                </c:pt>
                <c:pt idx="131">
                  <c:v>1.5265509318274193</c:v>
                </c:pt>
                <c:pt idx="132">
                  <c:v>1.5355283421434072</c:v>
                </c:pt>
                <c:pt idx="133">
                  <c:v>1.5322989250380075</c:v>
                </c:pt>
                <c:pt idx="134">
                  <c:v>1.5364587951712536</c:v>
                </c:pt>
                <c:pt idx="135">
                  <c:v>1.5387912352640725</c:v>
                </c:pt>
                <c:pt idx="136">
                  <c:v>1.5445162920270312</c:v>
                </c:pt>
                <c:pt idx="137">
                  <c:v>1.5504798921113847</c:v>
                </c:pt>
                <c:pt idx="138">
                  <c:v>1.5435096302191611</c:v>
                </c:pt>
                <c:pt idx="139">
                  <c:v>1.5626766972153714</c:v>
                </c:pt>
                <c:pt idx="140">
                  <c:v>1.563380475067996</c:v>
                </c:pt>
                <c:pt idx="141">
                  <c:v>1.5656835130487665</c:v>
                </c:pt>
                <c:pt idx="142">
                  <c:v>1.5601481198195266</c:v>
                </c:pt>
                <c:pt idx="143">
                  <c:v>1.5638007653386565</c:v>
                </c:pt>
                <c:pt idx="144">
                  <c:v>1.5666772568770391</c:v>
                </c:pt>
                <c:pt idx="145">
                  <c:v>1.5660961519590333</c:v>
                </c:pt>
                <c:pt idx="146">
                  <c:v>1.5763874754086871</c:v>
                </c:pt>
                <c:pt idx="147">
                  <c:v>1.5755449819744705</c:v>
                </c:pt>
                <c:pt idx="148">
                  <c:v>1.5756701150257759</c:v>
                </c:pt>
                <c:pt idx="149">
                  <c:v>1.5878989023020198</c:v>
                </c:pt>
                <c:pt idx="150">
                  <c:v>1.5774438366629537</c:v>
                </c:pt>
                <c:pt idx="151">
                  <c:v>1.5867487517013872</c:v>
                </c:pt>
                <c:pt idx="152">
                  <c:v>1.5951487529592021</c:v>
                </c:pt>
                <c:pt idx="153">
                  <c:v>1.599282426098382</c:v>
                </c:pt>
                <c:pt idx="154">
                  <c:v>1.6011561791962778</c:v>
                </c:pt>
                <c:pt idx="155">
                  <c:v>1.5940222620196263</c:v>
                </c:pt>
                <c:pt idx="156">
                  <c:v>1.5982993719115135</c:v>
                </c:pt>
                <c:pt idx="157">
                  <c:v>1.6074932907233619</c:v>
                </c:pt>
                <c:pt idx="158">
                  <c:v>1.6102204119636305</c:v>
                </c:pt>
                <c:pt idx="159">
                  <c:v>1.6042845725232753</c:v>
                </c:pt>
                <c:pt idx="160">
                  <c:v>1.6181750733029672</c:v>
                </c:pt>
                <c:pt idx="161">
                  <c:v>1.6192390840991633</c:v>
                </c:pt>
                <c:pt idx="162">
                  <c:v>1.6338942605835891</c:v>
                </c:pt>
                <c:pt idx="163">
                  <c:v>1.6264661863179499</c:v>
                </c:pt>
                <c:pt idx="164">
                  <c:v>1.6285302287307033</c:v>
                </c:pt>
                <c:pt idx="165">
                  <c:v>1.6360783608216987</c:v>
                </c:pt>
                <c:pt idx="166">
                  <c:v>1.6335843768952327</c:v>
                </c:pt>
                <c:pt idx="167">
                  <c:v>1.6365107393289666</c:v>
                </c:pt>
                <c:pt idx="168">
                  <c:v>1.6359039064875676</c:v>
                </c:pt>
                <c:pt idx="169">
                  <c:v>1.6393953701257957</c:v>
                </c:pt>
                <c:pt idx="170">
                  <c:v>1.6429336196553044</c:v>
                </c:pt>
                <c:pt idx="171">
                  <c:v>1.648192341503613</c:v>
                </c:pt>
                <c:pt idx="172">
                  <c:v>1.6490742661493929</c:v>
                </c:pt>
                <c:pt idx="173">
                  <c:v>1.6614207147529674</c:v>
                </c:pt>
                <c:pt idx="174">
                  <c:v>1.6622174294292944</c:v>
                </c:pt>
                <c:pt idx="175">
                  <c:v>1.6600195672960878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6417712"/>
        <c:axId val="-915598272"/>
      </c:scatterChart>
      <c:valAx>
        <c:axId val="-91641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598272"/>
        <c:crossesAt val="0"/>
        <c:crossBetween val="midCat"/>
        <c:majorUnit val="10"/>
      </c:valAx>
      <c:valAx>
        <c:axId val="-9155982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64177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'6674'!$L$1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'6674'!$A$2:$A$141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'6674'!$M$2:$M$177</c:f>
              <c:numCache>
                <c:formatCode>0.00</c:formatCode>
                <c:ptCount val="176"/>
                <c:pt idx="4">
                  <c:v>1.6666160564036079</c:v>
                </c:pt>
                <c:pt idx="5">
                  <c:v>1.7043574086191224</c:v>
                </c:pt>
                <c:pt idx="6">
                  <c:v>1.7071726356459098</c:v>
                </c:pt>
                <c:pt idx="7">
                  <c:v>1.6703538391028003</c:v>
                </c:pt>
                <c:pt idx="8">
                  <c:v>1.7006052169895991</c:v>
                </c:pt>
                <c:pt idx="9">
                  <c:v>1.7193268107459991</c:v>
                </c:pt>
                <c:pt idx="10">
                  <c:v>1.6879461301594718</c:v>
                </c:pt>
                <c:pt idx="11">
                  <c:v>1.6790168398504923</c:v>
                </c:pt>
                <c:pt idx="12">
                  <c:v>1.6881717216154415</c:v>
                </c:pt>
                <c:pt idx="13">
                  <c:v>1.6857533478260323</c:v>
                </c:pt>
                <c:pt idx="14">
                  <c:v>1.6847971356966751</c:v>
                </c:pt>
                <c:pt idx="15">
                  <c:v>1.6630805628610608</c:v>
                </c:pt>
                <c:pt idx="16">
                  <c:v>1.6805155184849152</c:v>
                </c:pt>
                <c:pt idx="17">
                  <c:v>1.7059476452403868</c:v>
                </c:pt>
                <c:pt idx="18">
                  <c:v>1.6638940153368302</c:v>
                </c:pt>
                <c:pt idx="19">
                  <c:v>1.6708743050192558</c:v>
                </c:pt>
                <c:pt idx="20">
                  <c:v>1.6939957806057884</c:v>
                </c:pt>
                <c:pt idx="21">
                  <c:v>1.6777377991998528</c:v>
                </c:pt>
                <c:pt idx="22">
                  <c:v>1.6483452657381774</c:v>
                </c:pt>
                <c:pt idx="23">
                  <c:v>1.6681887482361624</c:v>
                </c:pt>
                <c:pt idx="24">
                  <c:v>1.6882312630058356</c:v>
                </c:pt>
                <c:pt idx="25">
                  <c:v>1.6614431415368052</c:v>
                </c:pt>
                <c:pt idx="26">
                  <c:v>1.658801112255994</c:v>
                </c:pt>
                <c:pt idx="27">
                  <c:v>1.6962205912248727</c:v>
                </c:pt>
                <c:pt idx="28">
                  <c:v>1.6817444957838614</c:v>
                </c:pt>
                <c:pt idx="29">
                  <c:v>1.6605362959472607</c:v>
                </c:pt>
                <c:pt idx="30">
                  <c:v>1.6703252447656938</c:v>
                </c:pt>
                <c:pt idx="31">
                  <c:v>1.6648134445861398</c:v>
                </c:pt>
                <c:pt idx="32">
                  <c:v>1.6847238720766213</c:v>
                </c:pt>
                <c:pt idx="33">
                  <c:v>1.70348460126866</c:v>
                </c:pt>
                <c:pt idx="34">
                  <c:v>1.6934557848996366</c:v>
                </c:pt>
                <c:pt idx="35">
                  <c:v>1.6867428796766795</c:v>
                </c:pt>
                <c:pt idx="36">
                  <c:v>1.7062796398686233</c:v>
                </c:pt>
                <c:pt idx="37">
                  <c:v>1.6949851291626115</c:v>
                </c:pt>
                <c:pt idx="38">
                  <c:v>1.7173681041744064</c:v>
                </c:pt>
                <c:pt idx="39">
                  <c:v>1.7202193124159206</c:v>
                </c:pt>
                <c:pt idx="40">
                  <c:v>1.6989760161535921</c:v>
                </c:pt>
                <c:pt idx="41">
                  <c:v>1.6974158459160662</c:v>
                </c:pt>
                <c:pt idx="42">
                  <c:v>1.7200347274903747</c:v>
                </c:pt>
                <c:pt idx="43">
                  <c:v>1.7425255876971368</c:v>
                </c:pt>
                <c:pt idx="44">
                  <c:v>1.7213792960428438</c:v>
                </c:pt>
                <c:pt idx="45">
                  <c:v>1.6947807937024899</c:v>
                </c:pt>
                <c:pt idx="46">
                  <c:v>1.7002728366569242</c:v>
                </c:pt>
                <c:pt idx="47">
                  <c:v>1.7338146326449946</c:v>
                </c:pt>
                <c:pt idx="48">
                  <c:v>1.7228916559035869</c:v>
                </c:pt>
                <c:pt idx="49">
                  <c:v>1.7128737487144508</c:v>
                </c:pt>
                <c:pt idx="50">
                  <c:v>1.7006019635604677</c:v>
                </c:pt>
                <c:pt idx="51">
                  <c:v>1.7128497929569884</c:v>
                </c:pt>
                <c:pt idx="52">
                  <c:v>1.7257238134188007</c:v>
                </c:pt>
                <c:pt idx="53">
                  <c:v>1.7315562640023525</c:v>
                </c:pt>
                <c:pt idx="54">
                  <c:v>1.7298703989158259</c:v>
                </c:pt>
                <c:pt idx="55">
                  <c:v>1.7337728948477233</c:v>
                </c:pt>
                <c:pt idx="56">
                  <c:v>1.7385115864006415</c:v>
                </c:pt>
                <c:pt idx="57">
                  <c:v>1.7442179170183973</c:v>
                </c:pt>
                <c:pt idx="58">
                  <c:v>1.7488373920375588</c:v>
                </c:pt>
                <c:pt idx="59">
                  <c:v>1.7440180880354095</c:v>
                </c:pt>
                <c:pt idx="60">
                  <c:v>1.7428780568098095</c:v>
                </c:pt>
                <c:pt idx="61">
                  <c:v>1.7400622746914109</c:v>
                </c:pt>
                <c:pt idx="62">
                  <c:v>1.7584748793290987</c:v>
                </c:pt>
                <c:pt idx="63">
                  <c:v>1.7561363402373209</c:v>
                </c:pt>
                <c:pt idx="64">
                  <c:v>1.7573989432648109</c:v>
                </c:pt>
                <c:pt idx="65">
                  <c:v>1.7998197382591805</c:v>
                </c:pt>
                <c:pt idx="66">
                  <c:v>1.8296186060420812</c:v>
                </c:pt>
                <c:pt idx="67">
                  <c:v>1.8107180528523454</c:v>
                </c:pt>
                <c:pt idx="68">
                  <c:v>1.7979200224369085</c:v>
                </c:pt>
                <c:pt idx="69">
                  <c:v>1.793960085136965</c:v>
                </c:pt>
                <c:pt idx="70">
                  <c:v>1.8141028815125129</c:v>
                </c:pt>
                <c:pt idx="71">
                  <c:v>1.814313084648234</c:v>
                </c:pt>
                <c:pt idx="72">
                  <c:v>1.8094851937884826</c:v>
                </c:pt>
                <c:pt idx="73">
                  <c:v>1.7947335445307486</c:v>
                </c:pt>
                <c:pt idx="74">
                  <c:v>1.7822918027187709</c:v>
                </c:pt>
                <c:pt idx="75">
                  <c:v>1.8015349640925269</c:v>
                </c:pt>
                <c:pt idx="76">
                  <c:v>1.8308287298222905</c:v>
                </c:pt>
                <c:pt idx="77">
                  <c:v>1.8137915942401834</c:v>
                </c:pt>
                <c:pt idx="78">
                  <c:v>1.7948792383519263</c:v>
                </c:pt>
                <c:pt idx="79">
                  <c:v>1.7924783834333047</c:v>
                </c:pt>
                <c:pt idx="80">
                  <c:v>1.7977994987701391</c:v>
                </c:pt>
                <c:pt idx="81">
                  <c:v>1.8052255732521625</c:v>
                </c:pt>
                <c:pt idx="82">
                  <c:v>1.7911382506015998</c:v>
                </c:pt>
                <c:pt idx="83">
                  <c:v>1.7920120625049214</c:v>
                </c:pt>
                <c:pt idx="84">
                  <c:v>1.8093684339220009</c:v>
                </c:pt>
                <c:pt idx="85">
                  <c:v>1.7976557717229102</c:v>
                </c:pt>
                <c:pt idx="86">
                  <c:v>1.7706755135844507</c:v>
                </c:pt>
                <c:pt idx="87">
                  <c:v>1.7770982186870898</c:v>
                </c:pt>
                <c:pt idx="88">
                  <c:v>1.7855176891301707</c:v>
                </c:pt>
                <c:pt idx="89">
                  <c:v>1.8092294762959371</c:v>
                </c:pt>
                <c:pt idx="90">
                  <c:v>1.8199324611645229</c:v>
                </c:pt>
                <c:pt idx="91">
                  <c:v>1.7923977807555627</c:v>
                </c:pt>
                <c:pt idx="92">
                  <c:v>1.7942984806296598</c:v>
                </c:pt>
                <c:pt idx="93">
                  <c:v>1.7861796168844304</c:v>
                </c:pt>
                <c:pt idx="94">
                  <c:v>1.7744085258853846</c:v>
                </c:pt>
                <c:pt idx="95">
                  <c:v>1.7632302598317957</c:v>
                </c:pt>
                <c:pt idx="96">
                  <c:v>1.7645276043489484</c:v>
                </c:pt>
                <c:pt idx="97">
                  <c:v>1.7459557525501577</c:v>
                </c:pt>
                <c:pt idx="98">
                  <c:v>1.7279256121184572</c:v>
                </c:pt>
                <c:pt idx="99">
                  <c:v>1.7148270226312998</c:v>
                </c:pt>
                <c:pt idx="100">
                  <c:v>1.7090112554142936</c:v>
                </c:pt>
                <c:pt idx="101">
                  <c:v>1.7042762222859171</c:v>
                </c:pt>
                <c:pt idx="102">
                  <c:v>1.7132266434113157</c:v>
                </c:pt>
                <c:pt idx="103">
                  <c:v>1.7087186122661178</c:v>
                </c:pt>
                <c:pt idx="104">
                  <c:v>1.6936497533887982</c:v>
                </c:pt>
                <c:pt idx="105">
                  <c:v>1.6853161811537578</c:v>
                </c:pt>
                <c:pt idx="106">
                  <c:v>1.6857367714034015</c:v>
                </c:pt>
                <c:pt idx="107">
                  <c:v>1.6676324922927908</c:v>
                </c:pt>
                <c:pt idx="108">
                  <c:v>1.6869052912147258</c:v>
                </c:pt>
                <c:pt idx="109">
                  <c:v>1.6908212470092092</c:v>
                </c:pt>
                <c:pt idx="110">
                  <c:v>1.6827264429380673</c:v>
                </c:pt>
                <c:pt idx="111">
                  <c:v>1.6692005279488102</c:v>
                </c:pt>
                <c:pt idx="112">
                  <c:v>1.6571629516935118</c:v>
                </c:pt>
                <c:pt idx="113">
                  <c:v>1.6741920923537408</c:v>
                </c:pt>
                <c:pt idx="114">
                  <c:v>1.6713759249350508</c:v>
                </c:pt>
                <c:pt idx="115">
                  <c:v>1.6685473489008835</c:v>
                </c:pt>
                <c:pt idx="116">
                  <c:v>1.6766575727631554</c:v>
                </c:pt>
                <c:pt idx="117">
                  <c:v>1.6674397905115059</c:v>
                </c:pt>
                <c:pt idx="118">
                  <c:v>1.6404650291727843</c:v>
                </c:pt>
                <c:pt idx="119">
                  <c:v>1.6461789661228237</c:v>
                </c:pt>
                <c:pt idx="120">
                  <c:v>1.6588589939721541</c:v>
                </c:pt>
                <c:pt idx="121">
                  <c:v>1.6605198436700832</c:v>
                </c:pt>
                <c:pt idx="122">
                  <c:v>1.6641927493911468</c:v>
                </c:pt>
                <c:pt idx="123">
                  <c:v>1.6610962024094105</c:v>
                </c:pt>
                <c:pt idx="124">
                  <c:v>1.6548259567801802</c:v>
                </c:pt>
                <c:pt idx="125">
                  <c:v>1.6657246835635702</c:v>
                </c:pt>
                <c:pt idx="126">
                  <c:v>1.6719403597372309</c:v>
                </c:pt>
                <c:pt idx="127">
                  <c:v>1.6843348018809761</c:v>
                </c:pt>
                <c:pt idx="128">
                  <c:v>1.6872025555578609</c:v>
                </c:pt>
                <c:pt idx="129">
                  <c:v>1.6833700699749181</c:v>
                </c:pt>
                <c:pt idx="130">
                  <c:v>1.6880322239956913</c:v>
                </c:pt>
                <c:pt idx="131">
                  <c:v>1.6786597272070805</c:v>
                </c:pt>
                <c:pt idx="132">
                  <c:v>1.6842072641813255</c:v>
                </c:pt>
                <c:pt idx="133">
                  <c:v>1.6903863540579946</c:v>
                </c:pt>
                <c:pt idx="134">
                  <c:v>1.6806898104200163</c:v>
                </c:pt>
                <c:pt idx="135">
                  <c:v>1.6924057142035394</c:v>
                </c:pt>
                <c:pt idx="136">
                  <c:v>1.7010291203075611</c:v>
                </c:pt>
                <c:pt idx="137">
                  <c:v>1.6774416830766818</c:v>
                </c:pt>
                <c:pt idx="138">
                  <c:v>1.6700563599934501</c:v>
                </c:pt>
                <c:pt idx="139">
                  <c:v>1.6788744147662591</c:v>
                </c:pt>
                <c:pt idx="140">
                  <c:v>1.6747423880266132</c:v>
                </c:pt>
                <c:pt idx="141">
                  <c:v>1.7003017975605805</c:v>
                </c:pt>
                <c:pt idx="142">
                  <c:v>1.6947675054145317</c:v>
                </c:pt>
                <c:pt idx="143">
                  <c:v>1.6878542023940597</c:v>
                </c:pt>
                <c:pt idx="144">
                  <c:v>1.6774869172176068</c:v>
                </c:pt>
                <c:pt idx="145">
                  <c:v>1.6932344635055609</c:v>
                </c:pt>
                <c:pt idx="146">
                  <c:v>1.7075887669090686</c:v>
                </c:pt>
                <c:pt idx="147">
                  <c:v>1.690632877246435</c:v>
                </c:pt>
                <c:pt idx="148">
                  <c:v>1.7127640230761847</c:v>
                </c:pt>
                <c:pt idx="149">
                  <c:v>1.7208726821558589</c:v>
                </c:pt>
                <c:pt idx="150">
                  <c:v>1.7143695138126558</c:v>
                </c:pt>
                <c:pt idx="151">
                  <c:v>1.7117799008705705</c:v>
                </c:pt>
                <c:pt idx="152">
                  <c:v>1.7185721734209713</c:v>
                </c:pt>
                <c:pt idx="153">
                  <c:v>1.7038445715815875</c:v>
                </c:pt>
                <c:pt idx="154">
                  <c:v>1.7242839614683771</c:v>
                </c:pt>
                <c:pt idx="155">
                  <c:v>1.7283593788732774</c:v>
                </c:pt>
                <c:pt idx="156">
                  <c:v>1.727878060138492</c:v>
                </c:pt>
                <c:pt idx="157">
                  <c:v>1.7271143337871082</c:v>
                </c:pt>
                <c:pt idx="158">
                  <c:v>1.7241349309022374</c:v>
                </c:pt>
                <c:pt idx="159">
                  <c:v>1.7276420299375161</c:v>
                </c:pt>
                <c:pt idx="160">
                  <c:v>1.7174925398419911</c:v>
                </c:pt>
                <c:pt idx="161">
                  <c:v>1.7358874236581849</c:v>
                </c:pt>
                <c:pt idx="162">
                  <c:v>1.7552023954683604</c:v>
                </c:pt>
                <c:pt idx="163">
                  <c:v>1.7501292446412315</c:v>
                </c:pt>
                <c:pt idx="164">
                  <c:v>1.7579959779951941</c:v>
                </c:pt>
                <c:pt idx="165">
                  <c:v>1.7426347645706648</c:v>
                </c:pt>
                <c:pt idx="166">
                  <c:v>1.7442092945026331</c:v>
                </c:pt>
                <c:pt idx="167">
                  <c:v>1.7700015821314365</c:v>
                </c:pt>
                <c:pt idx="168">
                  <c:v>1.7554746781085206</c:v>
                </c:pt>
                <c:pt idx="169">
                  <c:v>1.7670101458128742</c:v>
                </c:pt>
                <c:pt idx="170">
                  <c:v>1.7626753709671876</c:v>
                </c:pt>
                <c:pt idx="171">
                  <c:v>1.7505853881895055</c:v>
                </c:pt>
                <c:pt idx="172">
                  <c:v>1.742184818489223</c:v>
                </c:pt>
                <c:pt idx="173">
                  <c:v>1.7579444342628641</c:v>
                </c:pt>
                <c:pt idx="174">
                  <c:v>1.7805087788853493</c:v>
                </c:pt>
                <c:pt idx="175">
                  <c:v>1.7710674799478161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1298464"/>
        <c:axId val="-451255984"/>
      </c:scatterChart>
      <c:valAx>
        <c:axId val="-45129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255984"/>
        <c:crossesAt val="0"/>
        <c:crossBetween val="midCat"/>
        <c:majorUnit val="10"/>
      </c:valAx>
      <c:valAx>
        <c:axId val="-4512559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29846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'6675'!$L$1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'6675'!$A$2:$A$141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'6675'!$L$2:$L$141</c:f>
              <c:numCache>
                <c:formatCode>0.00</c:formatCode>
                <c:ptCount val="140"/>
                <c:pt idx="0">
                  <c:v>1.6881418720050103</c:v>
                </c:pt>
                <c:pt idx="1">
                  <c:v>1.7224745381264059</c:v>
                </c:pt>
                <c:pt idx="2">
                  <c:v>1.7092882346058054</c:v>
                </c:pt>
                <c:pt idx="3">
                  <c:v>1.7271525168106761</c:v>
                </c:pt>
                <c:pt idx="4">
                  <c:v>1.7069831398634592</c:v>
                </c:pt>
                <c:pt idx="5">
                  <c:v>1.6970864908813952</c:v>
                </c:pt>
                <c:pt idx="6">
                  <c:v>1.6723100285540846</c:v>
                </c:pt>
                <c:pt idx="7">
                  <c:v>1.6861976461177477</c:v>
                </c:pt>
                <c:pt idx="8">
                  <c:v>1.6799755878890241</c:v>
                </c:pt>
                <c:pt idx="9">
                  <c:v>1.6340727401165256</c:v>
                </c:pt>
                <c:pt idx="10">
                  <c:v>1.6494881538025508</c:v>
                </c:pt>
                <c:pt idx="11">
                  <c:v>1.6427972635719637</c:v>
                </c:pt>
                <c:pt idx="12">
                  <c:v>1.6190671342049043</c:v>
                </c:pt>
                <c:pt idx="13">
                  <c:v>1.607506020159466</c:v>
                </c:pt>
                <c:pt idx="14">
                  <c:v>1.5895836379026638</c:v>
                </c:pt>
                <c:pt idx="15">
                  <c:v>1.5853616571631026</c:v>
                </c:pt>
                <c:pt idx="16">
                  <c:v>1.6352973684315344</c:v>
                </c:pt>
                <c:pt idx="17">
                  <c:v>1.6144886822391222</c:v>
                </c:pt>
                <c:pt idx="18">
                  <c:v>1.6170481498576883</c:v>
                </c:pt>
                <c:pt idx="19">
                  <c:v>1.6231005605577742</c:v>
                </c:pt>
                <c:pt idx="20">
                  <c:v>1.6192657635262002</c:v>
                </c:pt>
                <c:pt idx="21">
                  <c:v>1.6334151009339513</c:v>
                </c:pt>
                <c:pt idx="22">
                  <c:v>1.6062276177308494</c:v>
                </c:pt>
                <c:pt idx="23">
                  <c:v>1.607771687915867</c:v>
                </c:pt>
                <c:pt idx="24">
                  <c:v>1.6394331203356622</c:v>
                </c:pt>
                <c:pt idx="25">
                  <c:v>1.5960827599005105</c:v>
                </c:pt>
                <c:pt idx="26">
                  <c:v>1.6416069861915037</c:v>
                </c:pt>
                <c:pt idx="27">
                  <c:v>1.6057904702522268</c:v>
                </c:pt>
                <c:pt idx="28">
                  <c:v>1.6301095913113572</c:v>
                </c:pt>
                <c:pt idx="29">
                  <c:v>1.6105568389756375</c:v>
                </c:pt>
                <c:pt idx="30">
                  <c:v>1.5950715850993009</c:v>
                </c:pt>
                <c:pt idx="31">
                  <c:v>1.5925153123221369</c:v>
                </c:pt>
                <c:pt idx="32">
                  <c:v>1.6446413246259901</c:v>
                </c:pt>
                <c:pt idx="33">
                  <c:v>1.6017400601759648</c:v>
                </c:pt>
                <c:pt idx="34">
                  <c:v>1.5879583129160635</c:v>
                </c:pt>
                <c:pt idx="35">
                  <c:v>1.567009347940955</c:v>
                </c:pt>
                <c:pt idx="36">
                  <c:v>1.5840339905881275</c:v>
                </c:pt>
                <c:pt idx="37">
                  <c:v>1.5805869041700114</c:v>
                </c:pt>
                <c:pt idx="38">
                  <c:v>1.6061086066208097</c:v>
                </c:pt>
                <c:pt idx="39">
                  <c:v>1.5730335378984983</c:v>
                </c:pt>
                <c:pt idx="40">
                  <c:v>1.5928145901461379</c:v>
                </c:pt>
                <c:pt idx="41">
                  <c:v>1.6243717569045071</c:v>
                </c:pt>
                <c:pt idx="42">
                  <c:v>1.6082331536661676</c:v>
                </c:pt>
                <c:pt idx="43">
                  <c:v>1.6106951823112099</c:v>
                </c:pt>
                <c:pt idx="44">
                  <c:v>1.5651167521813705</c:v>
                </c:pt>
                <c:pt idx="45">
                  <c:v>1.6103252583600751</c:v>
                </c:pt>
                <c:pt idx="46">
                  <c:v>1.5693740072169744</c:v>
                </c:pt>
                <c:pt idx="47">
                  <c:v>1.6058452909820018</c:v>
                </c:pt>
                <c:pt idx="48">
                  <c:v>1.5687658801160067</c:v>
                </c:pt>
                <c:pt idx="49">
                  <c:v>1.6040487366886806</c:v>
                </c:pt>
                <c:pt idx="50">
                  <c:v>1.5835432176982775</c:v>
                </c:pt>
                <c:pt idx="51">
                  <c:v>1.5870664234243772</c:v>
                </c:pt>
                <c:pt idx="52">
                  <c:v>1.5770153327518859</c:v>
                </c:pt>
                <c:pt idx="53">
                  <c:v>1.5752077782627893</c:v>
                </c:pt>
                <c:pt idx="54">
                  <c:v>1.5689722445993457</c:v>
                </c:pt>
                <c:pt idx="55">
                  <c:v>1.5473196586158739</c:v>
                </c:pt>
                <c:pt idx="56">
                  <c:v>1.5679089827297836</c:v>
                </c:pt>
                <c:pt idx="57">
                  <c:v>1.5210404997073819</c:v>
                </c:pt>
                <c:pt idx="58">
                  <c:v>1.5881879021853031</c:v>
                </c:pt>
                <c:pt idx="59">
                  <c:v>1.5504728629555611</c:v>
                </c:pt>
                <c:pt idx="60">
                  <c:v>1.5841922633267325</c:v>
                </c:pt>
                <c:pt idx="61">
                  <c:v>1.5317758525202034</c:v>
                </c:pt>
                <c:pt idx="62">
                  <c:v>1.5654491006208429</c:v>
                </c:pt>
                <c:pt idx="63">
                  <c:v>1.5676724747816397</c:v>
                </c:pt>
                <c:pt idx="64">
                  <c:v>1.5468149469140657</c:v>
                </c:pt>
                <c:pt idx="65">
                  <c:v>1.585458199173335</c:v>
                </c:pt>
                <c:pt idx="66">
                  <c:v>1.5522555203679296</c:v>
                </c:pt>
                <c:pt idx="67">
                  <c:v>1.545948775470132</c:v>
                </c:pt>
                <c:pt idx="68">
                  <c:v>1.5540104477172156</c:v>
                </c:pt>
                <c:pt idx="69">
                  <c:v>1.5147626705453334</c:v>
                </c:pt>
                <c:pt idx="70">
                  <c:v>1.5503850810869377</c:v>
                </c:pt>
                <c:pt idx="71">
                  <c:v>1.5376639516623214</c:v>
                </c:pt>
                <c:pt idx="72">
                  <c:v>1.5219090350113804</c:v>
                </c:pt>
                <c:pt idx="73">
                  <c:v>1.5153024443530454</c:v>
                </c:pt>
                <c:pt idx="74">
                  <c:v>1.4981222957939773</c:v>
                </c:pt>
                <c:pt idx="75">
                  <c:v>1.5201649588213508</c:v>
                </c:pt>
                <c:pt idx="76">
                  <c:v>1.5255659148381531</c:v>
                </c:pt>
                <c:pt idx="77">
                  <c:v>1.5092184747487694</c:v>
                </c:pt>
                <c:pt idx="78">
                  <c:v>1.5198384833797078</c:v>
                </c:pt>
                <c:pt idx="79">
                  <c:v>1.4967514096875136</c:v>
                </c:pt>
                <c:pt idx="80">
                  <c:v>1.5110043962972888</c:v>
                </c:pt>
                <c:pt idx="81">
                  <c:v>1.4823409337039433</c:v>
                </c:pt>
                <c:pt idx="82">
                  <c:v>1.4935592124888193</c:v>
                </c:pt>
                <c:pt idx="83">
                  <c:v>1.4833563218390684</c:v>
                </c:pt>
                <c:pt idx="84">
                  <c:v>1.4682717486831052</c:v>
                </c:pt>
                <c:pt idx="85">
                  <c:v>1.490678961558829</c:v>
                </c:pt>
                <c:pt idx="86">
                  <c:v>1.5034592207087538</c:v>
                </c:pt>
                <c:pt idx="87">
                  <c:v>1.5040006839648381</c:v>
                </c:pt>
                <c:pt idx="88">
                  <c:v>1.5017194546539399</c:v>
                </c:pt>
                <c:pt idx="89">
                  <c:v>1.4841421902528193</c:v>
                </c:pt>
                <c:pt idx="90">
                  <c:v>1.5225555935554991</c:v>
                </c:pt>
                <c:pt idx="91">
                  <c:v>1.4616031520873303</c:v>
                </c:pt>
                <c:pt idx="92">
                  <c:v>1.4793978602860263</c:v>
                </c:pt>
                <c:pt idx="93">
                  <c:v>1.4554301196874273</c:v>
                </c:pt>
                <c:pt idx="94">
                  <c:v>1.4685991596753314</c:v>
                </c:pt>
                <c:pt idx="95">
                  <c:v>1.430310466647549</c:v>
                </c:pt>
                <c:pt idx="96">
                  <c:v>1.4543004436840774</c:v>
                </c:pt>
                <c:pt idx="97">
                  <c:v>1.4177479957954922</c:v>
                </c:pt>
                <c:pt idx="98">
                  <c:v>1.4270964281451803</c:v>
                </c:pt>
                <c:pt idx="99">
                  <c:v>1.4291180693157435</c:v>
                </c:pt>
                <c:pt idx="100">
                  <c:v>1.4116695397987713</c:v>
                </c:pt>
                <c:pt idx="101">
                  <c:v>1.411145702015399</c:v>
                </c:pt>
                <c:pt idx="102">
                  <c:v>1.407866791067528</c:v>
                </c:pt>
                <c:pt idx="103">
                  <c:v>1.3826933047564582</c:v>
                </c:pt>
                <c:pt idx="104">
                  <c:v>1.4156135953920028</c:v>
                </c:pt>
                <c:pt idx="105">
                  <c:v>1.4117358624350542</c:v>
                </c:pt>
                <c:pt idx="106">
                  <c:v>1.3821008436536857</c:v>
                </c:pt>
                <c:pt idx="107">
                  <c:v>1.3909862721430444</c:v>
                </c:pt>
                <c:pt idx="108">
                  <c:v>1.3759957540395518</c:v>
                </c:pt>
                <c:pt idx="109">
                  <c:v>1.4011625228579661</c:v>
                </c:pt>
                <c:pt idx="110">
                  <c:v>1.3963421621237115</c:v>
                </c:pt>
                <c:pt idx="111">
                  <c:v>1.3832373816796237</c:v>
                </c:pt>
                <c:pt idx="112">
                  <c:v>1.3951750357060322</c:v>
                </c:pt>
                <c:pt idx="113">
                  <c:v>1.3843169171472325</c:v>
                </c:pt>
                <c:pt idx="114">
                  <c:v>1.4272257019367089</c:v>
                </c:pt>
                <c:pt idx="115">
                  <c:v>1.3974777748688278</c:v>
                </c:pt>
                <c:pt idx="116">
                  <c:v>1.404596710153146</c:v>
                </c:pt>
                <c:pt idx="117">
                  <c:v>1.3889436390034229</c:v>
                </c:pt>
                <c:pt idx="118">
                  <c:v>1.3897773870333725</c:v>
                </c:pt>
                <c:pt idx="119">
                  <c:v>1.4111441953846127</c:v>
                </c:pt>
                <c:pt idx="120">
                  <c:v>1.3891383770972094</c:v>
                </c:pt>
                <c:pt idx="121">
                  <c:v>1.4002261378282999</c:v>
                </c:pt>
                <c:pt idx="122">
                  <c:v>1.3851290944562646</c:v>
                </c:pt>
                <c:pt idx="123">
                  <c:v>1.3896545710011881</c:v>
                </c:pt>
                <c:pt idx="124">
                  <c:v>1.3761669860859527</c:v>
                </c:pt>
                <c:pt idx="125">
                  <c:v>1.3919280340274225</c:v>
                </c:pt>
                <c:pt idx="126">
                  <c:v>1.3714237005942516</c:v>
                </c:pt>
                <c:pt idx="127">
                  <c:v>1.368096293170141</c:v>
                </c:pt>
                <c:pt idx="128">
                  <c:v>1.386568116941578</c:v>
                </c:pt>
                <c:pt idx="129">
                  <c:v>1.4037353013344409</c:v>
                </c:pt>
                <c:pt idx="130">
                  <c:v>1.4352068608618629</c:v>
                </c:pt>
                <c:pt idx="131">
                  <c:v>1.3893384786853489</c:v>
                </c:pt>
                <c:pt idx="132">
                  <c:v>1.4024451540493232</c:v>
                </c:pt>
                <c:pt idx="133">
                  <c:v>1.3997203722108742</c:v>
                </c:pt>
                <c:pt idx="134">
                  <c:v>1.3911593715780699</c:v>
                </c:pt>
                <c:pt idx="135">
                  <c:v>1.3768024476583482</c:v>
                </c:pt>
                <c:pt idx="136">
                  <c:v>1.3699784192705113</c:v>
                </c:pt>
                <c:pt idx="137">
                  <c:v>1.3689956656165043</c:v>
                </c:pt>
                <c:pt idx="138">
                  <c:v>1.3812493849008698</c:v>
                </c:pt>
                <c:pt idx="139">
                  <c:v>1.3647036141606843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1624896"/>
        <c:axId val="-451402160"/>
      </c:scatterChart>
      <c:valAx>
        <c:axId val="-45162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402160"/>
        <c:crossesAt val="0"/>
        <c:crossBetween val="midCat"/>
        <c:majorUnit val="10"/>
      </c:valAx>
      <c:valAx>
        <c:axId val="-451402160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516248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'6675'!$A$2:$A$179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'6675'!$P$2:$P$177</c:f>
              <c:numCache>
                <c:formatCode>General</c:formatCode>
                <c:ptCount val="176"/>
                <c:pt idx="4">
                  <c:v>1.979497647068347</c:v>
                </c:pt>
                <c:pt idx="5">
                  <c:v>1.5193012537771591</c:v>
                </c:pt>
                <c:pt idx="6">
                  <c:v>0.17569821766433791</c:v>
                </c:pt>
                <c:pt idx="7">
                  <c:v>1.12756114081931</c:v>
                </c:pt>
                <c:pt idx="8">
                  <c:v>0.88552325569172308</c:v>
                </c:pt>
                <c:pt idx="9">
                  <c:v>-1.7123421026733519</c:v>
                </c:pt>
                <c:pt idx="10">
                  <c:v>-0.66977473235520735</c:v>
                </c:pt>
                <c:pt idx="11">
                  <c:v>-0.93964692529325577</c:v>
                </c:pt>
                <c:pt idx="12">
                  <c:v>-2.221129727351888</c:v>
                </c:pt>
                <c:pt idx="13">
                  <c:v>-2.7801445304989461</c:v>
                </c:pt>
                <c:pt idx="14">
                  <c:v>-3.7168244605062295</c:v>
                </c:pt>
                <c:pt idx="15">
                  <c:v>-3.8401188036895553</c:v>
                </c:pt>
                <c:pt idx="16">
                  <c:v>-0.74809963657055722</c:v>
                </c:pt>
                <c:pt idx="17">
                  <c:v>-1.8561379035918173</c:v>
                </c:pt>
                <c:pt idx="18">
                  <c:v>-1.5768212469916585</c:v>
                </c:pt>
                <c:pt idx="19">
                  <c:v>-1.0901304083626662</c:v>
                </c:pt>
                <c:pt idx="20">
                  <c:v>-1.1904378597287328</c:v>
                </c:pt>
                <c:pt idx="21">
                  <c:v>-0.22303676795154478</c:v>
                </c:pt>
                <c:pt idx="22">
                  <c:v>-1.7097808373714811</c:v>
                </c:pt>
                <c:pt idx="23">
                  <c:v>-1.4907477889784997</c:v>
                </c:pt>
                <c:pt idx="24">
                  <c:v>0.51633711498206336</c:v>
                </c:pt>
                <c:pt idx="25">
                  <c:v>-1.9299884211277294</c:v>
                </c:pt>
                <c:pt idx="26">
                  <c:v>0.90012321776129878</c:v>
                </c:pt>
                <c:pt idx="27">
                  <c:v>-1.0989219580900225</c:v>
                </c:pt>
                <c:pt idx="28">
                  <c:v>0.47225380647614296</c:v>
                </c:pt>
                <c:pt idx="29">
                  <c:v>-0.56122033220535517</c:v>
                </c:pt>
                <c:pt idx="30">
                  <c:v>-1.3532092401710083</c:v>
                </c:pt>
                <c:pt idx="31">
                  <c:v>-1.3776113832413122</c:v>
                </c:pt>
                <c:pt idx="32">
                  <c:v>1.8444447970831273</c:v>
                </c:pt>
                <c:pt idx="33">
                  <c:v>-0.5752181480841555</c:v>
                </c:pt>
                <c:pt idx="34">
                  <c:v>-1.2660707698523459</c:v>
                </c:pt>
                <c:pt idx="35">
                  <c:v>-2.3824373139565047</c:v>
                </c:pt>
                <c:pt idx="36">
                  <c:v>-1.2443308719367223</c:v>
                </c:pt>
                <c:pt idx="37">
                  <c:v>-1.321620149386632</c:v>
                </c:pt>
                <c:pt idx="38">
                  <c:v>0.32095223590881311</c:v>
                </c:pt>
                <c:pt idx="39">
                  <c:v>-1.5153346696456513</c:v>
                </c:pt>
                <c:pt idx="40">
                  <c:v>-0.21358164853974149</c:v>
                </c:pt>
                <c:pt idx="41">
                  <c:v>1.7873130582869836</c:v>
                </c:pt>
                <c:pt idx="42">
                  <c:v>0.95653514449950627</c:v>
                </c:pt>
                <c:pt idx="43">
                  <c:v>1.2300669008133782</c:v>
                </c:pt>
                <c:pt idx="44">
                  <c:v>-1.348537953812559</c:v>
                </c:pt>
                <c:pt idx="45">
                  <c:v>1.462829549112064</c:v>
                </c:pt>
                <c:pt idx="46">
                  <c:v>-0.84106213811279085</c:v>
                </c:pt>
                <c:pt idx="47">
                  <c:v>1.4515810944890495</c:v>
                </c:pt>
                <c:pt idx="48">
                  <c:v>-0.62244148474515404</c:v>
                </c:pt>
                <c:pt idx="49">
                  <c:v>1.5996454544492642</c:v>
                </c:pt>
                <c:pt idx="50">
                  <c:v>0.50960606375302286</c:v>
                </c:pt>
                <c:pt idx="51">
                  <c:v>0.84613934171673422</c:v>
                </c:pt>
                <c:pt idx="52">
                  <c:v>0.37677382700671558</c:v>
                </c:pt>
                <c:pt idx="53">
                  <c:v>0.39682269242247625</c:v>
                </c:pt>
                <c:pt idx="54">
                  <c:v>0.15398477786774395</c:v>
                </c:pt>
                <c:pt idx="55">
                  <c:v>-1.0041553730952237</c:v>
                </c:pt>
                <c:pt idx="56">
                  <c:v>0.34558432091454483</c:v>
                </c:pt>
                <c:pt idx="57">
                  <c:v>-2.3096102911524619</c:v>
                </c:pt>
                <c:pt idx="58">
                  <c:v>1.8042578733879187</c:v>
                </c:pt>
                <c:pt idx="59">
                  <c:v>-0.30750162538090381</c:v>
                </c:pt>
                <c:pt idx="60">
                  <c:v>1.8217637466256951</c:v>
                </c:pt>
                <c:pt idx="61">
                  <c:v>-1.1628084016157507</c:v>
                </c:pt>
                <c:pt idx="62">
                  <c:v>0.96371693451652374</c:v>
                </c:pt>
                <c:pt idx="63">
                  <c:v>1.2230799004141684</c:v>
                </c:pt>
                <c:pt idx="64">
                  <c:v>0.11214192898912417</c:v>
                </c:pt>
                <c:pt idx="65">
                  <c:v>2.5337337815294974</c:v>
                </c:pt>
                <c:pt idx="66">
                  <c:v>0.68987073288231782</c:v>
                </c:pt>
                <c:pt idx="67">
                  <c:v>0.44280504503418627</c:v>
                </c:pt>
                <c:pt idx="68">
                  <c:v>1.0487846782602626</c:v>
                </c:pt>
                <c:pt idx="69">
                  <c:v>-1.1539726608963963</c:v>
                </c:pt>
                <c:pt idx="70">
                  <c:v>1.0882734177166198</c:v>
                </c:pt>
                <c:pt idx="71">
                  <c:v>0.46038911547275785</c:v>
                </c:pt>
                <c:pt idx="72">
                  <c:v>-0.34760952869589157</c:v>
                </c:pt>
                <c:pt idx="73">
                  <c:v>-0.61247690064682037</c:v>
                </c:pt>
                <c:pt idx="74">
                  <c:v>-1.5050908088639987</c:v>
                </c:pt>
                <c:pt idx="75">
                  <c:v>-6.9067152775129592E-2</c:v>
                </c:pt>
                <c:pt idx="76">
                  <c:v>0.37894716610478441</c:v>
                </c:pt>
                <c:pt idx="77">
                  <c:v>-0.46422928099745092</c:v>
                </c:pt>
                <c:pt idx="78">
                  <c:v>0.29363742927933201</c:v>
                </c:pt>
                <c:pt idx="79">
                  <c:v>-0.94966749771467385</c:v>
                </c:pt>
                <c:pt idx="80">
                  <c:v>2.3887192327945769E-2</c:v>
                </c:pt>
                <c:pt idx="81">
                  <c:v>-1.5504849922944852</c:v>
                </c:pt>
                <c:pt idx="82">
                  <c:v>-0.75709929962677203</c:v>
                </c:pt>
                <c:pt idx="83">
                  <c:v>-1.2354770986430386</c:v>
                </c:pt>
                <c:pt idx="84">
                  <c:v>-2.0036778043096724</c:v>
                </c:pt>
                <c:pt idx="85">
                  <c:v>-0.54601101667069696</c:v>
                </c:pt>
                <c:pt idx="86">
                  <c:v>0.34010862355571236</c:v>
                </c:pt>
                <c:pt idx="87">
                  <c:v>0.49961742923083852</c:v>
                </c:pt>
                <c:pt idx="88">
                  <c:v>0.49154447117960903</c:v>
                </c:pt>
                <c:pt idx="89">
                  <c:v>-0.42464599439746653</c:v>
                </c:pt>
                <c:pt idx="90">
                  <c:v>1.983299847243069</c:v>
                </c:pt>
                <c:pt idx="91">
                  <c:v>-1.5080519234880869</c:v>
                </c:pt>
                <c:pt idx="92">
                  <c:v>-0.32422709724938836</c:v>
                </c:pt>
                <c:pt idx="93">
                  <c:v>-1.6198167523632845</c:v>
                </c:pt>
                <c:pt idx="94">
                  <c:v>-0.71061539955730746</c:v>
                </c:pt>
                <c:pt idx="95">
                  <c:v>-2.8564324206962444</c:v>
                </c:pt>
                <c:pt idx="96">
                  <c:v>-1.3047977625448712</c:v>
                </c:pt>
                <c:pt idx="97">
                  <c:v>-3.347534828717607</c:v>
                </c:pt>
                <c:pt idx="98">
                  <c:v>-2.6651609292474716</c:v>
                </c:pt>
                <c:pt idx="99">
                  <c:v>-2.417774744208149</c:v>
                </c:pt>
                <c:pt idx="100">
                  <c:v>-3.3263222878492558</c:v>
                </c:pt>
                <c:pt idx="101">
                  <c:v>-3.2300598410514172</c:v>
                </c:pt>
                <c:pt idx="102">
                  <c:v>-3.2973646298436181</c:v>
                </c:pt>
                <c:pt idx="103">
                  <c:v>-4.6645387697380878</c:v>
                </c:pt>
                <c:pt idx="104">
                  <c:v>-2.5827161197883259</c:v>
                </c:pt>
                <c:pt idx="105">
                  <c:v>-2.6855726543190652</c:v>
                </c:pt>
                <c:pt idx="106">
                  <c:v>-4.3176256156058201</c:v>
                </c:pt>
                <c:pt idx="107">
                  <c:v>-3.6627400102679348</c:v>
                </c:pt>
                <c:pt idx="108">
                  <c:v>-4.4253567172502013</c:v>
                </c:pt>
                <c:pt idx="109">
                  <c:v>-2.8038565538525551</c:v>
                </c:pt>
                <c:pt idx="110">
                  <c:v>-2.9626764006143618</c:v>
                </c:pt>
                <c:pt idx="111">
                  <c:v>-3.6133378608280746</c:v>
                </c:pt>
                <c:pt idx="112">
                  <c:v>-2.777243240816567</c:v>
                </c:pt>
                <c:pt idx="113">
                  <c:v>-3.2945215739985363</c:v>
                </c:pt>
                <c:pt idx="114">
                  <c:v>-0.61968731277159539</c:v>
                </c:pt>
                <c:pt idx="115">
                  <c:v>-2.2584435792692763</c:v>
                </c:pt>
                <c:pt idx="116">
                  <c:v>-1.7084337405572383</c:v>
                </c:pt>
                <c:pt idx="117">
                  <c:v>-2.510385871222661</c:v>
                </c:pt>
                <c:pt idx="118">
                  <c:v>-2.3335242732216326</c:v>
                </c:pt>
                <c:pt idx="119">
                  <c:v>-0.93762575154307071</c:v>
                </c:pt>
                <c:pt idx="120">
                  <c:v>-2.1167371174340763</c:v>
                </c:pt>
                <c:pt idx="121">
                  <c:v>-1.3311002125399132</c:v>
                </c:pt>
                <c:pt idx="122">
                  <c:v>-2.1000412683345764</c:v>
                </c:pt>
                <c:pt idx="123">
                  <c:v>-1.704003702332318</c:v>
                </c:pt>
                <c:pt idx="124">
                  <c:v>-2.3773920613899344</c:v>
                </c:pt>
                <c:pt idx="125">
                  <c:v>-1.3143045682609722</c:v>
                </c:pt>
                <c:pt idx="126">
                  <c:v>-2.4042735730518237</c:v>
                </c:pt>
                <c:pt idx="127">
                  <c:v>-2.4744575719704947</c:v>
                </c:pt>
                <c:pt idx="128">
                  <c:v>-1.250432752557243</c:v>
                </c:pt>
                <c:pt idx="129">
                  <c:v>-0.10386368253935392</c:v>
                </c:pt>
                <c:pt idx="130">
                  <c:v>1.8919485682956452</c:v>
                </c:pt>
                <c:pt idx="131">
                  <c:v>-0.70387058587754292</c:v>
                </c:pt>
                <c:pt idx="132">
                  <c:v>0.20162821221364743</c:v>
                </c:pt>
                <c:pt idx="133">
                  <c:v>0.16722177536217045</c:v>
                </c:pt>
                <c:pt idx="134">
                  <c:v>-0.21367788235629029</c:v>
                </c:pt>
                <c:pt idx="135">
                  <c:v>-0.93867843799245088</c:v>
                </c:pt>
                <c:pt idx="136">
                  <c:v>-1.216454972859955</c:v>
                </c:pt>
                <c:pt idx="137">
                  <c:v>-1.1474381184098654</c:v>
                </c:pt>
                <c:pt idx="138">
                  <c:v>-0.29257887131830462</c:v>
                </c:pt>
                <c:pt idx="139">
                  <c:v>-1.147530104187553</c:v>
                </c:pt>
                <c:pt idx="140">
                  <c:v>-0.85629782367347951</c:v>
                </c:pt>
                <c:pt idx="141">
                  <c:v>-0.23374223458967158</c:v>
                </c:pt>
                <c:pt idx="142">
                  <c:v>0.56956867385253107</c:v>
                </c:pt>
                <c:pt idx="143">
                  <c:v>-1.0779556380132889</c:v>
                </c:pt>
                <c:pt idx="144">
                  <c:v>-0.43710553778000827</c:v>
                </c:pt>
                <c:pt idx="145">
                  <c:v>-0.57063359613726794</c:v>
                </c:pt>
                <c:pt idx="146">
                  <c:v>-0.4619988222492295</c:v>
                </c:pt>
                <c:pt idx="147">
                  <c:v>-0.14685635529690566</c:v>
                </c:pt>
                <c:pt idx="148">
                  <c:v>-1.340704452479462</c:v>
                </c:pt>
                <c:pt idx="149">
                  <c:v>0.71387268215241528</c:v>
                </c:pt>
                <c:pt idx="150">
                  <c:v>-0.46797934715502154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3628032"/>
        <c:axId val="-493158496"/>
      </c:scatterChart>
      <c:valAx>
        <c:axId val="-49362803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3158496"/>
        <c:crossesAt val="0"/>
        <c:crossBetween val="midCat"/>
        <c:majorUnit val="10"/>
      </c:valAx>
      <c:valAx>
        <c:axId val="-49315849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36280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'6675'!$L$1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'6675'!$A$2:$A$141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'6675'!$M$2:$M$177</c:f>
              <c:numCache>
                <c:formatCode>0.00</c:formatCode>
                <c:ptCount val="176"/>
                <c:pt idx="4">
                  <c:v>1.7177093950569193</c:v>
                </c:pt>
                <c:pt idx="5">
                  <c:v>1.7099579971135475</c:v>
                </c:pt>
                <c:pt idx="6">
                  <c:v>1.6873267858249288</c:v>
                </c:pt>
                <c:pt idx="7">
                  <c:v>1.703359654427284</c:v>
                </c:pt>
                <c:pt idx="8">
                  <c:v>1.6992828472372525</c:v>
                </c:pt>
                <c:pt idx="9">
                  <c:v>1.6555252505034459</c:v>
                </c:pt>
                <c:pt idx="10">
                  <c:v>1.6730859152281632</c:v>
                </c:pt>
                <c:pt idx="11">
                  <c:v>1.668540276036268</c:v>
                </c:pt>
                <c:pt idx="12">
                  <c:v>1.6469553977079008</c:v>
                </c:pt>
                <c:pt idx="13">
                  <c:v>1.6375395347011545</c:v>
                </c:pt>
                <c:pt idx="14">
                  <c:v>1.6217624034830442</c:v>
                </c:pt>
                <c:pt idx="15">
                  <c:v>1.6196856737821752</c:v>
                </c:pt>
                <c:pt idx="16">
                  <c:v>1.6717666360892989</c:v>
                </c:pt>
                <c:pt idx="17">
                  <c:v>1.6531032009355788</c:v>
                </c:pt>
                <c:pt idx="18">
                  <c:v>1.657807919592837</c:v>
                </c:pt>
                <c:pt idx="19">
                  <c:v>1.6660055813316148</c:v>
                </c:pt>
                <c:pt idx="20">
                  <c:v>1.664316035338733</c:v>
                </c:pt>
                <c:pt idx="21">
                  <c:v>1.6806106237851761</c:v>
                </c:pt>
                <c:pt idx="22">
                  <c:v>1.6555683916207662</c:v>
                </c:pt>
                <c:pt idx="23">
                  <c:v>1.6592577128444759</c:v>
                </c:pt>
                <c:pt idx="24">
                  <c:v>1.693064396302963</c:v>
                </c:pt>
                <c:pt idx="25">
                  <c:v>1.6518592869065034</c:v>
                </c:pt>
                <c:pt idx="26">
                  <c:v>1.6995287642361887</c:v>
                </c:pt>
                <c:pt idx="27">
                  <c:v>1.6658574993356037</c:v>
                </c:pt>
                <c:pt idx="28">
                  <c:v>1.6923218714334263</c:v>
                </c:pt>
                <c:pt idx="29">
                  <c:v>1.6749143701363987</c:v>
                </c:pt>
                <c:pt idx="30">
                  <c:v>1.661574367298754</c:v>
                </c:pt>
                <c:pt idx="31">
                  <c:v>1.6611633455602821</c:v>
                </c:pt>
                <c:pt idx="32">
                  <c:v>1.7154346089028272</c:v>
                </c:pt>
                <c:pt idx="33">
                  <c:v>1.674678595491494</c:v>
                </c:pt>
                <c:pt idx="34">
                  <c:v>1.6630420992702848</c:v>
                </c:pt>
                <c:pt idx="35">
                  <c:v>1.6442383853338682</c:v>
                </c:pt>
                <c:pt idx="36">
                  <c:v>1.6634082790197329</c:v>
                </c:pt>
                <c:pt idx="37">
                  <c:v>1.6621064436403086</c:v>
                </c:pt>
                <c:pt idx="38">
                  <c:v>1.689773397129799</c:v>
                </c:pt>
                <c:pt idx="39">
                  <c:v>1.6588435794461798</c:v>
                </c:pt>
                <c:pt idx="40">
                  <c:v>1.6807698827325113</c:v>
                </c:pt>
                <c:pt idx="41">
                  <c:v>1.7144723005295726</c:v>
                </c:pt>
                <c:pt idx="42">
                  <c:v>1.7004789483299252</c:v>
                </c:pt>
                <c:pt idx="43">
                  <c:v>1.7050862280136594</c:v>
                </c:pt>
                <c:pt idx="44">
                  <c:v>1.6616530489225121</c:v>
                </c:pt>
                <c:pt idx="45">
                  <c:v>1.7090068061399086</c:v>
                </c:pt>
                <c:pt idx="46">
                  <c:v>1.6702008060355</c:v>
                </c:pt>
                <c:pt idx="47">
                  <c:v>1.7088173408392195</c:v>
                </c:pt>
                <c:pt idx="48">
                  <c:v>1.6738831810119164</c:v>
                </c:pt>
                <c:pt idx="49">
                  <c:v>1.7113112886232824</c:v>
                </c:pt>
                <c:pt idx="50">
                  <c:v>1.6929510206715714</c:v>
                </c:pt>
                <c:pt idx="51">
                  <c:v>1.698619477436363</c:v>
                </c:pt>
                <c:pt idx="52">
                  <c:v>1.6907136378025638</c:v>
                </c:pt>
                <c:pt idx="53">
                  <c:v>1.6910513343521592</c:v>
                </c:pt>
                <c:pt idx="54">
                  <c:v>1.6869610517274076</c:v>
                </c:pt>
                <c:pt idx="55">
                  <c:v>1.667453716782628</c:v>
                </c:pt>
                <c:pt idx="56">
                  <c:v>1.6901882919352296</c:v>
                </c:pt>
                <c:pt idx="57">
                  <c:v>1.6454650599515199</c:v>
                </c:pt>
                <c:pt idx="58">
                  <c:v>1.7147577134681331</c:v>
                </c:pt>
                <c:pt idx="59">
                  <c:v>1.6791879252770832</c:v>
                </c:pt>
                <c:pt idx="60">
                  <c:v>1.7150525766869467</c:v>
                </c:pt>
                <c:pt idx="61">
                  <c:v>1.6647814169191095</c:v>
                </c:pt>
                <c:pt idx="62">
                  <c:v>1.7005999160584411</c:v>
                </c:pt>
                <c:pt idx="63">
                  <c:v>1.7049685412579301</c:v>
                </c:pt>
                <c:pt idx="64">
                  <c:v>1.686256264429048</c:v>
                </c:pt>
                <c:pt idx="65">
                  <c:v>1.7270447677270093</c:v>
                </c:pt>
                <c:pt idx="66">
                  <c:v>1.6959873399602958</c:v>
                </c:pt>
                <c:pt idx="67">
                  <c:v>1.6918258461011904</c:v>
                </c:pt>
                <c:pt idx="68">
                  <c:v>1.7020327693869661</c:v>
                </c:pt>
                <c:pt idx="69">
                  <c:v>1.6649302432537758</c:v>
                </c:pt>
                <c:pt idx="70">
                  <c:v>1.7026979048340722</c:v>
                </c:pt>
                <c:pt idx="71">
                  <c:v>1.692122026448148</c:v>
                </c:pt>
                <c:pt idx="72">
                  <c:v>1.6785123608358989</c:v>
                </c:pt>
                <c:pt idx="73">
                  <c:v>1.674051021216256</c:v>
                </c:pt>
                <c:pt idx="74">
                  <c:v>1.6590161236958798</c:v>
                </c:pt>
                <c:pt idx="75">
                  <c:v>1.6832040377619455</c:v>
                </c:pt>
                <c:pt idx="76">
                  <c:v>1.6907502448174396</c:v>
                </c:pt>
                <c:pt idx="77">
                  <c:v>1.676548055766748</c:v>
                </c:pt>
                <c:pt idx="78">
                  <c:v>1.6893133154363786</c:v>
                </c:pt>
                <c:pt idx="79">
                  <c:v>1.6683714927828763</c:v>
                </c:pt>
                <c:pt idx="80">
                  <c:v>1.6847697304313436</c:v>
                </c:pt>
                <c:pt idx="81">
                  <c:v>1.6582515188766902</c:v>
                </c:pt>
                <c:pt idx="82">
                  <c:v>1.6716150487002581</c:v>
                </c:pt>
                <c:pt idx="83">
                  <c:v>1.6635574090891994</c:v>
                </c:pt>
                <c:pt idx="84">
                  <c:v>1.650618086971928</c:v>
                </c:pt>
                <c:pt idx="85">
                  <c:v>1.6751705508863439</c:v>
                </c:pt>
                <c:pt idx="86">
                  <c:v>1.6900960610749609</c:v>
                </c:pt>
                <c:pt idx="87">
                  <c:v>1.6927827753697371</c:v>
                </c:pt>
                <c:pt idx="88">
                  <c:v>1.692646797097531</c:v>
                </c:pt>
                <c:pt idx="89">
                  <c:v>1.6772147837351024</c:v>
                </c:pt>
                <c:pt idx="90">
                  <c:v>1.7177734380764742</c:v>
                </c:pt>
                <c:pt idx="91">
                  <c:v>1.6589662476469975</c:v>
                </c:pt>
                <c:pt idx="92">
                  <c:v>1.6789062068843854</c:v>
                </c:pt>
                <c:pt idx="93">
                  <c:v>1.6570837173244786</c:v>
                </c:pt>
                <c:pt idx="94">
                  <c:v>1.6723980083510748</c:v>
                </c:pt>
                <c:pt idx="95">
                  <c:v>1.6362545663619843</c:v>
                </c:pt>
                <c:pt idx="96">
                  <c:v>1.6623897944372048</c:v>
                </c:pt>
                <c:pt idx="97">
                  <c:v>1.6279825975873115</c:v>
                </c:pt>
                <c:pt idx="98">
                  <c:v>1.6394762809756918</c:v>
                </c:pt>
                <c:pt idx="99">
                  <c:v>1.643643173184947</c:v>
                </c:pt>
                <c:pt idx="100">
                  <c:v>1.6283398947066667</c:v>
                </c:pt>
                <c:pt idx="101">
                  <c:v>1.6299613079619866</c:v>
                </c:pt>
                <c:pt idx="102">
                  <c:v>1.6288276480528077</c:v>
                </c:pt>
                <c:pt idx="103">
                  <c:v>1.6057994127804298</c:v>
                </c:pt>
                <c:pt idx="104">
                  <c:v>1.6408649544546665</c:v>
                </c:pt>
                <c:pt idx="105">
                  <c:v>1.6391324725364098</c:v>
                </c:pt>
                <c:pt idx="106">
                  <c:v>1.6116427047937334</c:v>
                </c:pt>
                <c:pt idx="107">
                  <c:v>1.6226733843217842</c:v>
                </c:pt>
                <c:pt idx="108">
                  <c:v>1.6098281172569835</c:v>
                </c:pt>
                <c:pt idx="109">
                  <c:v>1.6371401371140899</c:v>
                </c:pt>
                <c:pt idx="110">
                  <c:v>1.6344650274185275</c:v>
                </c:pt>
                <c:pt idx="111">
                  <c:v>1.6235054980131316</c:v>
                </c:pt>
                <c:pt idx="112">
                  <c:v>1.6375884030782322</c:v>
                </c:pt>
                <c:pt idx="113">
                  <c:v>1.6288755355581244</c:v>
                </c:pt>
                <c:pt idx="114">
                  <c:v>1.6739295713862929</c:v>
                </c:pt>
                <c:pt idx="115">
                  <c:v>1.646326895357104</c:v>
                </c:pt>
                <c:pt idx="116">
                  <c:v>1.655591081680114</c:v>
                </c:pt>
                <c:pt idx="117">
                  <c:v>1.642083261569083</c:v>
                </c:pt>
                <c:pt idx="118">
                  <c:v>1.6450622606377245</c:v>
                </c:pt>
                <c:pt idx="119">
                  <c:v>1.6685743200276568</c:v>
                </c:pt>
                <c:pt idx="120">
                  <c:v>1.6487137527789457</c:v>
                </c:pt>
                <c:pt idx="121">
                  <c:v>1.661946764548728</c:v>
                </c:pt>
                <c:pt idx="122">
                  <c:v>1.6489949722153849</c:v>
                </c:pt>
                <c:pt idx="123">
                  <c:v>1.6556656997990005</c:v>
                </c:pt>
                <c:pt idx="124">
                  <c:v>1.644323365922457</c:v>
                </c:pt>
                <c:pt idx="125">
                  <c:v>1.6622296649026189</c:v>
                </c:pt>
                <c:pt idx="126">
                  <c:v>1.6438705825081401</c:v>
                </c:pt>
                <c:pt idx="127">
                  <c:v>1.6426884261227215</c:v>
                </c:pt>
                <c:pt idx="128">
                  <c:v>1.6633055009328506</c:v>
                </c:pt>
                <c:pt idx="129">
                  <c:v>1.6826179363644054</c:v>
                </c:pt>
                <c:pt idx="130">
                  <c:v>1.7162347469305195</c:v>
                </c:pt>
                <c:pt idx="131">
                  <c:v>1.6725116157926974</c:v>
                </c:pt>
                <c:pt idx="132">
                  <c:v>1.6877635421953638</c:v>
                </c:pt>
                <c:pt idx="133">
                  <c:v>1.6871840113956069</c:v>
                </c:pt>
                <c:pt idx="134">
                  <c:v>1.6807682618014945</c:v>
                </c:pt>
                <c:pt idx="135">
                  <c:v>1.668556588920465</c:v>
                </c:pt>
                <c:pt idx="136">
                  <c:v>1.6638778115713202</c:v>
                </c:pt>
                <c:pt idx="137">
                  <c:v>1.6650403089560051</c:v>
                </c:pt>
                <c:pt idx="138">
                  <c:v>1.6794392792790627</c:v>
                </c:pt>
                <c:pt idx="139">
                  <c:v>1.6650387595775693</c:v>
                </c:pt>
                <c:pt idx="140">
                  <c:v>1.6699441811174376</c:v>
                </c:pt>
                <c:pt idx="141">
                  <c:v>1.6804303043969946</c:v>
                </c:pt>
                <c:pt idx="142">
                  <c:v>1.6939610113176964</c:v>
                </c:pt>
                <c:pt idx="143">
                  <c:v>1.6662106491922564</c:v>
                </c:pt>
                <c:pt idx="144">
                  <c:v>1.6770049192503764</c:v>
                </c:pt>
                <c:pt idx="145">
                  <c:v>1.6747558161891145</c:v>
                </c:pt>
                <c:pt idx="146">
                  <c:v>1.67658562488638</c:v>
                </c:pt>
                <c:pt idx="147">
                  <c:v>1.6818937818076745</c:v>
                </c:pt>
                <c:pt idx="148">
                  <c:v>1.6617849938638631</c:v>
                </c:pt>
                <c:pt idx="149">
                  <c:v>1.6963916209649308</c:v>
                </c:pt>
                <c:pt idx="150">
                  <c:v>1.6764848908755732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537568"/>
        <c:axId val="-326535376"/>
      </c:scatterChart>
      <c:valAx>
        <c:axId val="-32653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535376"/>
        <c:crossesAt val="0"/>
        <c:crossBetween val="midCat"/>
        <c:majorUnit val="10"/>
      </c:valAx>
      <c:valAx>
        <c:axId val="-326535376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5375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'6676'!$L$1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'6676'!$A$2:$A$141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'6676'!$L$2:$L$141</c:f>
              <c:numCache>
                <c:formatCode>0.00</c:formatCode>
                <c:ptCount val="140"/>
                <c:pt idx="0">
                  <c:v>2.1663088775524684</c:v>
                </c:pt>
                <c:pt idx="1">
                  <c:v>2.1868336159606114</c:v>
                </c:pt>
                <c:pt idx="2">
                  <c:v>2.2222127617792262</c:v>
                </c:pt>
                <c:pt idx="3">
                  <c:v>2.2109351641963073</c:v>
                </c:pt>
                <c:pt idx="4">
                  <c:v>2.1971865356023623</c:v>
                </c:pt>
                <c:pt idx="5">
                  <c:v>2.209621690464779</c:v>
                </c:pt>
                <c:pt idx="6">
                  <c:v>2.2030893167608459</c:v>
                </c:pt>
                <c:pt idx="7">
                  <c:v>2.2119395387815777</c:v>
                </c:pt>
                <c:pt idx="8">
                  <c:v>2.198167624320432</c:v>
                </c:pt>
                <c:pt idx="9">
                  <c:v>2.2068968736587666</c:v>
                </c:pt>
                <c:pt idx="10">
                  <c:v>2.2132043783791513</c:v>
                </c:pt>
                <c:pt idx="11">
                  <c:v>2.2390926038992722</c:v>
                </c:pt>
                <c:pt idx="12">
                  <c:v>2.1960843128316894</c:v>
                </c:pt>
                <c:pt idx="13">
                  <c:v>2.2218495311037829</c:v>
                </c:pt>
                <c:pt idx="14">
                  <c:v>2.2065526482939624</c:v>
                </c:pt>
                <c:pt idx="15">
                  <c:v>2.185693505143985</c:v>
                </c:pt>
                <c:pt idx="16">
                  <c:v>2.1890297475239522</c:v>
                </c:pt>
                <c:pt idx="17">
                  <c:v>2.1769623377668093</c:v>
                </c:pt>
                <c:pt idx="18">
                  <c:v>2.159315311917672</c:v>
                </c:pt>
                <c:pt idx="19">
                  <c:v>2.1204117862770073</c:v>
                </c:pt>
                <c:pt idx="20">
                  <c:v>2.1265525933963985</c:v>
                </c:pt>
                <c:pt idx="21">
                  <c:v>2.1345093200786232</c:v>
                </c:pt>
                <c:pt idx="22">
                  <c:v>2.0986881571290725</c:v>
                </c:pt>
                <c:pt idx="23">
                  <c:v>2.1348167015694615</c:v>
                </c:pt>
                <c:pt idx="24">
                  <c:v>2.1164147394208048</c:v>
                </c:pt>
                <c:pt idx="25">
                  <c:v>2.117328941216468</c:v>
                </c:pt>
                <c:pt idx="26">
                  <c:v>2.1016346998622661</c:v>
                </c:pt>
                <c:pt idx="27">
                  <c:v>2.0862412161574388</c:v>
                </c:pt>
                <c:pt idx="28">
                  <c:v>2.0910362707022969</c:v>
                </c:pt>
                <c:pt idx="29">
                  <c:v>2.0792471514638535</c:v>
                </c:pt>
                <c:pt idx="30">
                  <c:v>2.0921841014184199</c:v>
                </c:pt>
                <c:pt idx="31">
                  <c:v>2.0773619947164512</c:v>
                </c:pt>
                <c:pt idx="32">
                  <c:v>2.0629179581353605</c:v>
                </c:pt>
                <c:pt idx="33">
                  <c:v>2.0602396512553014</c:v>
                </c:pt>
                <c:pt idx="34">
                  <c:v>2.0656352408625409</c:v>
                </c:pt>
                <c:pt idx="35">
                  <c:v>2.066909058162377</c:v>
                </c:pt>
                <c:pt idx="36">
                  <c:v>2.0464552889919516</c:v>
                </c:pt>
                <c:pt idx="37">
                  <c:v>2.0463102008896312</c:v>
                </c:pt>
                <c:pt idx="38">
                  <c:v>2.041794996356245</c:v>
                </c:pt>
                <c:pt idx="39">
                  <c:v>2.0318762636941248</c:v>
                </c:pt>
                <c:pt idx="40">
                  <c:v>2.0327581056890671</c:v>
                </c:pt>
                <c:pt idx="41">
                  <c:v>2.0242351752890371</c:v>
                </c:pt>
                <c:pt idx="42">
                  <c:v>2.0295171461132533</c:v>
                </c:pt>
                <c:pt idx="43">
                  <c:v>2.0272068011361721</c:v>
                </c:pt>
                <c:pt idx="44">
                  <c:v>2.0026249421425031</c:v>
                </c:pt>
                <c:pt idx="45">
                  <c:v>2.0089956885513769</c:v>
                </c:pt>
                <c:pt idx="46">
                  <c:v>2.0194966319234604</c:v>
                </c:pt>
                <c:pt idx="47">
                  <c:v>2.016359421986738</c:v>
                </c:pt>
                <c:pt idx="48">
                  <c:v>2.0081501735753977</c:v>
                </c:pt>
                <c:pt idx="49">
                  <c:v>2.0080408151820461</c:v>
                </c:pt>
                <c:pt idx="50">
                  <c:v>1.9924324355134126</c:v>
                </c:pt>
                <c:pt idx="51">
                  <c:v>1.9996306258915055</c:v>
                </c:pt>
                <c:pt idx="52">
                  <c:v>1.9953818157690575</c:v>
                </c:pt>
                <c:pt idx="53">
                  <c:v>1.9860449783919936</c:v>
                </c:pt>
                <c:pt idx="54">
                  <c:v>1.9733366539345549</c:v>
                </c:pt>
                <c:pt idx="55">
                  <c:v>1.9716977851962183</c:v>
                </c:pt>
                <c:pt idx="56">
                  <c:v>1.9681941950865911</c:v>
                </c:pt>
                <c:pt idx="57">
                  <c:v>1.9747276574685342</c:v>
                </c:pt>
                <c:pt idx="58">
                  <c:v>1.9643499775011488</c:v>
                </c:pt>
                <c:pt idx="59">
                  <c:v>1.9616455453381929</c:v>
                </c:pt>
                <c:pt idx="60">
                  <c:v>1.956721518926074</c:v>
                </c:pt>
                <c:pt idx="61">
                  <c:v>1.9494192099676875</c:v>
                </c:pt>
                <c:pt idx="62">
                  <c:v>1.9506207728322409</c:v>
                </c:pt>
                <c:pt idx="63">
                  <c:v>1.9447428288965036</c:v>
                </c:pt>
                <c:pt idx="64">
                  <c:v>1.9435068464284451</c:v>
                </c:pt>
                <c:pt idx="65">
                  <c:v>1.9375396438797683</c:v>
                </c:pt>
                <c:pt idx="66">
                  <c:v>1.9345751461294307</c:v>
                </c:pt>
                <c:pt idx="67">
                  <c:v>1.9230663669720953</c:v>
                </c:pt>
                <c:pt idx="68">
                  <c:v>1.9238231326443236</c:v>
                </c:pt>
                <c:pt idx="69">
                  <c:v>1.9250943282148223</c:v>
                </c:pt>
                <c:pt idx="70">
                  <c:v>1.9288870169597336</c:v>
                </c:pt>
                <c:pt idx="71">
                  <c:v>1.9305880445324093</c:v>
                </c:pt>
                <c:pt idx="72">
                  <c:v>1.9183881217946748</c:v>
                </c:pt>
                <c:pt idx="73">
                  <c:v>1.9149455010462124</c:v>
                </c:pt>
                <c:pt idx="74">
                  <c:v>1.9067273263432305</c:v>
                </c:pt>
                <c:pt idx="75">
                  <c:v>1.9108170941737546</c:v>
                </c:pt>
                <c:pt idx="76">
                  <c:v>1.9095001974190926</c:v>
                </c:pt>
                <c:pt idx="77">
                  <c:v>1.899685928559387</c:v>
                </c:pt>
                <c:pt idx="78">
                  <c:v>1.9154764227703946</c:v>
                </c:pt>
                <c:pt idx="79">
                  <c:v>1.8975975419280242</c:v>
                </c:pt>
                <c:pt idx="80">
                  <c:v>1.8913205986571833</c:v>
                </c:pt>
                <c:pt idx="81">
                  <c:v>1.8893373361924513</c:v>
                </c:pt>
                <c:pt idx="82">
                  <c:v>1.8872619786639127</c:v>
                </c:pt>
                <c:pt idx="83">
                  <c:v>1.8796154769667262</c:v>
                </c:pt>
                <c:pt idx="84">
                  <c:v>1.8811676407414848</c:v>
                </c:pt>
                <c:pt idx="85">
                  <c:v>1.8662528021668316</c:v>
                </c:pt>
                <c:pt idx="86">
                  <c:v>1.8577769451969142</c:v>
                </c:pt>
                <c:pt idx="87">
                  <c:v>1.8616250848994649</c:v>
                </c:pt>
                <c:pt idx="88">
                  <c:v>1.8580267094370313</c:v>
                </c:pt>
                <c:pt idx="89">
                  <c:v>1.8549685977488837</c:v>
                </c:pt>
                <c:pt idx="90">
                  <c:v>1.8579905572529887</c:v>
                </c:pt>
                <c:pt idx="91">
                  <c:v>1.8654543196080613</c:v>
                </c:pt>
                <c:pt idx="92">
                  <c:v>1.8592053180572601</c:v>
                </c:pt>
                <c:pt idx="93">
                  <c:v>1.845117463259387</c:v>
                </c:pt>
                <c:pt idx="94">
                  <c:v>1.8562537292316421</c:v>
                </c:pt>
                <c:pt idx="95">
                  <c:v>1.837298289897523</c:v>
                </c:pt>
                <c:pt idx="96">
                  <c:v>1.8365348656051563</c:v>
                </c:pt>
                <c:pt idx="97">
                  <c:v>1.8390057956091406</c:v>
                </c:pt>
                <c:pt idx="98">
                  <c:v>1.8296106473163543</c:v>
                </c:pt>
                <c:pt idx="99">
                  <c:v>1.8379084740001672</c:v>
                </c:pt>
                <c:pt idx="100">
                  <c:v>1.8373575943288247</c:v>
                </c:pt>
                <c:pt idx="101">
                  <c:v>1.8374258558017469</c:v>
                </c:pt>
                <c:pt idx="102">
                  <c:v>1.823178097465243</c:v>
                </c:pt>
                <c:pt idx="103">
                  <c:v>1.8453988312301357</c:v>
                </c:pt>
                <c:pt idx="104">
                  <c:v>1.825349094765639</c:v>
                </c:pt>
                <c:pt idx="105">
                  <c:v>1.8093404602641938</c:v>
                </c:pt>
                <c:pt idx="106">
                  <c:v>1.8138208248024317</c:v>
                </c:pt>
                <c:pt idx="107">
                  <c:v>1.8064419055219716</c:v>
                </c:pt>
                <c:pt idx="108">
                  <c:v>1.8120980834333231</c:v>
                </c:pt>
                <c:pt idx="109">
                  <c:v>1.7993956341015525</c:v>
                </c:pt>
                <c:pt idx="110">
                  <c:v>1.8158268234601074</c:v>
                </c:pt>
                <c:pt idx="111">
                  <c:v>1.7954981631993541</c:v>
                </c:pt>
                <c:pt idx="112">
                  <c:v>1.8072509391037443</c:v>
                </c:pt>
                <c:pt idx="113">
                  <c:v>1.8085414853900303</c:v>
                </c:pt>
                <c:pt idx="114">
                  <c:v>1.8107885486148878</c:v>
                </c:pt>
                <c:pt idx="115">
                  <c:v>1.7950669694235255</c:v>
                </c:pt>
                <c:pt idx="116">
                  <c:v>1.8081183264478999</c:v>
                </c:pt>
                <c:pt idx="117">
                  <c:v>1.7945960668408287</c:v>
                </c:pt>
                <c:pt idx="118">
                  <c:v>1.7721557840273863</c:v>
                </c:pt>
                <c:pt idx="119">
                  <c:v>1.775050380522267</c:v>
                </c:pt>
                <c:pt idx="120">
                  <c:v>1.8033838421281472</c:v>
                </c:pt>
                <c:pt idx="121">
                  <c:v>1.7788802647847852</c:v>
                </c:pt>
                <c:pt idx="122">
                  <c:v>1.7684965340256957</c:v>
                </c:pt>
                <c:pt idx="123">
                  <c:v>1.7736642368482922</c:v>
                </c:pt>
                <c:pt idx="124">
                  <c:v>1.7646053367867778</c:v>
                </c:pt>
                <c:pt idx="125">
                  <c:v>1.7854745528875904</c:v>
                </c:pt>
                <c:pt idx="126">
                  <c:v>1.7797881520708028</c:v>
                </c:pt>
                <c:pt idx="127">
                  <c:v>1.763628973836588</c:v>
                </c:pt>
                <c:pt idx="128">
                  <c:v>1.7589198645525084</c:v>
                </c:pt>
                <c:pt idx="129">
                  <c:v>1.7815979965216495</c:v>
                </c:pt>
                <c:pt idx="130">
                  <c:v>1.7581355040899931</c:v>
                </c:pt>
                <c:pt idx="131">
                  <c:v>1.7615002260260677</c:v>
                </c:pt>
                <c:pt idx="132">
                  <c:v>1.7642498231637116</c:v>
                </c:pt>
                <c:pt idx="133">
                  <c:v>1.7594995579329467</c:v>
                </c:pt>
                <c:pt idx="134">
                  <c:v>1.7651285200325104</c:v>
                </c:pt>
                <c:pt idx="135">
                  <c:v>1.7648086870929311</c:v>
                </c:pt>
                <c:pt idx="136">
                  <c:v>1.748928806060124</c:v>
                </c:pt>
                <c:pt idx="137">
                  <c:v>1.7624238204821208</c:v>
                </c:pt>
                <c:pt idx="138">
                  <c:v>1.7496023419128541</c:v>
                </c:pt>
                <c:pt idx="139">
                  <c:v>1.7439075292630961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7019696"/>
        <c:axId val="-327016848"/>
      </c:scatterChart>
      <c:valAx>
        <c:axId val="-32701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7016848"/>
        <c:crossesAt val="0"/>
        <c:crossBetween val="midCat"/>
        <c:majorUnit val="10"/>
      </c:valAx>
      <c:valAx>
        <c:axId val="-3270168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70196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'6676'!$A$2:$A$179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'6676'!$P$2:$P$177</c:f>
              <c:numCache>
                <c:formatCode>General</c:formatCode>
                <c:ptCount val="176"/>
                <c:pt idx="4">
                  <c:v>2.5377699153801037</c:v>
                </c:pt>
                <c:pt idx="5">
                  <c:v>3.2543606070261681</c:v>
                </c:pt>
                <c:pt idx="6">
                  <c:v>3.0918324005573701</c:v>
                </c:pt>
                <c:pt idx="7">
                  <c:v>3.6422663787142264</c:v>
                </c:pt>
                <c:pt idx="8">
                  <c:v>3.1441954012895201</c:v>
                </c:pt>
                <c:pt idx="9">
                  <c:v>3.6890224617670699</c:v>
                </c:pt>
                <c:pt idx="10">
                  <c:v>4.1216049853456784</c:v>
                </c:pt>
                <c:pt idx="11">
                  <c:v>5.4617270248682592</c:v>
                </c:pt>
                <c:pt idx="12">
                  <c:v>3.6085901464109575</c:v>
                </c:pt>
                <c:pt idx="13">
                  <c:v>4.943010968931687</c:v>
                </c:pt>
                <c:pt idx="14">
                  <c:v>4.3742598030123387</c:v>
                </c:pt>
                <c:pt idx="15">
                  <c:v>3.5477055098082988</c:v>
                </c:pt>
                <c:pt idx="16">
                  <c:v>3.8425741047862094</c:v>
                </c:pt>
                <c:pt idx="17">
                  <c:v>3.4235045793415417</c:v>
                </c:pt>
                <c:pt idx="18">
                  <c:v>2.7458275113517576</c:v>
                </c:pt>
                <c:pt idx="19">
                  <c:v>1.0829408727456646</c:v>
                </c:pt>
                <c:pt idx="20">
                  <c:v>1.5077971914688757</c:v>
                </c:pt>
                <c:pt idx="21">
                  <c:v>2.0168188878562936</c:v>
                </c:pt>
                <c:pt idx="22">
                  <c:v>0.49679552651500675</c:v>
                </c:pt>
                <c:pt idx="23">
                  <c:v>2.3115422834349837</c:v>
                </c:pt>
                <c:pt idx="24">
                  <c:v>1.5988749548290733</c:v>
                </c:pt>
                <c:pt idx="25">
                  <c:v>1.7814852952740035</c:v>
                </c:pt>
                <c:pt idx="26">
                  <c:v>1.1943171065743268</c:v>
                </c:pt>
                <c:pt idx="27">
                  <c:v>0.62108862184783042</c:v>
                </c:pt>
                <c:pt idx="28">
                  <c:v>0.98357115706414577</c:v>
                </c:pt>
                <c:pt idx="29">
                  <c:v>0.57740001494333315</c:v>
                </c:pt>
                <c:pt idx="30">
                  <c:v>1.3172482199205107</c:v>
                </c:pt>
                <c:pt idx="31">
                  <c:v>0.77050227451928777</c:v>
                </c:pt>
                <c:pt idx="32">
                  <c:v>0.24127935996066338</c:v>
                </c:pt>
                <c:pt idx="33">
                  <c:v>0.25738185741373187</c:v>
                </c:pt>
                <c:pt idx="34">
                  <c:v>0.64769836796707336</c:v>
                </c:pt>
                <c:pt idx="35">
                  <c:v>0.84697639311680162</c:v>
                </c:pt>
                <c:pt idx="36">
                  <c:v>3.9210627104460598E-2</c:v>
                </c:pt>
                <c:pt idx="37">
                  <c:v>0.17272433565863382</c:v>
                </c:pt>
                <c:pt idx="38">
                  <c:v>0.10368914976545626</c:v>
                </c:pt>
                <c:pt idx="39">
                  <c:v>-0.21579214342357581</c:v>
                </c:pt>
                <c:pt idx="40">
                  <c:v>-3.4681635297514828E-2</c:v>
                </c:pt>
                <c:pt idx="41">
                  <c:v>-0.28946941070206017</c:v>
                </c:pt>
                <c:pt idx="42">
                  <c:v>9.5581025307748799E-2</c:v>
                </c:pt>
                <c:pt idx="43">
                  <c:v>0.12873805158691312</c:v>
                </c:pt>
                <c:pt idx="44">
                  <c:v>-0.87035900801142907</c:v>
                </c:pt>
                <c:pt idx="45">
                  <c:v>-0.4348453190306113</c:v>
                </c:pt>
                <c:pt idx="46">
                  <c:v>0.19209732657960585</c:v>
                </c:pt>
                <c:pt idx="47">
                  <c:v>0.18693029763633068</c:v>
                </c:pt>
                <c:pt idx="48">
                  <c:v>-5.3318748418696535E-2</c:v>
                </c:pt>
                <c:pt idx="49">
                  <c:v>8.1850983073243747E-2</c:v>
                </c:pt>
                <c:pt idx="50">
                  <c:v>-0.50133763442700718</c:v>
                </c:pt>
                <c:pt idx="51">
                  <c:v>-2.747305392506761E-2</c:v>
                </c:pt>
                <c:pt idx="52">
                  <c:v>-8.4161224750417582E-2</c:v>
                </c:pt>
                <c:pt idx="53">
                  <c:v>-0.37667247068063969</c:v>
                </c:pt>
                <c:pt idx="54">
                  <c:v>-0.82544751222028145</c:v>
                </c:pt>
                <c:pt idx="55">
                  <c:v>-0.76116848451377905</c:v>
                </c:pt>
                <c:pt idx="56">
                  <c:v>-0.78331673126664447</c:v>
                </c:pt>
                <c:pt idx="57">
                  <c:v>-0.34026138041617632</c:v>
                </c:pt>
                <c:pt idx="58">
                  <c:v>-0.68101425086346634</c:v>
                </c:pt>
                <c:pt idx="59">
                  <c:v>-0.66612262439090764</c:v>
                </c:pt>
                <c:pt idx="60">
                  <c:v>-0.75410614286730071</c:v>
                </c:pt>
                <c:pt idx="61">
                  <c:v>-0.95231979091309726</c:v>
                </c:pt>
                <c:pt idx="62">
                  <c:v>-0.75639065960092089</c:v>
                </c:pt>
                <c:pt idx="63">
                  <c:v>-0.88858694513984182</c:v>
                </c:pt>
                <c:pt idx="64">
                  <c:v>-0.80563469214973482</c:v>
                </c:pt>
                <c:pt idx="65">
                  <c:v>-0.94196799180621804</c:v>
                </c:pt>
                <c:pt idx="66">
                  <c:v>-0.93913004812194745</c:v>
                </c:pt>
                <c:pt idx="67">
                  <c:v>-1.3323078125162322</c:v>
                </c:pt>
                <c:pt idx="68">
                  <c:v>-1.1569944201620239</c:v>
                </c:pt>
                <c:pt idx="69">
                  <c:v>-0.95783790856626205</c:v>
                </c:pt>
                <c:pt idx="70">
                  <c:v>-0.64181365147906033</c:v>
                </c:pt>
                <c:pt idx="71">
                  <c:v>-0.42273501693480359</c:v>
                </c:pt>
                <c:pt idx="72">
                  <c:v>-0.84794633703003408</c:v>
                </c:pt>
                <c:pt idx="73">
                  <c:v>-0.86726873763123491</c:v>
                </c:pt>
                <c:pt idx="74">
                  <c:v>-1.1079315050440539</c:v>
                </c:pt>
                <c:pt idx="75">
                  <c:v>-0.77813804036170164</c:v>
                </c:pt>
                <c:pt idx="76">
                  <c:v>-0.698936053424006</c:v>
                </c:pt>
                <c:pt idx="77">
                  <c:v>-1.0135755928468402</c:v>
                </c:pt>
                <c:pt idx="78">
                  <c:v>-0.14146953078146343</c:v>
                </c:pt>
                <c:pt idx="79">
                  <c:v>-0.82989275926655881</c:v>
                </c:pt>
                <c:pt idx="80">
                  <c:v>-0.98058211598222833</c:v>
                </c:pt>
                <c:pt idx="81">
                  <c:v>-0.93226526448688085</c:v>
                </c:pt>
                <c:pt idx="82">
                  <c:v>-0.88821689271108428</c:v>
                </c:pt>
                <c:pt idx="83">
                  <c:v>-1.1023834014690737</c:v>
                </c:pt>
                <c:pt idx="84">
                  <c:v>-0.89020439950139729</c:v>
                </c:pt>
                <c:pt idx="85">
                  <c:v>-1.441248339839045</c:v>
                </c:pt>
                <c:pt idx="86">
                  <c:v>-1.6938543264108135</c:v>
                </c:pt>
                <c:pt idx="87">
                  <c:v>-1.3752599935961167</c:v>
                </c:pt>
                <c:pt idx="88">
                  <c:v>-1.4018014112687085</c:v>
                </c:pt>
                <c:pt idx="89">
                  <c:v>-1.4033023450279527</c:v>
                </c:pt>
                <c:pt idx="90">
                  <c:v>-1.1230003296947364</c:v>
                </c:pt>
                <c:pt idx="91">
                  <c:v>-0.63682685280938456</c:v>
                </c:pt>
                <c:pt idx="92">
                  <c:v>-0.78622114917773334</c:v>
                </c:pt>
                <c:pt idx="93">
                  <c:v>-1.2989355272817891</c:v>
                </c:pt>
                <c:pt idx="94">
                  <c:v>-0.64254655173689423</c:v>
                </c:pt>
                <c:pt idx="95">
                  <c:v>-1.3808667877162273</c:v>
                </c:pt>
                <c:pt idx="96">
                  <c:v>-1.2760121123174213</c:v>
                </c:pt>
                <c:pt idx="97">
                  <c:v>-1.0212495575037985</c:v>
                </c:pt>
                <c:pt idx="98">
                  <c:v>-1.316463434290688</c:v>
                </c:pt>
                <c:pt idx="99">
                  <c:v>-0.79163222131316169</c:v>
                </c:pt>
                <c:pt idx="100">
                  <c:v>-0.67692639464908855</c:v>
                </c:pt>
                <c:pt idx="101">
                  <c:v>-0.53352422630723051</c:v>
                </c:pt>
                <c:pt idx="102">
                  <c:v>-1.0536499138074398</c:v>
                </c:pt>
                <c:pt idx="103">
                  <c:v>0.11648891997366523</c:v>
                </c:pt>
                <c:pt idx="104">
                  <c:v>-0.67255048503724546</c:v>
                </c:pt>
                <c:pt idx="105">
                  <c:v>-1.2742903643086496</c:v>
                </c:pt>
                <c:pt idx="106">
                  <c:v>-0.92639327868848831</c:v>
                </c:pt>
                <c:pt idx="107">
                  <c:v>-1.1281577099420226</c:v>
                </c:pt>
                <c:pt idx="108">
                  <c:v>-0.72576328939788703</c:v>
                </c:pt>
                <c:pt idx="109">
                  <c:v>-1.1742660269319942</c:v>
                </c:pt>
                <c:pt idx="110">
                  <c:v>-0.27246462473998911</c:v>
                </c:pt>
                <c:pt idx="111">
                  <c:v>-1.0744317646197299</c:v>
                </c:pt>
                <c:pt idx="112">
                  <c:v>-0.38946840046539644</c:v>
                </c:pt>
                <c:pt idx="113">
                  <c:v>-0.18941500977012762</c:v>
                </c:pt>
                <c:pt idx="114">
                  <c:v>5.4971627300579314E-2</c:v>
                </c:pt>
                <c:pt idx="115">
                  <c:v>-0.53346363260434648</c:v>
                </c:pt>
                <c:pt idx="116">
                  <c:v>0.21168718292614372</c:v>
                </c:pt>
                <c:pt idx="117">
                  <c:v>-0.27481263490044111</c:v>
                </c:pt>
                <c:pt idx="118">
                  <c:v>-1.1746505798911839</c:v>
                </c:pt>
                <c:pt idx="119">
                  <c:v>-0.90025166510888688</c:v>
                </c:pt>
                <c:pt idx="120">
                  <c:v>0.55320370858127854</c:v>
                </c:pt>
                <c:pt idx="121">
                  <c:v>-0.44226510404118313</c:v>
                </c:pt>
                <c:pt idx="122">
                  <c:v>-0.78329842037350494</c:v>
                </c:pt>
                <c:pt idx="123">
                  <c:v>-0.40354414929749427</c:v>
                </c:pt>
                <c:pt idx="124">
                  <c:v>-0.6831733823847701</c:v>
                </c:pt>
                <c:pt idx="125">
                  <c:v>0.42432446390696854</c:v>
                </c:pt>
                <c:pt idx="126">
                  <c:v>0.30100593885664534</c:v>
                </c:pt>
                <c:pt idx="127">
                  <c:v>-0.30771143566447068</c:v>
                </c:pt>
                <c:pt idx="128">
                  <c:v>-0.38573384043397613</c:v>
                </c:pt>
                <c:pt idx="129">
                  <c:v>0.80560477190086988</c:v>
                </c:pt>
                <c:pt idx="130">
                  <c:v>-0.14161118494119884</c:v>
                </c:pt>
                <c:pt idx="131">
                  <c:v>0.15457739834705866</c:v>
                </c:pt>
                <c:pt idx="132">
                  <c:v>0.42225579207065556</c:v>
                </c:pt>
                <c:pt idx="133">
                  <c:v>0.34232586569788515</c:v>
                </c:pt>
                <c:pt idx="134">
                  <c:v>0.743458870745211</c:v>
                </c:pt>
                <c:pt idx="135">
                  <c:v>0.86887339609555791</c:v>
                </c:pt>
                <c:pt idx="136">
                  <c:v>0.27310106325917899</c:v>
                </c:pt>
                <c:pt idx="137">
                  <c:v>1.0388147898286002</c:v>
                </c:pt>
                <c:pt idx="138">
                  <c:v>0.58479521061716699</c:v>
                </c:pt>
                <c:pt idx="139">
                  <c:v>0.46108680866190066</c:v>
                </c:pt>
                <c:pt idx="140">
                  <c:v>1.1160968042780008</c:v>
                </c:pt>
                <c:pt idx="141">
                  <c:v>0.3391203398302064</c:v>
                </c:pt>
                <c:pt idx="142">
                  <c:v>0.30923394245916108</c:v>
                </c:pt>
                <c:pt idx="143">
                  <c:v>0.4663229827578978</c:v>
                </c:pt>
                <c:pt idx="144">
                  <c:v>-4.2462400125000285E-2</c:v>
                </c:pt>
                <c:pt idx="145">
                  <c:v>1.6161156830963828</c:v>
                </c:pt>
                <c:pt idx="146">
                  <c:v>0.74850709097649371</c:v>
                </c:pt>
                <c:pt idx="147">
                  <c:v>0.90939347184400054</c:v>
                </c:pt>
                <c:pt idx="148">
                  <c:v>0.83660894715265544</c:v>
                </c:pt>
                <c:pt idx="149">
                  <c:v>0.36470106064348956</c:v>
                </c:pt>
                <c:pt idx="150">
                  <c:v>1.9201171099546011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3201008"/>
        <c:axId val="-493197616"/>
      </c:scatterChart>
      <c:valAx>
        <c:axId val="-4932010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3197616"/>
        <c:crossesAt val="0"/>
        <c:crossBetween val="midCat"/>
        <c:majorUnit val="10"/>
      </c:valAx>
      <c:valAx>
        <c:axId val="-49319761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32010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'6676'!$L$1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'6676'!$A$2:$A$141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'6676'!$M$2:$M$177</c:f>
              <c:numCache>
                <c:formatCode>0.00</c:formatCode>
                <c:ptCount val="176"/>
                <c:pt idx="4">
                  <c:v>2.2123151762182434</c:v>
                </c:pt>
                <c:pt idx="5">
                  <c:v>2.227776059203836</c:v>
                </c:pt>
                <c:pt idx="6">
                  <c:v>2.224269413623079</c:v>
                </c:pt>
                <c:pt idx="7">
                  <c:v>2.2361453637669872</c:v>
                </c:pt>
                <c:pt idx="8">
                  <c:v>2.2253991774290176</c:v>
                </c:pt>
                <c:pt idx="9">
                  <c:v>2.2371541548905283</c:v>
                </c:pt>
                <c:pt idx="10">
                  <c:v>2.2464873877340894</c:v>
                </c:pt>
                <c:pt idx="11">
                  <c:v>2.2754013413773864</c:v>
                </c:pt>
                <c:pt idx="12">
                  <c:v>2.2354187784329795</c:v>
                </c:pt>
                <c:pt idx="13">
                  <c:v>2.2642097248282496</c:v>
                </c:pt>
                <c:pt idx="14">
                  <c:v>2.251938570141605</c:v>
                </c:pt>
                <c:pt idx="15">
                  <c:v>2.2341051551148037</c:v>
                </c:pt>
                <c:pt idx="16">
                  <c:v>2.2404671256179474</c:v>
                </c:pt>
                <c:pt idx="17">
                  <c:v>2.2314254439839805</c:v>
                </c:pt>
                <c:pt idx="18">
                  <c:v>2.2168041462580192</c:v>
                </c:pt>
                <c:pt idx="19">
                  <c:v>2.180926348740531</c:v>
                </c:pt>
                <c:pt idx="20">
                  <c:v>2.1900928839830982</c:v>
                </c:pt>
                <c:pt idx="21">
                  <c:v>2.2010753387884989</c:v>
                </c:pt>
                <c:pt idx="22">
                  <c:v>2.1682799039621248</c:v>
                </c:pt>
                <c:pt idx="23">
                  <c:v>2.2074341765256897</c:v>
                </c:pt>
                <c:pt idx="24">
                  <c:v>2.1920579425002091</c:v>
                </c:pt>
                <c:pt idx="25">
                  <c:v>2.1959978724190488</c:v>
                </c:pt>
                <c:pt idx="26">
                  <c:v>2.183329359188023</c:v>
                </c:pt>
                <c:pt idx="27">
                  <c:v>2.1709616036063717</c:v>
                </c:pt>
                <c:pt idx="28">
                  <c:v>2.1787823862744062</c:v>
                </c:pt>
                <c:pt idx="29">
                  <c:v>2.1700189951591389</c:v>
                </c:pt>
                <c:pt idx="30">
                  <c:v>2.1859816732368813</c:v>
                </c:pt>
                <c:pt idx="31">
                  <c:v>2.1741852946580891</c:v>
                </c:pt>
                <c:pt idx="32">
                  <c:v>2.1627669862001744</c:v>
                </c:pt>
                <c:pt idx="33">
                  <c:v>2.1631144074432913</c:v>
                </c:pt>
                <c:pt idx="34">
                  <c:v>2.1715357251737073</c:v>
                </c:pt>
                <c:pt idx="35">
                  <c:v>2.1758352705967194</c:v>
                </c:pt>
                <c:pt idx="36">
                  <c:v>2.1584072295494701</c:v>
                </c:pt>
                <c:pt idx="37">
                  <c:v>2.1612878695703261</c:v>
                </c:pt>
                <c:pt idx="38">
                  <c:v>2.1597983931601159</c:v>
                </c:pt>
                <c:pt idx="39">
                  <c:v>2.1529053886211718</c:v>
                </c:pt>
                <c:pt idx="40">
                  <c:v>2.1568129587392906</c:v>
                </c:pt>
                <c:pt idx="41">
                  <c:v>2.1513157564624366</c:v>
                </c:pt>
                <c:pt idx="42">
                  <c:v>2.1596234554098288</c:v>
                </c:pt>
                <c:pt idx="43">
                  <c:v>2.1603388385559241</c:v>
                </c:pt>
                <c:pt idx="44">
                  <c:v>2.1387827076854311</c:v>
                </c:pt>
                <c:pt idx="45">
                  <c:v>2.1481791822174809</c:v>
                </c:pt>
                <c:pt idx="46">
                  <c:v>2.1617058537127409</c:v>
                </c:pt>
                <c:pt idx="47">
                  <c:v>2.1615943718991946</c:v>
                </c:pt>
                <c:pt idx="48">
                  <c:v>2.1564108516110303</c:v>
                </c:pt>
                <c:pt idx="49">
                  <c:v>2.1593272213408552</c:v>
                </c:pt>
                <c:pt idx="50">
                  <c:v>2.1467445697953975</c:v>
                </c:pt>
                <c:pt idx="51">
                  <c:v>2.1569684882966667</c:v>
                </c:pt>
                <c:pt idx="52">
                  <c:v>2.1557454062973949</c:v>
                </c:pt>
                <c:pt idx="53">
                  <c:v>2.1494342970435074</c:v>
                </c:pt>
                <c:pt idx="54">
                  <c:v>2.1397517007092448</c:v>
                </c:pt>
                <c:pt idx="55">
                  <c:v>2.1411385600940842</c:v>
                </c:pt>
                <c:pt idx="56">
                  <c:v>2.1406606981076335</c:v>
                </c:pt>
                <c:pt idx="57">
                  <c:v>2.1502198886127526</c:v>
                </c:pt>
                <c:pt idx="58">
                  <c:v>2.1428679367685435</c:v>
                </c:pt>
                <c:pt idx="59">
                  <c:v>2.1431892327287638</c:v>
                </c:pt>
                <c:pt idx="60">
                  <c:v>2.1412909344398208</c:v>
                </c:pt>
                <c:pt idx="61">
                  <c:v>2.1370143536046107</c:v>
                </c:pt>
                <c:pt idx="62">
                  <c:v>2.1412416445923403</c:v>
                </c:pt>
                <c:pt idx="63">
                  <c:v>2.1383894287797789</c:v>
                </c:pt>
                <c:pt idx="64">
                  <c:v>2.1401791744348966</c:v>
                </c:pt>
                <c:pt idx="65">
                  <c:v>2.1372377000093961</c:v>
                </c:pt>
                <c:pt idx="66">
                  <c:v>2.1372989303822347</c:v>
                </c:pt>
                <c:pt idx="67">
                  <c:v>2.1288158793480756</c:v>
                </c:pt>
                <c:pt idx="68">
                  <c:v>2.1325983731434799</c:v>
                </c:pt>
                <c:pt idx="69">
                  <c:v>2.1368952968371548</c:v>
                </c:pt>
                <c:pt idx="70">
                  <c:v>2.1437137137052424</c:v>
                </c:pt>
                <c:pt idx="71">
                  <c:v>2.1484404694010939</c:v>
                </c:pt>
                <c:pt idx="72">
                  <c:v>2.1392662747865359</c:v>
                </c:pt>
                <c:pt idx="73">
                  <c:v>2.1388493821612498</c:v>
                </c:pt>
                <c:pt idx="74">
                  <c:v>2.1336569355814436</c:v>
                </c:pt>
                <c:pt idx="75">
                  <c:v>2.1407724315351442</c:v>
                </c:pt>
                <c:pt idx="76">
                  <c:v>2.1424812629036585</c:v>
                </c:pt>
                <c:pt idx="77">
                  <c:v>2.1356927221671289</c:v>
                </c:pt>
                <c:pt idx="78">
                  <c:v>2.1545089445013126</c:v>
                </c:pt>
                <c:pt idx="79">
                  <c:v>2.1396557917821184</c:v>
                </c:pt>
                <c:pt idx="80">
                  <c:v>2.1364045766344537</c:v>
                </c:pt>
                <c:pt idx="81">
                  <c:v>2.1374470422928979</c:v>
                </c:pt>
                <c:pt idx="82">
                  <c:v>2.1383974128875356</c:v>
                </c:pt>
                <c:pt idx="83">
                  <c:v>2.1337766393135249</c:v>
                </c:pt>
                <c:pt idx="84">
                  <c:v>2.1383545312114598</c:v>
                </c:pt>
                <c:pt idx="85">
                  <c:v>2.1264654207599829</c:v>
                </c:pt>
                <c:pt idx="86">
                  <c:v>2.1210152919132419</c:v>
                </c:pt>
                <c:pt idx="87">
                  <c:v>2.1278891597389684</c:v>
                </c:pt>
                <c:pt idx="88">
                  <c:v>2.1273165123997111</c:v>
                </c:pt>
                <c:pt idx="89">
                  <c:v>2.1272841288347397</c:v>
                </c:pt>
                <c:pt idx="90">
                  <c:v>2.1333318164620207</c:v>
                </c:pt>
                <c:pt idx="91">
                  <c:v>2.1438213069402696</c:v>
                </c:pt>
                <c:pt idx="92">
                  <c:v>2.1405980335126449</c:v>
                </c:pt>
                <c:pt idx="93">
                  <c:v>2.1295359068379476</c:v>
                </c:pt>
                <c:pt idx="94">
                  <c:v>2.143697900933379</c:v>
                </c:pt>
                <c:pt idx="95">
                  <c:v>2.1277681897224361</c:v>
                </c:pt>
                <c:pt idx="96">
                  <c:v>2.1300304935532455</c:v>
                </c:pt>
                <c:pt idx="97">
                  <c:v>2.1355271516804062</c:v>
                </c:pt>
                <c:pt idx="98">
                  <c:v>2.1291577315107961</c:v>
                </c:pt>
                <c:pt idx="99">
                  <c:v>2.1404812863177849</c:v>
                </c:pt>
                <c:pt idx="100">
                  <c:v>2.1429561347696189</c:v>
                </c:pt>
                <c:pt idx="101">
                  <c:v>2.1460501243657171</c:v>
                </c:pt>
                <c:pt idx="102">
                  <c:v>2.1348280941523892</c:v>
                </c:pt>
                <c:pt idx="103">
                  <c:v>2.1600745560404584</c:v>
                </c:pt>
                <c:pt idx="104">
                  <c:v>2.1430505476991377</c:v>
                </c:pt>
                <c:pt idx="105">
                  <c:v>2.1300676413208688</c:v>
                </c:pt>
                <c:pt idx="106">
                  <c:v>2.1375737339822827</c:v>
                </c:pt>
                <c:pt idx="107">
                  <c:v>2.1332205428249988</c:v>
                </c:pt>
                <c:pt idx="108">
                  <c:v>2.1419024488595264</c:v>
                </c:pt>
                <c:pt idx="109">
                  <c:v>2.132225727650932</c:v>
                </c:pt>
                <c:pt idx="110">
                  <c:v>2.1516826451326629</c:v>
                </c:pt>
                <c:pt idx="111">
                  <c:v>2.1343797129950861</c:v>
                </c:pt>
                <c:pt idx="112">
                  <c:v>2.1491582170226526</c:v>
                </c:pt>
                <c:pt idx="113">
                  <c:v>2.1534744914321147</c:v>
                </c:pt>
                <c:pt idx="114">
                  <c:v>2.1587472827801482</c:v>
                </c:pt>
                <c:pt idx="115">
                  <c:v>2.1460514317119621</c:v>
                </c:pt>
                <c:pt idx="116">
                  <c:v>2.1621285168595126</c:v>
                </c:pt>
                <c:pt idx="117">
                  <c:v>2.1516319853756176</c:v>
                </c:pt>
                <c:pt idx="118">
                  <c:v>2.1322174306853516</c:v>
                </c:pt>
                <c:pt idx="119">
                  <c:v>2.1381377553034087</c:v>
                </c:pt>
                <c:pt idx="120">
                  <c:v>2.1694969450324648</c:v>
                </c:pt>
                <c:pt idx="121">
                  <c:v>2.1480190958122791</c:v>
                </c:pt>
                <c:pt idx="122">
                  <c:v>2.1406610931763659</c:v>
                </c:pt>
                <c:pt idx="123">
                  <c:v>2.1488545241221382</c:v>
                </c:pt>
                <c:pt idx="124">
                  <c:v>2.1428213521838</c:v>
                </c:pt>
                <c:pt idx="125">
                  <c:v>2.1667162964077891</c:v>
                </c:pt>
                <c:pt idx="126">
                  <c:v>2.1640556237141775</c:v>
                </c:pt>
                <c:pt idx="127">
                  <c:v>2.150922173603139</c:v>
                </c:pt>
                <c:pt idx="128">
                  <c:v>2.1492387924422354</c:v>
                </c:pt>
                <c:pt idx="129">
                  <c:v>2.1749426525345528</c:v>
                </c:pt>
                <c:pt idx="130">
                  <c:v>2.1545058882260726</c:v>
                </c:pt>
                <c:pt idx="131">
                  <c:v>2.1608963382853235</c:v>
                </c:pt>
                <c:pt idx="132">
                  <c:v>2.1666716635461434</c:v>
                </c:pt>
                <c:pt idx="133">
                  <c:v>2.1649471264385545</c:v>
                </c:pt>
                <c:pt idx="134">
                  <c:v>2.1736018166612947</c:v>
                </c:pt>
                <c:pt idx="135">
                  <c:v>2.1763077118448915</c:v>
                </c:pt>
                <c:pt idx="136">
                  <c:v>2.1634535589352604</c:v>
                </c:pt>
                <c:pt idx="137">
                  <c:v>2.1799743014804331</c:v>
                </c:pt>
                <c:pt idx="138">
                  <c:v>2.170178551034343</c:v>
                </c:pt>
                <c:pt idx="139">
                  <c:v>2.1675094665077612</c:v>
                </c:pt>
                <c:pt idx="140">
                  <c:v>2.1816417082667932</c:v>
                </c:pt>
                <c:pt idx="141">
                  <c:v>2.1648779652550152</c:v>
                </c:pt>
                <c:pt idx="142">
                  <c:v>2.1642331479304233</c:v>
                </c:pt>
                <c:pt idx="143">
                  <c:v>2.1676224401703195</c:v>
                </c:pt>
                <c:pt idx="144">
                  <c:v>2.1566450839734883</c:v>
                </c:pt>
                <c:pt idx="145">
                  <c:v>2.1924299217701533</c:v>
                </c:pt>
                <c:pt idx="146">
                  <c:v>2.1737107351041258</c:v>
                </c:pt>
                <c:pt idx="147">
                  <c:v>2.1771819572921425</c:v>
                </c:pt>
                <c:pt idx="148">
                  <c:v>2.175611586601407</c:v>
                </c:pt>
                <c:pt idx="149">
                  <c:v>2.1654298849712381</c:v>
                </c:pt>
                <c:pt idx="150">
                  <c:v>2.1989889387137191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2989632"/>
        <c:axId val="-493618736"/>
      </c:scatterChart>
      <c:valAx>
        <c:axId val="-49298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3618736"/>
        <c:crossesAt val="0"/>
        <c:crossBetween val="midCat"/>
        <c:majorUnit val="10"/>
      </c:valAx>
      <c:valAx>
        <c:axId val="-4936187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4929896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'6677'!$L$1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'6677'!$A$2:$A$141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'6677'!$L$2:$L$141</c:f>
              <c:numCache>
                <c:formatCode>0.00</c:formatCode>
                <c:ptCount val="140"/>
                <c:pt idx="0">
                  <c:v>2.1031076491440928</c:v>
                </c:pt>
                <c:pt idx="1">
                  <c:v>2.055966467009132</c:v>
                </c:pt>
                <c:pt idx="2">
                  <c:v>2.0704860170413055</c:v>
                </c:pt>
                <c:pt idx="3">
                  <c:v>2.0493393933590394</c:v>
                </c:pt>
                <c:pt idx="4">
                  <c:v>2.0417186563447269</c:v>
                </c:pt>
                <c:pt idx="5">
                  <c:v>2.0387043987747484</c:v>
                </c:pt>
                <c:pt idx="6">
                  <c:v>2.0641417971214993</c:v>
                </c:pt>
                <c:pt idx="7">
                  <c:v>1.9856594137789554</c:v>
                </c:pt>
                <c:pt idx="8">
                  <c:v>2.0373145298586581</c:v>
                </c:pt>
                <c:pt idx="9">
                  <c:v>2.0398132900090613</c:v>
                </c:pt>
                <c:pt idx="10">
                  <c:v>2.0230848726696791</c:v>
                </c:pt>
                <c:pt idx="11">
                  <c:v>2.0691560862253691</c:v>
                </c:pt>
                <c:pt idx="12">
                  <c:v>2.0670277717788852</c:v>
                </c:pt>
                <c:pt idx="13">
                  <c:v>2.0270055190591605</c:v>
                </c:pt>
                <c:pt idx="14">
                  <c:v>2.0588916108695852</c:v>
                </c:pt>
                <c:pt idx="15">
                  <c:v>2.0473045876183789</c:v>
                </c:pt>
                <c:pt idx="16">
                  <c:v>2.0094569365110404</c:v>
                </c:pt>
                <c:pt idx="17">
                  <c:v>2.0630018125149716</c:v>
                </c:pt>
                <c:pt idx="18">
                  <c:v>2.0297355539820856</c:v>
                </c:pt>
                <c:pt idx="19">
                  <c:v>2.0346333009324438</c:v>
                </c:pt>
                <c:pt idx="20">
                  <c:v>2.0573183883711978</c:v>
                </c:pt>
                <c:pt idx="21">
                  <c:v>2.0386954157788844</c:v>
                </c:pt>
                <c:pt idx="22">
                  <c:v>2.0426340999690864</c:v>
                </c:pt>
                <c:pt idx="23">
                  <c:v>2.0194085205251824</c:v>
                </c:pt>
                <c:pt idx="24">
                  <c:v>2.0790017602307715</c:v>
                </c:pt>
                <c:pt idx="25">
                  <c:v>2.0334912911133629</c:v>
                </c:pt>
                <c:pt idx="26">
                  <c:v>2.028979527005542</c:v>
                </c:pt>
                <c:pt idx="27">
                  <c:v>2.0449491902823436</c:v>
                </c:pt>
                <c:pt idx="28">
                  <c:v>2.0162194143390098</c:v>
                </c:pt>
                <c:pt idx="29">
                  <c:v>1.9996728194827114</c:v>
                </c:pt>
                <c:pt idx="30">
                  <c:v>2.0183667629511559</c:v>
                </c:pt>
                <c:pt idx="31">
                  <c:v>2.0041555541739697</c:v>
                </c:pt>
                <c:pt idx="32">
                  <c:v>1.9938433549080448</c:v>
                </c:pt>
                <c:pt idx="33">
                  <c:v>2.0137112598872298</c:v>
                </c:pt>
                <c:pt idx="34">
                  <c:v>2.0010346011709994</c:v>
                </c:pt>
                <c:pt idx="35">
                  <c:v>1.9905975181238444</c:v>
                </c:pt>
                <c:pt idx="36">
                  <c:v>1.978730213828725</c:v>
                </c:pt>
                <c:pt idx="37">
                  <c:v>1.9822902237602449</c:v>
                </c:pt>
                <c:pt idx="38">
                  <c:v>1.9764293427005659</c:v>
                </c:pt>
                <c:pt idx="39">
                  <c:v>1.9683816960772393</c:v>
                </c:pt>
                <c:pt idx="40">
                  <c:v>2.0026154337604476</c:v>
                </c:pt>
                <c:pt idx="41">
                  <c:v>1.9505505705175881</c:v>
                </c:pt>
                <c:pt idx="42">
                  <c:v>1.9603966361084237</c:v>
                </c:pt>
                <c:pt idx="43">
                  <c:v>1.9479592881466201</c:v>
                </c:pt>
                <c:pt idx="44">
                  <c:v>1.9438166932544119</c:v>
                </c:pt>
                <c:pt idx="45">
                  <c:v>1.9454315874445771</c:v>
                </c:pt>
                <c:pt idx="46">
                  <c:v>1.9533161665241578</c:v>
                </c:pt>
                <c:pt idx="47">
                  <c:v>1.9456364027749971</c:v>
                </c:pt>
                <c:pt idx="48">
                  <c:v>1.9625754611808757</c:v>
                </c:pt>
                <c:pt idx="49">
                  <c:v>1.946668068231707</c:v>
                </c:pt>
                <c:pt idx="50">
                  <c:v>2.0002124813921922</c:v>
                </c:pt>
                <c:pt idx="51">
                  <c:v>1.9756867723701947</c:v>
                </c:pt>
                <c:pt idx="52">
                  <c:v>1.9529815338523151</c:v>
                </c:pt>
                <c:pt idx="53">
                  <c:v>1.9747883319342481</c:v>
                </c:pt>
                <c:pt idx="54">
                  <c:v>1.9680562859259327</c:v>
                </c:pt>
                <c:pt idx="55">
                  <c:v>1.9509440801316094</c:v>
                </c:pt>
                <c:pt idx="56">
                  <c:v>1.9781604197340343</c:v>
                </c:pt>
                <c:pt idx="57">
                  <c:v>1.9545892643283438</c:v>
                </c:pt>
                <c:pt idx="58">
                  <c:v>1.9589338693527598</c:v>
                </c:pt>
                <c:pt idx="59">
                  <c:v>1.9803829364326657</c:v>
                </c:pt>
                <c:pt idx="60">
                  <c:v>1.959813123464671</c:v>
                </c:pt>
                <c:pt idx="61">
                  <c:v>1.9846277794848339</c:v>
                </c:pt>
                <c:pt idx="62">
                  <c:v>1.9370809940035527</c:v>
                </c:pt>
                <c:pt idx="63">
                  <c:v>1.931510819173738</c:v>
                </c:pt>
                <c:pt idx="64">
                  <c:v>1.9680290419599356</c:v>
                </c:pt>
                <c:pt idx="65">
                  <c:v>1.9419321192986232</c:v>
                </c:pt>
                <c:pt idx="66">
                  <c:v>1.9284451017370625</c:v>
                </c:pt>
                <c:pt idx="67">
                  <c:v>1.9512481805719868</c:v>
                </c:pt>
                <c:pt idx="68">
                  <c:v>1.9390651415349593</c:v>
                </c:pt>
                <c:pt idx="69">
                  <c:v>1.905679819232047</c:v>
                </c:pt>
                <c:pt idx="70">
                  <c:v>1.9430234396119959</c:v>
                </c:pt>
                <c:pt idx="71">
                  <c:v>1.9344221517009674</c:v>
                </c:pt>
                <c:pt idx="72">
                  <c:v>1.8946849827774932</c:v>
                </c:pt>
                <c:pt idx="73">
                  <c:v>1.9122512576556971</c:v>
                </c:pt>
                <c:pt idx="74">
                  <c:v>1.9274450592269332</c:v>
                </c:pt>
                <c:pt idx="75">
                  <c:v>1.8888741928877382</c:v>
                </c:pt>
                <c:pt idx="76">
                  <c:v>1.8927083490522731</c:v>
                </c:pt>
                <c:pt idx="77">
                  <c:v>1.8931900998931221</c:v>
                </c:pt>
                <c:pt idx="78">
                  <c:v>1.8772047805873149</c:v>
                </c:pt>
                <c:pt idx="79">
                  <c:v>1.8886490711446162</c:v>
                </c:pt>
                <c:pt idx="80">
                  <c:v>1.8837253383034092</c:v>
                </c:pt>
                <c:pt idx="81">
                  <c:v>1.8545205203744988</c:v>
                </c:pt>
                <c:pt idx="82">
                  <c:v>1.8817753389283562</c:v>
                </c:pt>
                <c:pt idx="83">
                  <c:v>1.8799084354386832</c:v>
                </c:pt>
                <c:pt idx="84">
                  <c:v>1.8405558437346541</c:v>
                </c:pt>
                <c:pt idx="85">
                  <c:v>1.8658340717486339</c:v>
                </c:pt>
                <c:pt idx="86">
                  <c:v>1.8569302089459063</c:v>
                </c:pt>
                <c:pt idx="87">
                  <c:v>1.8488171739331427</c:v>
                </c:pt>
                <c:pt idx="88">
                  <c:v>1.8236849056294309</c:v>
                </c:pt>
                <c:pt idx="89">
                  <c:v>1.8336222308299632</c:v>
                </c:pt>
                <c:pt idx="90">
                  <c:v>1.8255374337148325</c:v>
                </c:pt>
                <c:pt idx="91">
                  <c:v>1.8047806760522096</c:v>
                </c:pt>
                <c:pt idx="92">
                  <c:v>1.8146103528922293</c:v>
                </c:pt>
                <c:pt idx="93">
                  <c:v>1.8271070810058281</c:v>
                </c:pt>
                <c:pt idx="94">
                  <c:v>1.8175643670528727</c:v>
                </c:pt>
                <c:pt idx="95">
                  <c:v>1.7969742262097306</c:v>
                </c:pt>
                <c:pt idx="96">
                  <c:v>1.7876853063924383</c:v>
                </c:pt>
                <c:pt idx="97">
                  <c:v>1.7975371162919378</c:v>
                </c:pt>
                <c:pt idx="98">
                  <c:v>1.8101130630733318</c:v>
                </c:pt>
                <c:pt idx="99">
                  <c:v>1.7760504462121838</c:v>
                </c:pt>
                <c:pt idx="100">
                  <c:v>1.7600294112282255</c:v>
                </c:pt>
                <c:pt idx="101">
                  <c:v>1.7618984197108634</c:v>
                </c:pt>
                <c:pt idx="102">
                  <c:v>1.7675454977615963</c:v>
                </c:pt>
                <c:pt idx="103">
                  <c:v>1.7646375094786739</c:v>
                </c:pt>
                <c:pt idx="104">
                  <c:v>1.7713955964342092</c:v>
                </c:pt>
                <c:pt idx="105">
                  <c:v>1.7319482320387452</c:v>
                </c:pt>
                <c:pt idx="106">
                  <c:v>1.7179528629235843</c:v>
                </c:pt>
                <c:pt idx="107">
                  <c:v>1.7164691852942042</c:v>
                </c:pt>
                <c:pt idx="108">
                  <c:v>1.7395612598050956</c:v>
                </c:pt>
                <c:pt idx="109">
                  <c:v>1.731226845836322</c:v>
                </c:pt>
                <c:pt idx="110">
                  <c:v>1.7321208485693995</c:v>
                </c:pt>
                <c:pt idx="111">
                  <c:v>1.7216452653995804</c:v>
                </c:pt>
                <c:pt idx="112">
                  <c:v>1.7062824738546831</c:v>
                </c:pt>
                <c:pt idx="113">
                  <c:v>1.7148684220317592</c:v>
                </c:pt>
                <c:pt idx="114">
                  <c:v>1.7232153738170191</c:v>
                </c:pt>
                <c:pt idx="115">
                  <c:v>1.7231864765392533</c:v>
                </c:pt>
                <c:pt idx="116">
                  <c:v>1.7132469771846495</c:v>
                </c:pt>
                <c:pt idx="117">
                  <c:v>1.7182426319529995</c:v>
                </c:pt>
                <c:pt idx="118">
                  <c:v>1.700757488063972</c:v>
                </c:pt>
                <c:pt idx="119">
                  <c:v>1.7073763727728564</c:v>
                </c:pt>
                <c:pt idx="120">
                  <c:v>1.7109850351694185</c:v>
                </c:pt>
                <c:pt idx="121">
                  <c:v>1.7048494950274911</c:v>
                </c:pt>
                <c:pt idx="122">
                  <c:v>1.6894498952668096</c:v>
                </c:pt>
                <c:pt idx="123">
                  <c:v>1.7030510995595729</c:v>
                </c:pt>
                <c:pt idx="124">
                  <c:v>1.7020411764159482</c:v>
                </c:pt>
                <c:pt idx="125">
                  <c:v>1.6999399202110328</c:v>
                </c:pt>
                <c:pt idx="126">
                  <c:v>1.7068962490811941</c:v>
                </c:pt>
                <c:pt idx="127">
                  <c:v>1.7046615008212278</c:v>
                </c:pt>
                <c:pt idx="128">
                  <c:v>1.6834052985012253</c:v>
                </c:pt>
                <c:pt idx="129">
                  <c:v>1.68782325356527</c:v>
                </c:pt>
                <c:pt idx="130">
                  <c:v>1.7035811096127349</c:v>
                </c:pt>
                <c:pt idx="131">
                  <c:v>1.6814702073515468</c:v>
                </c:pt>
                <c:pt idx="132">
                  <c:v>1.6824169540919143</c:v>
                </c:pt>
                <c:pt idx="133">
                  <c:v>1.6715561517627364</c:v>
                </c:pt>
                <c:pt idx="134">
                  <c:v>1.6681995060611625</c:v>
                </c:pt>
                <c:pt idx="135">
                  <c:v>1.6796097511661621</c:v>
                </c:pt>
                <c:pt idx="136">
                  <c:v>1.667302782672252</c:v>
                </c:pt>
                <c:pt idx="137">
                  <c:v>1.6800191498277308</c:v>
                </c:pt>
                <c:pt idx="138">
                  <c:v>1.6613899511273209</c:v>
                </c:pt>
                <c:pt idx="139">
                  <c:v>1.6656473708570256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531792"/>
        <c:axId val="-326789136"/>
      </c:scatterChart>
      <c:valAx>
        <c:axId val="-32653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789136"/>
        <c:crossesAt val="0"/>
        <c:crossBetween val="midCat"/>
        <c:majorUnit val="10"/>
      </c:valAx>
      <c:valAx>
        <c:axId val="-3267891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5317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'6677'!$A$2:$A$179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'6677'!$P$2:$P$177</c:f>
              <c:numCache>
                <c:formatCode>General</c:formatCode>
                <c:ptCount val="176"/>
                <c:pt idx="4">
                  <c:v>-2.0147971672277811</c:v>
                </c:pt>
                <c:pt idx="5">
                  <c:v>-2.0066102068989187</c:v>
                </c:pt>
                <c:pt idx="6">
                  <c:v>-0.64355634783638238</c:v>
                </c:pt>
                <c:pt idx="7">
                  <c:v>-4.2291590009477984</c:v>
                </c:pt>
                <c:pt idx="8">
                  <c:v>-1.6176183043992007</c:v>
                </c:pt>
                <c:pt idx="9">
                  <c:v>-1.3469016254719421</c:v>
                </c:pt>
                <c:pt idx="10">
                  <c:v>-1.9917824925444607</c:v>
                </c:pt>
                <c:pt idx="11">
                  <c:v>0.3538529534386628</c:v>
                </c:pt>
                <c:pt idx="12">
                  <c:v>0.40422849553924045</c:v>
                </c:pt>
                <c:pt idx="13">
                  <c:v>-1.3499040296351961</c:v>
                </c:pt>
                <c:pt idx="14">
                  <c:v>0.32023639548111038</c:v>
                </c:pt>
                <c:pt idx="15">
                  <c:v>-7.9811457871505051E-2</c:v>
                </c:pt>
                <c:pt idx="16">
                  <c:v>-1.7303895273342091</c:v>
                </c:pt>
                <c:pt idx="17">
                  <c:v>0.97114147330721379</c:v>
                </c:pt>
                <c:pt idx="18">
                  <c:v>-0.46127083570213517</c:v>
                </c:pt>
                <c:pt idx="19">
                  <c:v>-7.6314485970799775E-2</c:v>
                </c:pt>
                <c:pt idx="20">
                  <c:v>1.1556744201349627</c:v>
                </c:pt>
                <c:pt idx="21">
                  <c:v>0.4205748955779125</c:v>
                </c:pt>
                <c:pt idx="22">
                  <c:v>0.7598607088966508</c:v>
                </c:pt>
                <c:pt idx="23">
                  <c:v>-0.19441479927819427</c:v>
                </c:pt>
                <c:pt idx="24">
                  <c:v>2.7951390776015215</c:v>
                </c:pt>
                <c:pt idx="25">
                  <c:v>0.77965787198219283</c:v>
                </c:pt>
                <c:pt idx="26">
                  <c:v>0.71653362129758469</c:v>
                </c:pt>
                <c:pt idx="27">
                  <c:v>1.628734254460124</c:v>
                </c:pt>
                <c:pt idx="28">
                  <c:v>0.41234909393220598</c:v>
                </c:pt>
                <c:pt idx="29">
                  <c:v>-0.22387339260538489</c:v>
                </c:pt>
                <c:pt idx="30">
                  <c:v>0.81805737174303561</c:v>
                </c:pt>
                <c:pt idx="31">
                  <c:v>0.29304589182005308</c:v>
                </c:pt>
                <c:pt idx="32">
                  <c:v>-4.6294886189582579E-2</c:v>
                </c:pt>
                <c:pt idx="33">
                  <c:v>1.0515398858533205</c:v>
                </c:pt>
                <c:pt idx="34">
                  <c:v>0.59960362826974778</c:v>
                </c:pt>
                <c:pt idx="35">
                  <c:v>0.25431588879421291</c:v>
                </c:pt>
                <c:pt idx="36">
                  <c:v>-0.15907893845165408</c:v>
                </c:pt>
                <c:pt idx="37">
                  <c:v>0.16217441939269595</c:v>
                </c:pt>
                <c:pt idx="38">
                  <c:v>3.4805264793098901E-2</c:v>
                </c:pt>
                <c:pt idx="39">
                  <c:v>-0.19669759246856827</c:v>
                </c:pt>
                <c:pt idx="40">
                  <c:v>1.5852376502250285</c:v>
                </c:pt>
                <c:pt idx="41">
                  <c:v>-0.74236358341018349</c:v>
                </c:pt>
                <c:pt idx="42">
                  <c:v>-0.12176846629069044</c:v>
                </c:pt>
                <c:pt idx="43">
                  <c:v>-0.56230875378970591</c:v>
                </c:pt>
                <c:pt idx="44">
                  <c:v>-0.60785317883149026</c:v>
                </c:pt>
                <c:pt idx="45">
                  <c:v>-0.37922616723146757</c:v>
                </c:pt>
                <c:pt idx="46">
                  <c:v>0.14796302813113787</c:v>
                </c:pt>
                <c:pt idx="47">
                  <c:v>-6.6021259024237375E-2</c:v>
                </c:pt>
                <c:pt idx="48">
                  <c:v>0.89234193761172798</c:v>
                </c:pt>
                <c:pt idx="49">
                  <c:v>0.28655822441345247</c:v>
                </c:pt>
                <c:pt idx="50">
                  <c:v>2.9880671844655176</c:v>
                </c:pt>
                <c:pt idx="51">
                  <c:v>1.971879549468299</c:v>
                </c:pt>
                <c:pt idx="52">
                  <c:v>1.04238265870644</c:v>
                </c:pt>
                <c:pt idx="53">
                  <c:v>2.232547455152293</c:v>
                </c:pt>
                <c:pt idx="54">
                  <c:v>2.063693454971173</c:v>
                </c:pt>
                <c:pt idx="55">
                  <c:v>1.4005365945702613</c:v>
                </c:pt>
                <c:pt idx="56">
                  <c:v>2.848303576452738</c:v>
                </c:pt>
                <c:pt idx="57">
                  <c:v>1.8775717525895002</c:v>
                </c:pt>
                <c:pt idx="58">
                  <c:v>2.2361875023939213</c:v>
                </c:pt>
                <c:pt idx="59">
                  <c:v>3.4093171605435768</c:v>
                </c:pt>
                <c:pt idx="60">
                  <c:v>2.5815091627135449</c:v>
                </c:pt>
                <c:pt idx="61">
                  <c:v>3.9149080531091109</c:v>
                </c:pt>
                <c:pt idx="62">
                  <c:v>1.802457530665635</c:v>
                </c:pt>
                <c:pt idx="63">
                  <c:v>1.6889317969639925</c:v>
                </c:pt>
                <c:pt idx="64">
                  <c:v>3.579654143499599</c:v>
                </c:pt>
                <c:pt idx="65">
                  <c:v>2.4886453677934872</c:v>
                </c:pt>
                <c:pt idx="66">
                  <c:v>1.9981198492246337</c:v>
                </c:pt>
                <c:pt idx="67">
                  <c:v>3.235727501651311</c:v>
                </c:pt>
                <c:pt idx="68">
                  <c:v>2.8072973966049628</c:v>
                </c:pt>
                <c:pt idx="69">
                  <c:v>1.3692152748676916</c:v>
                </c:pt>
                <c:pt idx="70">
                  <c:v>3.2992430270830724</c:v>
                </c:pt>
                <c:pt idx="71">
                  <c:v>3.041375790304262</c:v>
                </c:pt>
                <c:pt idx="72">
                  <c:v>1.3008189459279924</c:v>
                </c:pt>
                <c:pt idx="73">
                  <c:v>2.2890501699006274</c:v>
                </c:pt>
                <c:pt idx="74">
                  <c:v>3.1643042947143041</c:v>
                </c:pt>
                <c:pt idx="75">
                  <c:v>1.4792867402117948</c:v>
                </c:pt>
                <c:pt idx="76">
                  <c:v>1.8135949324605753</c:v>
                </c:pt>
                <c:pt idx="77">
                  <c:v>1.9882616958415811</c:v>
                </c:pt>
                <c:pt idx="78">
                  <c:v>1.3787671321586246</c:v>
                </c:pt>
                <c:pt idx="79">
                  <c:v>2.0754696684782963</c:v>
                </c:pt>
                <c:pt idx="80">
                  <c:v>1.9927274805526682</c:v>
                </c:pt>
                <c:pt idx="81">
                  <c:v>0.75372083663374057</c:v>
                </c:pt>
                <c:pt idx="82">
                  <c:v>2.2033201848904893</c:v>
                </c:pt>
                <c:pt idx="83">
                  <c:v>2.2661441079705762</c:v>
                </c:pt>
                <c:pt idx="84">
                  <c:v>0.54390081786187328</c:v>
                </c:pt>
                <c:pt idx="85">
                  <c:v>1.8993749910262301</c:v>
                </c:pt>
                <c:pt idx="86">
                  <c:v>1.627099148071683</c:v>
                </c:pt>
                <c:pt idx="87">
                  <c:v>1.3924824979021677</c:v>
                </c:pt>
                <c:pt idx="88">
                  <c:v>0.34741053029105812</c:v>
                </c:pt>
                <c:pt idx="89">
                  <c:v>0.97235142695781818</c:v>
                </c:pt>
                <c:pt idx="90">
                  <c:v>0.73907946452475093</c:v>
                </c:pt>
                <c:pt idx="91">
                  <c:v>-9.7630833381852633E-2</c:v>
                </c:pt>
                <c:pt idx="92">
                  <c:v>0.5221838519744707</c:v>
                </c:pt>
                <c:pt idx="93">
                  <c:v>1.2690034293614276</c:v>
                </c:pt>
                <c:pt idx="94">
                  <c:v>0.96630551609948256</c:v>
                </c:pt>
                <c:pt idx="95">
                  <c:v>0.1375295055379705</c:v>
                </c:pt>
                <c:pt idx="96">
                  <c:v>-0.1530827395115974</c:v>
                </c:pt>
                <c:pt idx="97">
                  <c:v>0.46778592139342889</c:v>
                </c:pt>
                <c:pt idx="98">
                  <c:v>1.2183778890789279</c:v>
                </c:pt>
                <c:pt idx="99">
                  <c:v>-0.25195697676334722</c:v>
                </c:pt>
                <c:pt idx="100">
                  <c:v>-0.86315231983974916</c:v>
                </c:pt>
                <c:pt idx="101">
                  <c:v>-0.62242439417081719</c:v>
                </c:pt>
                <c:pt idx="102">
                  <c:v>-0.20178492261836425</c:v>
                </c:pt>
                <c:pt idx="103">
                  <c:v>-0.18853742241071561</c:v>
                </c:pt>
                <c:pt idx="104">
                  <c:v>0.28500825585676431</c:v>
                </c:pt>
                <c:pt idx="105">
                  <c:v>-1.4417481066335429</c:v>
                </c:pt>
                <c:pt idx="106">
                  <c:v>-1.9564813091034257</c:v>
                </c:pt>
                <c:pt idx="107">
                  <c:v>-1.8754081834331895</c:v>
                </c:pt>
                <c:pt idx="108">
                  <c:v>-0.62403856662766444</c:v>
                </c:pt>
                <c:pt idx="109">
                  <c:v>-0.86919727524370827</c:v>
                </c:pt>
                <c:pt idx="110">
                  <c:v>-0.67489909060709219</c:v>
                </c:pt>
                <c:pt idx="111">
                  <c:v>-1.0220202046302074</c:v>
                </c:pt>
                <c:pt idx="112">
                  <c:v>-1.6018700172565552</c:v>
                </c:pt>
                <c:pt idx="113">
                  <c:v>-1.0412816490383539</c:v>
                </c:pt>
                <c:pt idx="114">
                  <c:v>-0.49207428096777656</c:v>
                </c:pt>
                <c:pt idx="115">
                  <c:v>-0.34172456383662725</c:v>
                </c:pt>
                <c:pt idx="116">
                  <c:v>-0.66331738459247069</c:v>
                </c:pt>
                <c:pt idx="117">
                  <c:v>-0.27369866785820895</c:v>
                </c:pt>
                <c:pt idx="118">
                  <c:v>-0.95461482779761953</c:v>
                </c:pt>
                <c:pt idx="119">
                  <c:v>-0.48769795583825781</c:v>
                </c:pt>
                <c:pt idx="120">
                  <c:v>-0.16412776924338493</c:v>
                </c:pt>
                <c:pt idx="121">
                  <c:v>-0.30457618011066984</c:v>
                </c:pt>
                <c:pt idx="122">
                  <c:v>-0.88617879873584771</c:v>
                </c:pt>
                <c:pt idx="123">
                  <c:v>-8.6764102809224586E-2</c:v>
                </c:pt>
                <c:pt idx="124">
                  <c:v>1.6869195553766505E-2</c:v>
                </c:pt>
                <c:pt idx="125">
                  <c:v>6.8533250208644564E-2</c:v>
                </c:pt>
                <c:pt idx="126">
                  <c:v>0.55151920178936109</c:v>
                </c:pt>
                <c:pt idx="127">
                  <c:v>0.59682636926824162</c:v>
                </c:pt>
                <c:pt idx="128">
                  <c:v>-0.26366746644063199</c:v>
                </c:pt>
                <c:pt idx="129">
                  <c:v>9.8441209786235676E-2</c:v>
                </c:pt>
                <c:pt idx="130">
                  <c:v>1.0005555898048126</c:v>
                </c:pt>
                <c:pt idx="131">
                  <c:v>9.9360971615971863E-2</c:v>
                </c:pt>
                <c:pt idx="132">
                  <c:v>0.29617082410744161</c:v>
                </c:pt>
                <c:pt idx="133">
                  <c:v>-6.9294413340359212E-2</c:v>
                </c:pt>
                <c:pt idx="134">
                  <c:v>-7.7411964333291797E-2</c:v>
                </c:pt>
                <c:pt idx="135">
                  <c:v>0.61766932869175017</c:v>
                </c:pt>
                <c:pt idx="136">
                  <c:v>0.18333770707288713</c:v>
                </c:pt>
                <c:pt idx="137">
                  <c:v>0.94061648825396071</c:v>
                </c:pt>
                <c:pt idx="138">
                  <c:v>0.20522047663857679</c:v>
                </c:pt>
                <c:pt idx="139">
                  <c:v>0.55968446563841057</c:v>
                </c:pt>
                <c:pt idx="140">
                  <c:v>0.37236770203578096</c:v>
                </c:pt>
                <c:pt idx="141">
                  <c:v>0.11135188330261092</c:v>
                </c:pt>
                <c:pt idx="142">
                  <c:v>0.42101057855939916</c:v>
                </c:pt>
                <c:pt idx="143">
                  <c:v>0.36436936388404018</c:v>
                </c:pt>
                <c:pt idx="144">
                  <c:v>1.1009372677892975</c:v>
                </c:pt>
                <c:pt idx="145">
                  <c:v>0.10084171989998154</c:v>
                </c:pt>
                <c:pt idx="146">
                  <c:v>0.57098693231920228</c:v>
                </c:pt>
                <c:pt idx="147">
                  <c:v>0.72453054789212923</c:v>
                </c:pt>
                <c:pt idx="148">
                  <c:v>1.3694067454250494</c:v>
                </c:pt>
                <c:pt idx="149">
                  <c:v>1.1341947433909128</c:v>
                </c:pt>
                <c:pt idx="150">
                  <c:v>0.98876052186551033</c:v>
                </c:pt>
                <c:pt idx="151">
                  <c:v>1.7674441127836389</c:v>
                </c:pt>
                <c:pt idx="152">
                  <c:v>1.0351458789631909</c:v>
                </c:pt>
                <c:pt idx="153">
                  <c:v>1.4103180835526798</c:v>
                </c:pt>
                <c:pt idx="154">
                  <c:v>1.6794099002851286</c:v>
                </c:pt>
                <c:pt idx="155">
                  <c:v>2.0254089153017278</c:v>
                </c:pt>
                <c:pt idx="156">
                  <c:v>0.99297752759846869</c:v>
                </c:pt>
                <c:pt idx="157">
                  <c:v>2.394892926364145</c:v>
                </c:pt>
                <c:pt idx="158">
                  <c:v>1.8614533777563704</c:v>
                </c:pt>
                <c:pt idx="159">
                  <c:v>1.9881013162567602</c:v>
                </c:pt>
                <c:pt idx="160">
                  <c:v>2.1730606260189056</c:v>
                </c:pt>
                <c:pt idx="161">
                  <c:v>0.47768053539569499</c:v>
                </c:pt>
                <c:pt idx="162">
                  <c:v>2.3798903272478893</c:v>
                </c:pt>
                <c:pt idx="163">
                  <c:v>1.1942821424864067</c:v>
                </c:pt>
                <c:pt idx="164">
                  <c:v>1.8737040385590547</c:v>
                </c:pt>
                <c:pt idx="165">
                  <c:v>2.2461136597334463</c:v>
                </c:pt>
                <c:pt idx="166">
                  <c:v>2.4574230337986038</c:v>
                </c:pt>
                <c:pt idx="167">
                  <c:v>1.9775138560698069</c:v>
                </c:pt>
                <c:pt idx="168">
                  <c:v>2.559507158359013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334368"/>
        <c:axId val="-176331248"/>
      </c:scatterChart>
      <c:valAx>
        <c:axId val="-176334368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331248"/>
        <c:crossesAt val="0"/>
        <c:crossBetween val="midCat"/>
        <c:majorUnit val="10"/>
      </c:valAx>
      <c:valAx>
        <c:axId val="-17633124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33436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'6677'!$L$1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'6677'!$A$2:$A$141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'6677'!$M$2:$M$177</c:f>
              <c:numCache>
                <c:formatCode>0.00</c:formatCode>
                <c:ptCount val="176"/>
                <c:pt idx="4">
                  <c:v>2.0576495584434373</c:v>
                </c:pt>
                <c:pt idx="5">
                  <c:v>2.057821481293201</c:v>
                </c:pt>
                <c:pt idx="6">
                  <c:v>2.086445060059694</c:v>
                </c:pt>
                <c:pt idx="7">
                  <c:v>2.0111488571368921</c:v>
                </c:pt>
                <c:pt idx="8">
                  <c:v>2.0659901536363368</c:v>
                </c:pt>
                <c:pt idx="9">
                  <c:v>2.0716750942064821</c:v>
                </c:pt>
                <c:pt idx="10">
                  <c:v>2.058132857286842</c:v>
                </c:pt>
                <c:pt idx="11">
                  <c:v>2.1073902512622738</c:v>
                </c:pt>
                <c:pt idx="12">
                  <c:v>2.108448117235532</c:v>
                </c:pt>
                <c:pt idx="13">
                  <c:v>2.0716120449355495</c:v>
                </c:pt>
                <c:pt idx="14">
                  <c:v>2.1066843171657164</c:v>
                </c:pt>
                <c:pt idx="15">
                  <c:v>2.0982834743342522</c:v>
                </c:pt>
                <c:pt idx="16">
                  <c:v>2.0636220036466555</c:v>
                </c:pt>
                <c:pt idx="17">
                  <c:v>2.1203530600703289</c:v>
                </c:pt>
                <c:pt idx="18">
                  <c:v>2.090272981957185</c:v>
                </c:pt>
                <c:pt idx="19">
                  <c:v>2.0983569093272854</c:v>
                </c:pt>
                <c:pt idx="20">
                  <c:v>2.1242281771857816</c:v>
                </c:pt>
                <c:pt idx="21">
                  <c:v>2.1087913850132098</c:v>
                </c:pt>
                <c:pt idx="22">
                  <c:v>2.1159162496231541</c:v>
                </c:pt>
                <c:pt idx="23">
                  <c:v>2.0958768505989922</c:v>
                </c:pt>
                <c:pt idx="24">
                  <c:v>2.1586562707243235</c:v>
                </c:pt>
                <c:pt idx="25">
                  <c:v>2.1163319820266571</c:v>
                </c:pt>
                <c:pt idx="26">
                  <c:v>2.1150063983385778</c:v>
                </c:pt>
                <c:pt idx="27">
                  <c:v>2.1341622420351216</c:v>
                </c:pt>
                <c:pt idx="28">
                  <c:v>2.10861864651153</c:v>
                </c:pt>
                <c:pt idx="29">
                  <c:v>2.0952582320749737</c:v>
                </c:pt>
                <c:pt idx="30">
                  <c:v>2.1171383559631605</c:v>
                </c:pt>
                <c:pt idx="31">
                  <c:v>2.106113327605716</c:v>
                </c:pt>
                <c:pt idx="32">
                  <c:v>2.0989873087595332</c:v>
                </c:pt>
                <c:pt idx="33">
                  <c:v>2.1220413941584604</c:v>
                </c:pt>
                <c:pt idx="34">
                  <c:v>2.1125509158619722</c:v>
                </c:pt>
                <c:pt idx="35">
                  <c:v>2.105300013234559</c:v>
                </c:pt>
                <c:pt idx="36">
                  <c:v>2.0966188893591817</c:v>
                </c:pt>
                <c:pt idx="37">
                  <c:v>2.1033650797104437</c:v>
                </c:pt>
                <c:pt idx="38">
                  <c:v>2.1006903790705067</c:v>
                </c:pt>
                <c:pt idx="39">
                  <c:v>2.0958289128669225</c:v>
                </c:pt>
                <c:pt idx="40">
                  <c:v>2.1332488309698725</c:v>
                </c:pt>
                <c:pt idx="41">
                  <c:v>2.0843701481467551</c:v>
                </c:pt>
                <c:pt idx="42">
                  <c:v>2.0974023941573332</c:v>
                </c:pt>
                <c:pt idx="43">
                  <c:v>2.0881512266152713</c:v>
                </c:pt>
                <c:pt idx="44">
                  <c:v>2.0871948121428052</c:v>
                </c:pt>
                <c:pt idx="45">
                  <c:v>2.0919958867527124</c:v>
                </c:pt>
                <c:pt idx="46">
                  <c:v>2.1030666462520355</c:v>
                </c:pt>
                <c:pt idx="47">
                  <c:v>2.0985730629226165</c:v>
                </c:pt>
                <c:pt idx="48">
                  <c:v>2.1186983017482373</c:v>
                </c:pt>
                <c:pt idx="49">
                  <c:v>2.1059770892188108</c:v>
                </c:pt>
                <c:pt idx="50">
                  <c:v>2.1627076827990379</c:v>
                </c:pt>
                <c:pt idx="51">
                  <c:v>2.1413681541967828</c:v>
                </c:pt>
                <c:pt idx="52">
                  <c:v>2.1218490960986451</c:v>
                </c:pt>
                <c:pt idx="53">
                  <c:v>2.1468420746003201</c:v>
                </c:pt>
                <c:pt idx="54">
                  <c:v>2.1432962090117469</c:v>
                </c:pt>
                <c:pt idx="55">
                  <c:v>2.1293701836371657</c:v>
                </c:pt>
                <c:pt idx="56">
                  <c:v>2.1597727036593328</c:v>
                </c:pt>
                <c:pt idx="57">
                  <c:v>2.139387728673384</c:v>
                </c:pt>
                <c:pt idx="58">
                  <c:v>2.1469185141175422</c:v>
                </c:pt>
                <c:pt idx="59">
                  <c:v>2.17155376161719</c:v>
                </c:pt>
                <c:pt idx="60">
                  <c:v>2.1541701290689375</c:v>
                </c:pt>
                <c:pt idx="61">
                  <c:v>2.1821709655088428</c:v>
                </c:pt>
                <c:pt idx="62">
                  <c:v>2.1378103604473035</c:v>
                </c:pt>
                <c:pt idx="63">
                  <c:v>2.135426366037231</c:v>
                </c:pt>
                <c:pt idx="64">
                  <c:v>2.1751307692431703</c:v>
                </c:pt>
                <c:pt idx="65">
                  <c:v>2.1522200270016003</c:v>
                </c:pt>
                <c:pt idx="66">
                  <c:v>2.1419191898597818</c:v>
                </c:pt>
                <c:pt idx="67">
                  <c:v>2.167908449114448</c:v>
                </c:pt>
                <c:pt idx="68">
                  <c:v>2.1589115904971625</c:v>
                </c:pt>
                <c:pt idx="69">
                  <c:v>2.1287124486139923</c:v>
                </c:pt>
                <c:pt idx="70">
                  <c:v>2.1692422494136832</c:v>
                </c:pt>
                <c:pt idx="71">
                  <c:v>2.1638271419223969</c:v>
                </c:pt>
                <c:pt idx="72">
                  <c:v>2.1272761534186646</c:v>
                </c:pt>
                <c:pt idx="73">
                  <c:v>2.1480286087166109</c:v>
                </c:pt>
                <c:pt idx="74">
                  <c:v>2.1664085907075887</c:v>
                </c:pt>
                <c:pt idx="75">
                  <c:v>2.1310239047881359</c:v>
                </c:pt>
                <c:pt idx="76">
                  <c:v>2.138044241372413</c:v>
                </c:pt>
                <c:pt idx="77">
                  <c:v>2.141712172633004</c:v>
                </c:pt>
                <c:pt idx="78">
                  <c:v>2.1289130337469389</c:v>
                </c:pt>
                <c:pt idx="79">
                  <c:v>2.1435435047239824</c:v>
                </c:pt>
                <c:pt idx="80">
                  <c:v>2.1418059523025175</c:v>
                </c:pt>
                <c:pt idx="81">
                  <c:v>2.1157873147933488</c:v>
                </c:pt>
                <c:pt idx="82">
                  <c:v>2.1462283137669487</c:v>
                </c:pt>
                <c:pt idx="83">
                  <c:v>2.1475475906970178</c:v>
                </c:pt>
                <c:pt idx="84">
                  <c:v>2.1113811794127306</c:v>
                </c:pt>
                <c:pt idx="85">
                  <c:v>2.1398455878464526</c:v>
                </c:pt>
                <c:pt idx="86">
                  <c:v>2.1341279054634668</c:v>
                </c:pt>
                <c:pt idx="87">
                  <c:v>2.1292010508704453</c:v>
                </c:pt>
                <c:pt idx="88">
                  <c:v>2.1072549629864756</c:v>
                </c:pt>
                <c:pt idx="89">
                  <c:v>2.1203784686067499</c:v>
                </c:pt>
                <c:pt idx="90">
                  <c:v>2.1154798519113616</c:v>
                </c:pt>
                <c:pt idx="91">
                  <c:v>2.0979092746684804</c:v>
                </c:pt>
                <c:pt idx="92">
                  <c:v>2.1109251319282425</c:v>
                </c:pt>
                <c:pt idx="93">
                  <c:v>2.126608040461583</c:v>
                </c:pt>
                <c:pt idx="94">
                  <c:v>2.1202515069283701</c:v>
                </c:pt>
                <c:pt idx="95">
                  <c:v>2.1028475465049699</c:v>
                </c:pt>
                <c:pt idx="96">
                  <c:v>2.0967448071074197</c:v>
                </c:pt>
                <c:pt idx="97">
                  <c:v>2.1097827974266612</c:v>
                </c:pt>
                <c:pt idx="98">
                  <c:v>2.1255449246277971</c:v>
                </c:pt>
                <c:pt idx="99">
                  <c:v>2.0946684881863913</c:v>
                </c:pt>
                <c:pt idx="100">
                  <c:v>2.0818336336221752</c:v>
                </c:pt>
                <c:pt idx="101">
                  <c:v>2.0868888225245552</c:v>
                </c:pt>
                <c:pt idx="102">
                  <c:v>2.0957220809950301</c:v>
                </c:pt>
                <c:pt idx="103">
                  <c:v>2.0960002731318497</c:v>
                </c:pt>
                <c:pt idx="104">
                  <c:v>2.1059445405071271</c:v>
                </c:pt>
                <c:pt idx="105">
                  <c:v>2.0696833565314052</c:v>
                </c:pt>
                <c:pt idx="106">
                  <c:v>2.0588741678359863</c:v>
                </c:pt>
                <c:pt idx="107">
                  <c:v>2.0605766706263484</c:v>
                </c:pt>
                <c:pt idx="108">
                  <c:v>2.0868549255569819</c:v>
                </c:pt>
                <c:pt idx="109">
                  <c:v>2.0817066920079501</c:v>
                </c:pt>
                <c:pt idx="110">
                  <c:v>2.0857868751607698</c:v>
                </c:pt>
                <c:pt idx="111">
                  <c:v>2.0784974724106928</c:v>
                </c:pt>
                <c:pt idx="112">
                  <c:v>2.0663208612855377</c:v>
                </c:pt>
                <c:pt idx="113">
                  <c:v>2.0780929898823559</c:v>
                </c:pt>
                <c:pt idx="114">
                  <c:v>2.089626122087358</c:v>
                </c:pt>
                <c:pt idx="115">
                  <c:v>2.0927834052293339</c:v>
                </c:pt>
                <c:pt idx="116">
                  <c:v>2.0860300862944721</c:v>
                </c:pt>
                <c:pt idx="117">
                  <c:v>2.0942119214825645</c:v>
                </c:pt>
                <c:pt idx="118">
                  <c:v>2.0799129580132791</c:v>
                </c:pt>
                <c:pt idx="119">
                  <c:v>2.0897180231419052</c:v>
                </c:pt>
                <c:pt idx="120">
                  <c:v>2.0965128659582097</c:v>
                </c:pt>
                <c:pt idx="121">
                  <c:v>2.0935635062360243</c:v>
                </c:pt>
                <c:pt idx="122">
                  <c:v>2.0813500868950849</c:v>
                </c:pt>
                <c:pt idx="123">
                  <c:v>2.0981374716075902</c:v>
                </c:pt>
                <c:pt idx="124">
                  <c:v>2.1003137288837075</c:v>
                </c:pt>
                <c:pt idx="125">
                  <c:v>2.1013986530985345</c:v>
                </c:pt>
                <c:pt idx="126">
                  <c:v>2.1115411623884377</c:v>
                </c:pt>
                <c:pt idx="127">
                  <c:v>2.1124925945482134</c:v>
                </c:pt>
                <c:pt idx="128">
                  <c:v>2.0944225726479528</c:v>
                </c:pt>
                <c:pt idx="129">
                  <c:v>2.1020267081317399</c:v>
                </c:pt>
                <c:pt idx="130">
                  <c:v>2.1209707445989467</c:v>
                </c:pt>
                <c:pt idx="131">
                  <c:v>2.1020460227575009</c:v>
                </c:pt>
                <c:pt idx="132">
                  <c:v>2.1061789499176102</c:v>
                </c:pt>
                <c:pt idx="133">
                  <c:v>2.0985043280081745</c:v>
                </c:pt>
                <c:pt idx="134">
                  <c:v>2.0983338627263426</c:v>
                </c:pt>
                <c:pt idx="135">
                  <c:v>2.1129302882510843</c:v>
                </c:pt>
                <c:pt idx="136">
                  <c:v>2.1038095001769164</c:v>
                </c:pt>
                <c:pt idx="137">
                  <c:v>2.1197120477521372</c:v>
                </c:pt>
                <c:pt idx="138">
                  <c:v>2.1042690294714692</c:v>
                </c:pt>
                <c:pt idx="139">
                  <c:v>2.1117126296209161</c:v>
                </c:pt>
                <c:pt idx="140">
                  <c:v>2.1077790534811207</c:v>
                </c:pt>
                <c:pt idx="141">
                  <c:v>2.1022978270445161</c:v>
                </c:pt>
                <c:pt idx="142">
                  <c:v>2.1088005341792937</c:v>
                </c:pt>
                <c:pt idx="143">
                  <c:v>2.1076110916206519</c:v>
                </c:pt>
                <c:pt idx="144">
                  <c:v>2.123078719164587</c:v>
                </c:pt>
                <c:pt idx="145">
                  <c:v>2.1020771178715045</c:v>
                </c:pt>
                <c:pt idx="146">
                  <c:v>2.1119499768417485</c:v>
                </c:pt>
                <c:pt idx="147">
                  <c:v>2.1151743305569175</c:v>
                </c:pt>
                <c:pt idx="148">
                  <c:v>2.128716469418118</c:v>
                </c:pt>
                <c:pt idx="149">
                  <c:v>2.1237771126771605</c:v>
                </c:pt>
                <c:pt idx="150">
                  <c:v>2.1207230529512748</c:v>
                </c:pt>
                <c:pt idx="151">
                  <c:v>2.137075092858304</c:v>
                </c:pt>
                <c:pt idx="152">
                  <c:v>2.121697126656191</c:v>
                </c:pt>
                <c:pt idx="153">
                  <c:v>2.1295755909425926</c:v>
                </c:pt>
                <c:pt idx="154">
                  <c:v>2.1352264100649987</c:v>
                </c:pt>
                <c:pt idx="155">
                  <c:v>2.142492249190584</c:v>
                </c:pt>
                <c:pt idx="156">
                  <c:v>2.1208116083630464</c:v>
                </c:pt>
                <c:pt idx="157">
                  <c:v>2.1502512637176245</c:v>
                </c:pt>
                <c:pt idx="158">
                  <c:v>2.1390492493326327</c:v>
                </c:pt>
                <c:pt idx="159">
                  <c:v>2.1417088047267043</c:v>
                </c:pt>
                <c:pt idx="160">
                  <c:v>2.1455928752910283</c:v>
                </c:pt>
                <c:pt idx="161">
                  <c:v>2.1099905803116696</c:v>
                </c:pt>
                <c:pt idx="162">
                  <c:v>2.1499362152148445</c:v>
                </c:pt>
                <c:pt idx="163">
                  <c:v>2.1250389237123213</c:v>
                </c:pt>
                <c:pt idx="164">
                  <c:v>2.1393065082458413</c:v>
                </c:pt>
                <c:pt idx="165">
                  <c:v>2.1471269593998525</c:v>
                </c:pt>
                <c:pt idx="166">
                  <c:v>2.151564370638182</c:v>
                </c:pt>
                <c:pt idx="167">
                  <c:v>2.1414864723525406</c:v>
                </c:pt>
                <c:pt idx="168">
                  <c:v>2.1537080958921297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910688"/>
        <c:axId val="-176907296"/>
      </c:scatterChart>
      <c:valAx>
        <c:axId val="-17691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907296"/>
        <c:crossesAt val="0"/>
        <c:crossBetween val="midCat"/>
        <c:majorUnit val="10"/>
      </c:valAx>
      <c:valAx>
        <c:axId val="-1769072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9106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'6665'!$L$1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'6665'!$A$2:$A$141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'6665'!$L$2:$L$141</c:f>
              <c:numCache>
                <c:formatCode>0.00</c:formatCode>
                <c:ptCount val="140"/>
                <c:pt idx="0">
                  <c:v>1.6631324115657102</c:v>
                </c:pt>
                <c:pt idx="1">
                  <c:v>1.6652918308608373</c:v>
                </c:pt>
                <c:pt idx="2">
                  <c:v>1.6624530069557837</c:v>
                </c:pt>
                <c:pt idx="3">
                  <c:v>1.6774561127638945</c:v>
                </c:pt>
                <c:pt idx="4">
                  <c:v>1.6544823088086118</c:v>
                </c:pt>
                <c:pt idx="5">
                  <c:v>1.681403454810702</c:v>
                </c:pt>
                <c:pt idx="6">
                  <c:v>1.6526985587840002</c:v>
                </c:pt>
                <c:pt idx="7">
                  <c:v>1.6928683328796545</c:v>
                </c:pt>
                <c:pt idx="8">
                  <c:v>1.6854563917186229</c:v>
                </c:pt>
                <c:pt idx="9">
                  <c:v>1.6930583123222955</c:v>
                </c:pt>
                <c:pt idx="10">
                  <c:v>1.6759648535904119</c:v>
                </c:pt>
                <c:pt idx="11">
                  <c:v>1.6970718726504666</c:v>
                </c:pt>
                <c:pt idx="12">
                  <c:v>1.696406397452205</c:v>
                </c:pt>
                <c:pt idx="13">
                  <c:v>1.6862973898620974</c:v>
                </c:pt>
                <c:pt idx="14">
                  <c:v>1.668687693221875</c:v>
                </c:pt>
                <c:pt idx="15">
                  <c:v>1.67642756948376</c:v>
                </c:pt>
                <c:pt idx="16">
                  <c:v>1.6792771443714811</c:v>
                </c:pt>
                <c:pt idx="17">
                  <c:v>1.6688309035061279</c:v>
                </c:pt>
                <c:pt idx="18">
                  <c:v>1.6520021134820562</c:v>
                </c:pt>
                <c:pt idx="19">
                  <c:v>1.6518299770634191</c:v>
                </c:pt>
                <c:pt idx="20">
                  <c:v>1.6330825725805069</c:v>
                </c:pt>
                <c:pt idx="21">
                  <c:v>1.6219229536066366</c:v>
                </c:pt>
                <c:pt idx="22">
                  <c:v>1.6357604569529294</c:v>
                </c:pt>
                <c:pt idx="23">
                  <c:v>1.6488945096055532</c:v>
                </c:pt>
                <c:pt idx="24">
                  <c:v>1.6374002698178538</c:v>
                </c:pt>
                <c:pt idx="25">
                  <c:v>1.6111681924322636</c:v>
                </c:pt>
                <c:pt idx="26">
                  <c:v>1.5891648814679518</c:v>
                </c:pt>
                <c:pt idx="27">
                  <c:v>1.5803241571249491</c:v>
                </c:pt>
                <c:pt idx="28">
                  <c:v>1.5960747548788143</c:v>
                </c:pt>
                <c:pt idx="29">
                  <c:v>1.5947309579492459</c:v>
                </c:pt>
                <c:pt idx="30">
                  <c:v>1.5997450223495917</c:v>
                </c:pt>
                <c:pt idx="31">
                  <c:v>1.605801464254125</c:v>
                </c:pt>
                <c:pt idx="32">
                  <c:v>1.6119909268512658</c:v>
                </c:pt>
                <c:pt idx="33">
                  <c:v>1.5818021408254348</c:v>
                </c:pt>
                <c:pt idx="34">
                  <c:v>1.5788988841835845</c:v>
                </c:pt>
                <c:pt idx="35">
                  <c:v>1.5814276374420237</c:v>
                </c:pt>
                <c:pt idx="36">
                  <c:v>1.5487845434852561</c:v>
                </c:pt>
                <c:pt idx="37">
                  <c:v>1.5486939217062978</c:v>
                </c:pt>
                <c:pt idx="38">
                  <c:v>1.5370740247080603</c:v>
                </c:pt>
                <c:pt idx="39">
                  <c:v>1.5451269571431567</c:v>
                </c:pt>
                <c:pt idx="40">
                  <c:v>1.5256189241258176</c:v>
                </c:pt>
                <c:pt idx="41">
                  <c:v>1.5314496169309546</c:v>
                </c:pt>
                <c:pt idx="42">
                  <c:v>1.5328445420104551</c:v>
                </c:pt>
                <c:pt idx="43">
                  <c:v>1.5431611079257552</c:v>
                </c:pt>
                <c:pt idx="44">
                  <c:v>1.5186135821814857</c:v>
                </c:pt>
                <c:pt idx="45">
                  <c:v>1.5107230710629123</c:v>
                </c:pt>
                <c:pt idx="46">
                  <c:v>1.5048940948196448</c:v>
                </c:pt>
                <c:pt idx="47">
                  <c:v>1.5034636917703446</c:v>
                </c:pt>
                <c:pt idx="48">
                  <c:v>1.4847799416449181</c:v>
                </c:pt>
                <c:pt idx="49">
                  <c:v>1.4800991508421806</c:v>
                </c:pt>
                <c:pt idx="50">
                  <c:v>1.4857203309989258</c:v>
                </c:pt>
                <c:pt idx="51">
                  <c:v>1.4689173933144886</c:v>
                </c:pt>
                <c:pt idx="52">
                  <c:v>1.4899993868276593</c:v>
                </c:pt>
                <c:pt idx="53">
                  <c:v>1.4977632052555376</c:v>
                </c:pt>
                <c:pt idx="54">
                  <c:v>1.5185809226352476</c:v>
                </c:pt>
                <c:pt idx="55">
                  <c:v>1.5308276371723235</c:v>
                </c:pt>
                <c:pt idx="56">
                  <c:v>1.5428870628142946</c:v>
                </c:pt>
                <c:pt idx="57">
                  <c:v>1.5497240444462284</c:v>
                </c:pt>
                <c:pt idx="58">
                  <c:v>1.5672888563602303</c:v>
                </c:pt>
                <c:pt idx="59">
                  <c:v>1.5485555458913396</c:v>
                </c:pt>
                <c:pt idx="60">
                  <c:v>1.5777383783318566</c:v>
                </c:pt>
                <c:pt idx="61">
                  <c:v>1.5974470087991204</c:v>
                </c:pt>
                <c:pt idx="62">
                  <c:v>1.6115339172622751</c:v>
                </c:pt>
                <c:pt idx="63">
                  <c:v>1.613805474462874</c:v>
                </c:pt>
                <c:pt idx="64">
                  <c:v>1.613693702109398</c:v>
                </c:pt>
                <c:pt idx="65">
                  <c:v>1.6432682089430244</c:v>
                </c:pt>
                <c:pt idx="66">
                  <c:v>1.6385911395401109</c:v>
                </c:pt>
                <c:pt idx="67">
                  <c:v>1.6567938527357919</c:v>
                </c:pt>
                <c:pt idx="68">
                  <c:v>1.6797479256983383</c:v>
                </c:pt>
                <c:pt idx="69">
                  <c:v>1.6449582088999453</c:v>
                </c:pt>
                <c:pt idx="70">
                  <c:v>1.6826492178693002</c:v>
                </c:pt>
                <c:pt idx="71">
                  <c:v>1.6483014993281129</c:v>
                </c:pt>
                <c:pt idx="72">
                  <c:v>1.640789567349624</c:v>
                </c:pt>
                <c:pt idx="73">
                  <c:v>1.6715984476547008</c:v>
                </c:pt>
                <c:pt idx="74">
                  <c:v>1.6715421398716943</c:v>
                </c:pt>
                <c:pt idx="75">
                  <c:v>1.6729974822717104</c:v>
                </c:pt>
                <c:pt idx="76">
                  <c:v>1.6879274227676644</c:v>
                </c:pt>
                <c:pt idx="77">
                  <c:v>1.6809093213532995</c:v>
                </c:pt>
                <c:pt idx="78">
                  <c:v>1.6926118395981242</c:v>
                </c:pt>
                <c:pt idx="79">
                  <c:v>1.6860823856694356</c:v>
                </c:pt>
                <c:pt idx="80">
                  <c:v>1.673548923998375</c:v>
                </c:pt>
                <c:pt idx="81">
                  <c:v>1.6862338546807247</c:v>
                </c:pt>
                <c:pt idx="82">
                  <c:v>1.6741280962757041</c:v>
                </c:pt>
                <c:pt idx="83">
                  <c:v>1.6736592353460518</c:v>
                </c:pt>
                <c:pt idx="84">
                  <c:v>1.6695133127532378</c:v>
                </c:pt>
                <c:pt idx="85">
                  <c:v>1.6982199459935821</c:v>
                </c:pt>
                <c:pt idx="86">
                  <c:v>1.6740708368705794</c:v>
                </c:pt>
                <c:pt idx="87">
                  <c:v>1.6511434877108127</c:v>
                </c:pt>
                <c:pt idx="88">
                  <c:v>1.6559787866413749</c:v>
                </c:pt>
                <c:pt idx="89">
                  <c:v>1.6643027686875165</c:v>
                </c:pt>
                <c:pt idx="90">
                  <c:v>1.6555661862304392</c:v>
                </c:pt>
                <c:pt idx="91">
                  <c:v>1.6568772733744834</c:v>
                </c:pt>
                <c:pt idx="92">
                  <c:v>1.6680782615371341</c:v>
                </c:pt>
                <c:pt idx="93">
                  <c:v>1.6340694625121264</c:v>
                </c:pt>
                <c:pt idx="94">
                  <c:v>1.6666035084709225</c:v>
                </c:pt>
                <c:pt idx="95">
                  <c:v>1.6116446045767812</c:v>
                </c:pt>
                <c:pt idx="96">
                  <c:v>1.6000973011193063</c:v>
                </c:pt>
                <c:pt idx="97">
                  <c:v>1.5445066640961957</c:v>
                </c:pt>
                <c:pt idx="98">
                  <c:v>1.5363463588674429</c:v>
                </c:pt>
                <c:pt idx="99">
                  <c:v>1.5240156808756182</c:v>
                </c:pt>
                <c:pt idx="100">
                  <c:v>1.5040745164627631</c:v>
                </c:pt>
                <c:pt idx="101">
                  <c:v>1.4986818993526543</c:v>
                </c:pt>
                <c:pt idx="102">
                  <c:v>1.4726168209578772</c:v>
                </c:pt>
                <c:pt idx="103">
                  <c:v>1.4598489828586323</c:v>
                </c:pt>
                <c:pt idx="104">
                  <c:v>1.4349848066435216</c:v>
                </c:pt>
                <c:pt idx="105">
                  <c:v>1.4349758004494921</c:v>
                </c:pt>
                <c:pt idx="106">
                  <c:v>1.4104612491673569</c:v>
                </c:pt>
                <c:pt idx="107">
                  <c:v>1.3871369334484975</c:v>
                </c:pt>
                <c:pt idx="108">
                  <c:v>1.3958094962025163</c:v>
                </c:pt>
                <c:pt idx="109">
                  <c:v>1.3725629131212442</c:v>
                </c:pt>
                <c:pt idx="110">
                  <c:v>1.3454232595807585</c:v>
                </c:pt>
                <c:pt idx="111">
                  <c:v>1.3425036207691401</c:v>
                </c:pt>
                <c:pt idx="112">
                  <c:v>1.3544966266474281</c:v>
                </c:pt>
                <c:pt idx="113">
                  <c:v>1.3437860719359667</c:v>
                </c:pt>
                <c:pt idx="114">
                  <c:v>1.3357100496712522</c:v>
                </c:pt>
                <c:pt idx="115">
                  <c:v>1.3241664526953443</c:v>
                </c:pt>
                <c:pt idx="116">
                  <c:v>1.320021684168855</c:v>
                </c:pt>
                <c:pt idx="117">
                  <c:v>1.3012158124382591</c:v>
                </c:pt>
                <c:pt idx="118">
                  <c:v>1.3169814178489549</c:v>
                </c:pt>
                <c:pt idx="119">
                  <c:v>1.2841563756564702</c:v>
                </c:pt>
                <c:pt idx="120">
                  <c:v>1.2885475770144044</c:v>
                </c:pt>
                <c:pt idx="121">
                  <c:v>1.2749360061636776</c:v>
                </c:pt>
                <c:pt idx="122">
                  <c:v>1.2418596666207089</c:v>
                </c:pt>
                <c:pt idx="123">
                  <c:v>1.2600247243009963</c:v>
                </c:pt>
                <c:pt idx="124">
                  <c:v>1.2372182681180437</c:v>
                </c:pt>
                <c:pt idx="125">
                  <c:v>1.2394830167935851</c:v>
                </c:pt>
                <c:pt idx="126">
                  <c:v>1.2344952186052949</c:v>
                </c:pt>
                <c:pt idx="127">
                  <c:v>1.2274982330544155</c:v>
                </c:pt>
                <c:pt idx="128">
                  <c:v>1.2155759603344647</c:v>
                </c:pt>
                <c:pt idx="129">
                  <c:v>1.2086679711977661</c:v>
                </c:pt>
                <c:pt idx="130">
                  <c:v>1.2182997995046441</c:v>
                </c:pt>
                <c:pt idx="131">
                  <c:v>1.2151061487984025</c:v>
                </c:pt>
                <c:pt idx="132">
                  <c:v>1.2064158302352113</c:v>
                </c:pt>
                <c:pt idx="133">
                  <c:v>1.2083146354374983</c:v>
                </c:pt>
                <c:pt idx="134">
                  <c:v>1.19274045043376</c:v>
                </c:pt>
                <c:pt idx="135">
                  <c:v>1.1918103959011865</c:v>
                </c:pt>
                <c:pt idx="136">
                  <c:v>1.180824599410119</c:v>
                </c:pt>
                <c:pt idx="137">
                  <c:v>1.1858351161985197</c:v>
                </c:pt>
                <c:pt idx="138">
                  <c:v>1.1853120890208708</c:v>
                </c:pt>
                <c:pt idx="139">
                  <c:v>1.181313962792945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441472"/>
        <c:axId val="-915774704"/>
      </c:scatterChart>
      <c:valAx>
        <c:axId val="-91544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774704"/>
        <c:crossesAt val="0"/>
        <c:crossBetween val="midCat"/>
        <c:majorUnit val="10"/>
      </c:valAx>
      <c:valAx>
        <c:axId val="-9157747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4414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'6678'!$L$1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'6678'!$A$2:$A$141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'6678'!$L$2:$L$141</c:f>
              <c:numCache>
                <c:formatCode>0.00</c:formatCode>
                <c:ptCount val="140"/>
                <c:pt idx="0">
                  <c:v>1.4055261731559048</c:v>
                </c:pt>
                <c:pt idx="1">
                  <c:v>1.4348023718210374</c:v>
                </c:pt>
                <c:pt idx="2">
                  <c:v>1.4293064317433961</c:v>
                </c:pt>
                <c:pt idx="3">
                  <c:v>1.4223953748271829</c:v>
                </c:pt>
                <c:pt idx="4">
                  <c:v>1.4335085557216238</c:v>
                </c:pt>
                <c:pt idx="5">
                  <c:v>1.4238194931420829</c:v>
                </c:pt>
                <c:pt idx="6">
                  <c:v>1.4021549311897454</c:v>
                </c:pt>
                <c:pt idx="7">
                  <c:v>1.4208265061894643</c:v>
                </c:pt>
                <c:pt idx="8">
                  <c:v>1.3953304295689657</c:v>
                </c:pt>
                <c:pt idx="9">
                  <c:v>1.3922839034351913</c:v>
                </c:pt>
                <c:pt idx="10">
                  <c:v>1.3955781641091884</c:v>
                </c:pt>
                <c:pt idx="11">
                  <c:v>1.3662980462373697</c:v>
                </c:pt>
                <c:pt idx="12">
                  <c:v>1.3754373975861827</c:v>
                </c:pt>
                <c:pt idx="13">
                  <c:v>1.3759260633637271</c:v>
                </c:pt>
                <c:pt idx="14">
                  <c:v>1.3660042068225597</c:v>
                </c:pt>
                <c:pt idx="15">
                  <c:v>1.35066854290168</c:v>
                </c:pt>
                <c:pt idx="16">
                  <c:v>1.3484797083650715</c:v>
                </c:pt>
                <c:pt idx="17">
                  <c:v>1.3279096792726373</c:v>
                </c:pt>
                <c:pt idx="18">
                  <c:v>1.3232256558627256</c:v>
                </c:pt>
                <c:pt idx="19">
                  <c:v>1.3215549982319965</c:v>
                </c:pt>
                <c:pt idx="20">
                  <c:v>1.3002585665762938</c:v>
                </c:pt>
                <c:pt idx="21">
                  <c:v>1.290659647010638</c:v>
                </c:pt>
                <c:pt idx="22">
                  <c:v>1.2898821036991934</c:v>
                </c:pt>
                <c:pt idx="23">
                  <c:v>1.295835743460497</c:v>
                </c:pt>
                <c:pt idx="24">
                  <c:v>1.2928224283084613</c:v>
                </c:pt>
                <c:pt idx="25">
                  <c:v>1.2653778416911499</c:v>
                </c:pt>
                <c:pt idx="26">
                  <c:v>1.2750876107906253</c:v>
                </c:pt>
                <c:pt idx="27">
                  <c:v>1.2527903898924488</c:v>
                </c:pt>
                <c:pt idx="28">
                  <c:v>1.2588860588318789</c:v>
                </c:pt>
                <c:pt idx="29">
                  <c:v>1.2528750682840961</c:v>
                </c:pt>
                <c:pt idx="30">
                  <c:v>1.2455010471321344</c:v>
                </c:pt>
                <c:pt idx="31">
                  <c:v>1.2498571048652749</c:v>
                </c:pt>
                <c:pt idx="32">
                  <c:v>1.2277235512337701</c:v>
                </c:pt>
                <c:pt idx="33">
                  <c:v>1.2184393843657468</c:v>
                </c:pt>
                <c:pt idx="34">
                  <c:v>1.1811001830330521</c:v>
                </c:pt>
                <c:pt idx="35">
                  <c:v>1.2023345636472575</c:v>
                </c:pt>
                <c:pt idx="36">
                  <c:v>1.1815712236297526</c:v>
                </c:pt>
                <c:pt idx="37">
                  <c:v>1.1807740722621376</c:v>
                </c:pt>
                <c:pt idx="38">
                  <c:v>1.1603788574011438</c:v>
                </c:pt>
                <c:pt idx="39">
                  <c:v>1.1543064334104747</c:v>
                </c:pt>
                <c:pt idx="40">
                  <c:v>1.1598776284155412</c:v>
                </c:pt>
                <c:pt idx="41">
                  <c:v>1.1601001529532668</c:v>
                </c:pt>
                <c:pt idx="42">
                  <c:v>1.143305124338895</c:v>
                </c:pt>
                <c:pt idx="43">
                  <c:v>1.1363898323655048</c:v>
                </c:pt>
                <c:pt idx="44">
                  <c:v>1.121405586339671</c:v>
                </c:pt>
                <c:pt idx="45">
                  <c:v>1.127862808222849</c:v>
                </c:pt>
                <c:pt idx="46">
                  <c:v>1.1240044545203183</c:v>
                </c:pt>
                <c:pt idx="47">
                  <c:v>1.1274292399131025</c:v>
                </c:pt>
                <c:pt idx="48">
                  <c:v>1.1030266054931666</c:v>
                </c:pt>
                <c:pt idx="49">
                  <c:v>1.100161073443354</c:v>
                </c:pt>
                <c:pt idx="50">
                  <c:v>1.0907458068442035</c:v>
                </c:pt>
                <c:pt idx="51">
                  <c:v>1.0780300743665037</c:v>
                </c:pt>
                <c:pt idx="52">
                  <c:v>1.0887237511523389</c:v>
                </c:pt>
                <c:pt idx="53">
                  <c:v>1.0687065879157804</c:v>
                </c:pt>
                <c:pt idx="54">
                  <c:v>1.0720734298959729</c:v>
                </c:pt>
                <c:pt idx="55">
                  <c:v>1.0571083749186263</c:v>
                </c:pt>
                <c:pt idx="56">
                  <c:v>1.0483512382620344</c:v>
                </c:pt>
                <c:pt idx="57">
                  <c:v>1.079322681305863</c:v>
                </c:pt>
                <c:pt idx="58">
                  <c:v>1.0437255046710565</c:v>
                </c:pt>
                <c:pt idx="59">
                  <c:v>1.0654738521732245</c:v>
                </c:pt>
                <c:pt idx="60">
                  <c:v>1.0655265878029172</c:v>
                </c:pt>
                <c:pt idx="61">
                  <c:v>1.0429129706067994</c:v>
                </c:pt>
                <c:pt idx="62">
                  <c:v>1.0402886039884272</c:v>
                </c:pt>
                <c:pt idx="63">
                  <c:v>1.0494925009239375</c:v>
                </c:pt>
                <c:pt idx="64">
                  <c:v>1.0221370724405723</c:v>
                </c:pt>
                <c:pt idx="65">
                  <c:v>1.0317883143014213</c:v>
                </c:pt>
                <c:pt idx="66">
                  <c:v>1.0079376366311854</c:v>
                </c:pt>
                <c:pt idx="67">
                  <c:v>1.011762583491461</c:v>
                </c:pt>
                <c:pt idx="68">
                  <c:v>0.99491029312543788</c:v>
                </c:pt>
                <c:pt idx="69">
                  <c:v>0.98790218148927889</c:v>
                </c:pt>
                <c:pt idx="70">
                  <c:v>0.97998995998301364</c:v>
                </c:pt>
                <c:pt idx="71">
                  <c:v>0.99751379647253979</c:v>
                </c:pt>
                <c:pt idx="72">
                  <c:v>0.95494487195424604</c:v>
                </c:pt>
                <c:pt idx="73">
                  <c:v>0.97499415894449859</c:v>
                </c:pt>
                <c:pt idx="74">
                  <c:v>0.96850981983269913</c:v>
                </c:pt>
                <c:pt idx="75">
                  <c:v>0.95100238097452117</c:v>
                </c:pt>
                <c:pt idx="76">
                  <c:v>0.94809325175963954</c:v>
                </c:pt>
                <c:pt idx="77">
                  <c:v>0.94217217774510464</c:v>
                </c:pt>
                <c:pt idx="78">
                  <c:v>0.92849654534138415</c:v>
                </c:pt>
                <c:pt idx="79">
                  <c:v>0.91585648643235684</c:v>
                </c:pt>
                <c:pt idx="80">
                  <c:v>0.914519169625715</c:v>
                </c:pt>
                <c:pt idx="81">
                  <c:v>0.92020128730912831</c:v>
                </c:pt>
                <c:pt idx="82">
                  <c:v>0.91152335397851691</c:v>
                </c:pt>
                <c:pt idx="83">
                  <c:v>0.90988931236682802</c:v>
                </c:pt>
                <c:pt idx="84">
                  <c:v>0.89453628454718837</c:v>
                </c:pt>
                <c:pt idx="85">
                  <c:v>0.88723426492675994</c:v>
                </c:pt>
                <c:pt idx="86">
                  <c:v>0.87222724125866902</c:v>
                </c:pt>
                <c:pt idx="87">
                  <c:v>0.89314162505229111</c:v>
                </c:pt>
                <c:pt idx="88">
                  <c:v>0.87748627662064094</c:v>
                </c:pt>
                <c:pt idx="89">
                  <c:v>0.84805558929622638</c:v>
                </c:pt>
                <c:pt idx="90">
                  <c:v>0.88484149260909351</c:v>
                </c:pt>
                <c:pt idx="91">
                  <c:v>0.85325618761110567</c:v>
                </c:pt>
                <c:pt idx="92">
                  <c:v>0.85568846091962725</c:v>
                </c:pt>
                <c:pt idx="93">
                  <c:v>0.85365294731586838</c:v>
                </c:pt>
                <c:pt idx="94">
                  <c:v>0.83344193901760522</c:v>
                </c:pt>
                <c:pt idx="95">
                  <c:v>0.82362587782963836</c:v>
                </c:pt>
                <c:pt idx="96">
                  <c:v>0.82417827243933195</c:v>
                </c:pt>
                <c:pt idx="97">
                  <c:v>0.8089616190158011</c:v>
                </c:pt>
                <c:pt idx="98">
                  <c:v>0.81076264065352244</c:v>
                </c:pt>
                <c:pt idx="99">
                  <c:v>0.77701106845378831</c:v>
                </c:pt>
                <c:pt idx="100">
                  <c:v>0.77089927442296347</c:v>
                </c:pt>
                <c:pt idx="101">
                  <c:v>0.77148311437856443</c:v>
                </c:pt>
                <c:pt idx="102">
                  <c:v>0.77171386500115347</c:v>
                </c:pt>
                <c:pt idx="103">
                  <c:v>0.7557794495011565</c:v>
                </c:pt>
                <c:pt idx="104">
                  <c:v>0.75395682693593469</c:v>
                </c:pt>
                <c:pt idx="105">
                  <c:v>0.74845502202510095</c:v>
                </c:pt>
                <c:pt idx="106">
                  <c:v>0.75243121155413517</c:v>
                </c:pt>
                <c:pt idx="107">
                  <c:v>0.75548912376150634</c:v>
                </c:pt>
                <c:pt idx="108">
                  <c:v>0.74661015959421062</c:v>
                </c:pt>
                <c:pt idx="109">
                  <c:v>0.73255271485736206</c:v>
                </c:pt>
                <c:pt idx="110">
                  <c:v>0.73496847698719803</c:v>
                </c:pt>
                <c:pt idx="111">
                  <c:v>0.73310672951186273</c:v>
                </c:pt>
                <c:pt idx="112">
                  <c:v>0.72596623385932646</c:v>
                </c:pt>
                <c:pt idx="113">
                  <c:v>0.72969917766899273</c:v>
                </c:pt>
                <c:pt idx="114">
                  <c:v>0.70827691362008605</c:v>
                </c:pt>
                <c:pt idx="115">
                  <c:v>0.73035307220926649</c:v>
                </c:pt>
                <c:pt idx="116">
                  <c:v>0.72690812893092571</c:v>
                </c:pt>
                <c:pt idx="117">
                  <c:v>0.71551229155414764</c:v>
                </c:pt>
                <c:pt idx="118">
                  <c:v>0.70813139802021519</c:v>
                </c:pt>
                <c:pt idx="119">
                  <c:v>0.71502114800367989</c:v>
                </c:pt>
                <c:pt idx="120">
                  <c:v>0.69652590740285525</c:v>
                </c:pt>
                <c:pt idx="121">
                  <c:v>0.70668822298687606</c:v>
                </c:pt>
                <c:pt idx="122">
                  <c:v>0.69435283898854661</c:v>
                </c:pt>
                <c:pt idx="123">
                  <c:v>0.69798478450407786</c:v>
                </c:pt>
                <c:pt idx="124">
                  <c:v>0.683798230510407</c:v>
                </c:pt>
                <c:pt idx="125">
                  <c:v>0.69249008350030294</c:v>
                </c:pt>
                <c:pt idx="126">
                  <c:v>0.67739828741434849</c:v>
                </c:pt>
                <c:pt idx="127">
                  <c:v>0.67405456234380146</c:v>
                </c:pt>
                <c:pt idx="128">
                  <c:v>0.66273663358934398</c:v>
                </c:pt>
                <c:pt idx="129">
                  <c:v>0.66731336732571345</c:v>
                </c:pt>
                <c:pt idx="130">
                  <c:v>0.65942870576022639</c:v>
                </c:pt>
                <c:pt idx="131">
                  <c:v>0.65798963239177177</c:v>
                </c:pt>
                <c:pt idx="132">
                  <c:v>0.67008543658028841</c:v>
                </c:pt>
                <c:pt idx="133">
                  <c:v>0.65142813914115771</c:v>
                </c:pt>
                <c:pt idx="134">
                  <c:v>0.64865986913856055</c:v>
                </c:pt>
                <c:pt idx="135">
                  <c:v>0.64862137491746863</c:v>
                </c:pt>
                <c:pt idx="136">
                  <c:v>0.63513667153163089</c:v>
                </c:pt>
                <c:pt idx="137">
                  <c:v>0.64450760053691025</c:v>
                </c:pt>
                <c:pt idx="138">
                  <c:v>0.63307775385539355</c:v>
                </c:pt>
                <c:pt idx="139">
                  <c:v>0.63083563658889963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7041648"/>
        <c:axId val="-327038256"/>
      </c:scatterChart>
      <c:valAx>
        <c:axId val="-32704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7038256"/>
        <c:crossesAt val="0"/>
        <c:crossBetween val="midCat"/>
        <c:majorUnit val="10"/>
      </c:valAx>
      <c:valAx>
        <c:axId val="-3270382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70416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'6678'!$A$2:$A$179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'6678'!$P$2:$P$177</c:f>
              <c:numCache>
                <c:formatCode>General</c:formatCode>
                <c:ptCount val="176"/>
                <c:pt idx="4">
                  <c:v>5.7967553575264983</c:v>
                </c:pt>
                <c:pt idx="5">
                  <c:v>5.4905766105482767</c:v>
                </c:pt>
                <c:pt idx="6">
                  <c:v>4.3170954315534251</c:v>
                </c:pt>
                <c:pt idx="7">
                  <c:v>6.0648811315116342</c:v>
                </c:pt>
                <c:pt idx="8">
                  <c:v>4.6139098966488854</c:v>
                </c:pt>
                <c:pt idx="9">
                  <c:v>4.7888040331329558</c:v>
                </c:pt>
                <c:pt idx="10">
                  <c:v>5.422917417857442</c:v>
                </c:pt>
                <c:pt idx="11">
                  <c:v>3.6978942977283049</c:v>
                </c:pt>
                <c:pt idx="12">
                  <c:v>4.7553270948475079</c:v>
                </c:pt>
                <c:pt idx="13">
                  <c:v>5.1862506833724034</c:v>
                </c:pt>
                <c:pt idx="14">
                  <c:v>4.8632122829640929</c:v>
                </c:pt>
                <c:pt idx="15">
                  <c:v>4.1480893305278439</c:v>
                </c:pt>
                <c:pt idx="16">
                  <c:v>4.3851001257820661</c:v>
                </c:pt>
                <c:pt idx="17">
                  <c:v>3.2908883769600052</c:v>
                </c:pt>
                <c:pt idx="18">
                  <c:v>3.3471899332264714</c:v>
                </c:pt>
                <c:pt idx="19">
                  <c:v>3.6217286909224975</c:v>
                </c:pt>
                <c:pt idx="20">
                  <c:v>2.4749086382515793</c:v>
                </c:pt>
                <c:pt idx="21">
                  <c:v>2.1752583250979427</c:v>
                </c:pt>
                <c:pt idx="22">
                  <c:v>2.5144791638555817</c:v>
                </c:pt>
                <c:pt idx="23">
                  <c:v>3.3411929469663231</c:v>
                </c:pt>
                <c:pt idx="24">
                  <c:v>3.5184923247129887</c:v>
                </c:pt>
                <c:pt idx="25">
                  <c:v>1.9264040135232581</c:v>
                </c:pt>
                <c:pt idx="26">
                  <c:v>3.0251482154544242</c:v>
                </c:pt>
                <c:pt idx="27">
                  <c:v>1.8058479331986561</c:v>
                </c:pt>
                <c:pt idx="28">
                  <c:v>2.6428479054503873</c:v>
                </c:pt>
                <c:pt idx="29">
                  <c:v>2.6030464275088581</c:v>
                </c:pt>
                <c:pt idx="30">
                  <c:v>2.4645300884064589</c:v>
                </c:pt>
                <c:pt idx="31">
                  <c:v>3.1755420761065349</c:v>
                </c:pt>
                <c:pt idx="32">
                  <c:v>1.9680950797979431</c:v>
                </c:pt>
                <c:pt idx="33">
                  <c:v>1.6912401233674386</c:v>
                </c:pt>
                <c:pt idx="34">
                  <c:v>-0.61744656417169985</c:v>
                </c:pt>
                <c:pt idx="35">
                  <c:v>1.3159453867691797</c:v>
                </c:pt>
                <c:pt idx="36">
                  <c:v>0.20773346724610753</c:v>
                </c:pt>
                <c:pt idx="37">
                  <c:v>0.54553423037478088</c:v>
                </c:pt>
                <c:pt idx="38">
                  <c:v>-0.53601693508791137</c:v>
                </c:pt>
                <c:pt idx="39">
                  <c:v>-0.58026761157756201</c:v>
                </c:pt>
                <c:pt idx="40">
                  <c:v>0.21874834809628174</c:v>
                </c:pt>
                <c:pt idx="41">
                  <c:v>0.63039717092087444</c:v>
                </c:pt>
                <c:pt idx="42">
                  <c:v>-0.19041745319132322</c:v>
                </c:pt>
                <c:pt idx="43">
                  <c:v>-0.29571121678124795</c:v>
                </c:pt>
                <c:pt idx="44">
                  <c:v>-0.98538340632742383</c:v>
                </c:pt>
                <c:pt idx="45">
                  <c:v>-0.12219865984175271</c:v>
                </c:pt>
                <c:pt idx="46">
                  <c:v>-6.0995683776598189E-3</c:v>
                </c:pt>
                <c:pt idx="47">
                  <c:v>0.63746681722121534</c:v>
                </c:pt>
                <c:pt idx="48">
                  <c:v>-0.73431397636677309</c:v>
                </c:pt>
                <c:pt idx="49">
                  <c:v>-0.54631169263020884</c:v>
                </c:pt>
                <c:pt idx="50">
                  <c:v>-0.83266129409417855</c:v>
                </c:pt>
                <c:pt idx="51">
                  <c:v>-1.3580407676448489</c:v>
                </c:pt>
                <c:pt idx="52">
                  <c:v>-0.18803895025273903</c:v>
                </c:pt>
                <c:pt idx="53">
                  <c:v>-1.2422104563714993</c:v>
                </c:pt>
                <c:pt idx="54">
                  <c:v>-0.60284051061163202</c:v>
                </c:pt>
                <c:pt idx="55">
                  <c:v>-1.2911228255055873</c:v>
                </c:pt>
                <c:pt idx="56">
                  <c:v>-1.529808635924601</c:v>
                </c:pt>
                <c:pt idx="57">
                  <c:v>1.1087712711104778</c:v>
                </c:pt>
                <c:pt idx="58">
                  <c:v>-1.0737526394054655</c:v>
                </c:pt>
                <c:pt idx="59">
                  <c:v>0.89686237155398341</c:v>
                </c:pt>
                <c:pt idx="60">
                  <c:v>1.2962145603692443</c:v>
                </c:pt>
                <c:pt idx="61">
                  <c:v>5.3999886809768062E-2</c:v>
                </c:pt>
                <c:pt idx="62">
                  <c:v>0.25946811152258981</c:v>
                </c:pt>
                <c:pt idx="63">
                  <c:v>1.3215754981996859</c:v>
                </c:pt>
                <c:pt idx="64">
                  <c:v>-0.26405570719442095</c:v>
                </c:pt>
                <c:pt idx="65">
                  <c:v>0.8304497724238018</c:v>
                </c:pt>
                <c:pt idx="66">
                  <c:v>-0.50135661872128512</c:v>
                </c:pt>
                <c:pt idx="67">
                  <c:v>0.17119068893777101</c:v>
                </c:pt>
                <c:pt idx="68">
                  <c:v>-0.65377100703528324</c:v>
                </c:pt>
                <c:pt idx="69">
                  <c:v>-0.76578705557988491</c:v>
                </c:pt>
                <c:pt idx="70">
                  <c:v>-0.9432815167353803</c:v>
                </c:pt>
                <c:pt idx="71">
                  <c:v>0.72138143650294106</c:v>
                </c:pt>
                <c:pt idx="72">
                  <c:v>-1.9660578605471768</c:v>
                </c:pt>
                <c:pt idx="73">
                  <c:v>-0.11849402835316809</c:v>
                </c:pt>
                <c:pt idx="74">
                  <c:v>-0.19257686258586182</c:v>
                </c:pt>
                <c:pt idx="75">
                  <c:v>-1.0649864238119244</c:v>
                </c:pt>
                <c:pt idx="76">
                  <c:v>-0.88014158062261916</c:v>
                </c:pt>
                <c:pt idx="77">
                  <c:v>-0.91343102716266622</c:v>
                </c:pt>
                <c:pt idx="78">
                  <c:v>-1.5083294004613774</c:v>
                </c:pt>
                <c:pt idx="79">
                  <c:v>-2.0282283618341368</c:v>
                </c:pt>
                <c:pt idx="80">
                  <c:v>-1.7295480382274575</c:v>
                </c:pt>
                <c:pt idx="81">
                  <c:v>-0.92249871763051183</c:v>
                </c:pt>
                <c:pt idx="82">
                  <c:v>-1.155448380010264</c:v>
                </c:pt>
                <c:pt idx="83">
                  <c:v>-0.87825777779603587</c:v>
                </c:pt>
                <c:pt idx="84">
                  <c:v>-1.5946382770915166</c:v>
                </c:pt>
                <c:pt idx="85">
                  <c:v>-1.7279400442195967</c:v>
                </c:pt>
                <c:pt idx="86">
                  <c:v>-2.4192618605504377</c:v>
                </c:pt>
                <c:pt idx="87">
                  <c:v>-0.50904506181740539</c:v>
                </c:pt>
                <c:pt idx="88">
                  <c:v>-1.2473205480260077</c:v>
                </c:pt>
                <c:pt idx="89">
                  <c:v>-2.9832483701937282</c:v>
                </c:pt>
                <c:pt idx="90">
                  <c:v>7.6432601207518769E-2</c:v>
                </c:pt>
                <c:pt idx="91">
                  <c:v>-1.8155392480344399</c:v>
                </c:pt>
                <c:pt idx="92">
                  <c:v>-1.2438536348100584</c:v>
                </c:pt>
                <c:pt idx="93">
                  <c:v>-0.99573886686958113</c:v>
                </c:pt>
                <c:pt idx="94">
                  <c:v>-2.0639492275043225</c:v>
                </c:pt>
                <c:pt idx="95">
                  <c:v>-2.3793256036186472</c:v>
                </c:pt>
                <c:pt idx="96">
                  <c:v>-1.9437865774078573</c:v>
                </c:pt>
                <c:pt idx="97">
                  <c:v>-2.6502904242374927</c:v>
                </c:pt>
                <c:pt idx="98">
                  <c:v>-2.1243219950950931</c:v>
                </c:pt>
                <c:pt idx="99">
                  <c:v>-4.1731815660081972</c:v>
                </c:pt>
                <c:pt idx="100">
                  <c:v>-4.220283541680697</c:v>
                </c:pt>
                <c:pt idx="101">
                  <c:v>-3.7824671469751103</c:v>
                </c:pt>
                <c:pt idx="102">
                  <c:v>-3.3702225658287976</c:v>
                </c:pt>
                <c:pt idx="103">
                  <c:v>-4.1287089459248589</c:v>
                </c:pt>
                <c:pt idx="104">
                  <c:v>-3.8651759553508462</c:v>
                </c:pt>
                <c:pt idx="105">
                  <c:v>-3.8681006461517087</c:v>
                </c:pt>
                <c:pt idx="106">
                  <c:v>-3.1845998800726347</c:v>
                </c:pt>
                <c:pt idx="107">
                  <c:v>-2.5676035769434007</c:v>
                </c:pt>
                <c:pt idx="108">
                  <c:v>-2.8151125097250715</c:v>
                </c:pt>
                <c:pt idx="109">
                  <c:v>-3.4376629044374476</c:v>
                </c:pt>
                <c:pt idx="110">
                  <c:v>-2.8671730814664587</c:v>
                </c:pt>
                <c:pt idx="111">
                  <c:v>-2.6064736370050152</c:v>
                </c:pt>
                <c:pt idx="112">
                  <c:v>-2.7280773424639539</c:v>
                </c:pt>
                <c:pt idx="113">
                  <c:v>-2.0621931781997906</c:v>
                </c:pt>
                <c:pt idx="114">
                  <c:v>-3.2181263991198992</c:v>
                </c:pt>
                <c:pt idx="115">
                  <c:v>-1.2237703027862648</c:v>
                </c:pt>
                <c:pt idx="116">
                  <c:v>-1.0777307591406731</c:v>
                </c:pt>
                <c:pt idx="117">
                  <c:v>-1.5075193771119277</c:v>
                </c:pt>
                <c:pt idx="118">
                  <c:v>-1.6465334352163747</c:v>
                </c:pt>
                <c:pt idx="119">
                  <c:v>-0.75202367575074924</c:v>
                </c:pt>
                <c:pt idx="120">
                  <c:v>-1.6959728719496752</c:v>
                </c:pt>
                <c:pt idx="121">
                  <c:v>-0.56445386418969357</c:v>
                </c:pt>
                <c:pt idx="122">
                  <c:v>-1.0622873331101754</c:v>
                </c:pt>
                <c:pt idx="123">
                  <c:v>-0.40371777539443776</c:v>
                </c:pt>
                <c:pt idx="124">
                  <c:v>-1.0356186588799503</c:v>
                </c:pt>
                <c:pt idx="125">
                  <c:v>-1.0595066832720759E-2</c:v>
                </c:pt>
                <c:pt idx="126">
                  <c:v>-0.70805636193535182</c:v>
                </c:pt>
                <c:pt idx="127">
                  <c:v>-0.55468628491899397</c:v>
                </c:pt>
                <c:pt idx="128">
                  <c:v>-0.97883252126504361</c:v>
                </c:pt>
                <c:pt idx="129">
                  <c:v>-0.25183849988685408</c:v>
                </c:pt>
                <c:pt idx="130">
                  <c:v>-0.42733698551606358</c:v>
                </c:pt>
                <c:pt idx="131">
                  <c:v>-0.13602618453108309</c:v>
                </c:pt>
                <c:pt idx="132">
                  <c:v>1.1355220042052687</c:v>
                </c:pt>
                <c:pt idx="133">
                  <c:v>0.17983615422578791</c:v>
                </c:pt>
                <c:pt idx="134">
                  <c:v>0.3748824540377515</c:v>
                </c:pt>
                <c:pt idx="135">
                  <c:v>0.76762749696331245</c:v>
                </c:pt>
                <c:pt idx="136">
                  <c:v>0.18655678933407877</c:v>
                </c:pt>
                <c:pt idx="137">
                  <c:v>1.2607611513293466</c:v>
                </c:pt>
                <c:pt idx="138">
                  <c:v>0.8285094750927976</c:v>
                </c:pt>
                <c:pt idx="139">
                  <c:v>1.0616613714589258</c:v>
                </c:pt>
                <c:pt idx="140">
                  <c:v>1.6614194805353699</c:v>
                </c:pt>
                <c:pt idx="141">
                  <c:v>1.8136885370632596</c:v>
                </c:pt>
                <c:pt idx="142">
                  <c:v>1.7642780401130738</c:v>
                </c:pt>
                <c:pt idx="143">
                  <c:v>2.0828961559902228</c:v>
                </c:pt>
                <c:pt idx="144">
                  <c:v>2.5761848879798781</c:v>
                </c:pt>
                <c:pt idx="145">
                  <c:v>1.5206715455846633</c:v>
                </c:pt>
                <c:pt idx="146">
                  <c:v>2.4272889767877301</c:v>
                </c:pt>
                <c:pt idx="147">
                  <c:v>2.6884888776340787</c:v>
                </c:pt>
                <c:pt idx="148">
                  <c:v>2.4342512554170037</c:v>
                </c:pt>
                <c:pt idx="149">
                  <c:v>3.029666143892725</c:v>
                </c:pt>
                <c:pt idx="150">
                  <c:v>3.3472232932831831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688800"/>
        <c:axId val="-326685680"/>
      </c:scatterChart>
      <c:valAx>
        <c:axId val="-3266888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685680"/>
        <c:crossesAt val="0"/>
        <c:crossBetween val="midCat"/>
        <c:majorUnit val="10"/>
      </c:valAx>
      <c:valAx>
        <c:axId val="-32668568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6888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'6678'!$L$1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'6678'!$A$2:$A$141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'6678'!$M$2:$M$177</c:f>
              <c:numCache>
                <c:formatCode>0.00</c:formatCode>
                <c:ptCount val="176"/>
                <c:pt idx="4">
                  <c:v>1.4608156632076594</c:v>
                </c:pt>
                <c:pt idx="5">
                  <c:v>1.4565880221253258</c:v>
                </c:pt>
                <c:pt idx="6">
                  <c:v>1.4403848816701954</c:v>
                </c:pt>
                <c:pt idx="7">
                  <c:v>1.4645178781671213</c:v>
                </c:pt>
                <c:pt idx="8">
                  <c:v>1.44448322304383</c:v>
                </c:pt>
                <c:pt idx="9">
                  <c:v>1.4468981184072627</c:v>
                </c:pt>
                <c:pt idx="10">
                  <c:v>1.4556538005784669</c:v>
                </c:pt>
                <c:pt idx="11">
                  <c:v>1.4318351042038553</c:v>
                </c:pt>
                <c:pt idx="12">
                  <c:v>1.4464358770498755</c:v>
                </c:pt>
                <c:pt idx="13">
                  <c:v>1.4523859643246271</c:v>
                </c:pt>
                <c:pt idx="14">
                  <c:v>1.4479255292806668</c:v>
                </c:pt>
                <c:pt idx="15">
                  <c:v>1.4380512868569943</c:v>
                </c:pt>
                <c:pt idx="16">
                  <c:v>1.4413238738175929</c:v>
                </c:pt>
                <c:pt idx="17">
                  <c:v>1.4262152662223657</c:v>
                </c:pt>
                <c:pt idx="18">
                  <c:v>1.4269926643096613</c:v>
                </c:pt>
                <c:pt idx="19">
                  <c:v>1.4307834281761393</c:v>
                </c:pt>
                <c:pt idx="20">
                  <c:v>1.4149484180176437</c:v>
                </c:pt>
                <c:pt idx="21">
                  <c:v>1.4108109199491949</c:v>
                </c:pt>
                <c:pt idx="22">
                  <c:v>1.4154947981349577</c:v>
                </c:pt>
                <c:pt idx="23">
                  <c:v>1.4269098593934684</c:v>
                </c:pt>
                <c:pt idx="24">
                  <c:v>1.4293579657386397</c:v>
                </c:pt>
                <c:pt idx="25">
                  <c:v>1.4073748006185354</c:v>
                </c:pt>
                <c:pt idx="26">
                  <c:v>1.4225459912152181</c:v>
                </c:pt>
                <c:pt idx="27">
                  <c:v>1.4057101918142487</c:v>
                </c:pt>
                <c:pt idx="28">
                  <c:v>1.4172672822508858</c:v>
                </c:pt>
                <c:pt idx="29">
                  <c:v>1.4167177132003104</c:v>
                </c:pt>
                <c:pt idx="30">
                  <c:v>1.4148051135455557</c:v>
                </c:pt>
                <c:pt idx="31">
                  <c:v>1.4246225927759033</c:v>
                </c:pt>
                <c:pt idx="32">
                  <c:v>1.4079504606416058</c:v>
                </c:pt>
                <c:pt idx="33">
                  <c:v>1.4041277152707896</c:v>
                </c:pt>
                <c:pt idx="34">
                  <c:v>1.3722499354353019</c:v>
                </c:pt>
                <c:pt idx="35">
                  <c:v>1.3989457375467145</c:v>
                </c:pt>
                <c:pt idx="36">
                  <c:v>1.3836438190264169</c:v>
                </c:pt>
                <c:pt idx="37">
                  <c:v>1.3883080891560089</c:v>
                </c:pt>
                <c:pt idx="38">
                  <c:v>1.3733742957922221</c:v>
                </c:pt>
                <c:pt idx="39">
                  <c:v>1.3727632932987603</c:v>
                </c:pt>
                <c:pt idx="40">
                  <c:v>1.383795909801034</c:v>
                </c:pt>
                <c:pt idx="41">
                  <c:v>1.3894798558359667</c:v>
                </c:pt>
                <c:pt idx="42">
                  <c:v>1.3781462487188019</c:v>
                </c:pt>
                <c:pt idx="43">
                  <c:v>1.376692378242619</c:v>
                </c:pt>
                <c:pt idx="44">
                  <c:v>1.3671695537139923</c:v>
                </c:pt>
                <c:pt idx="45">
                  <c:v>1.3790881970943774</c:v>
                </c:pt>
                <c:pt idx="46">
                  <c:v>1.3806912648890539</c:v>
                </c:pt>
                <c:pt idx="47">
                  <c:v>1.3895774717790452</c:v>
                </c:pt>
                <c:pt idx="48">
                  <c:v>1.3706362588563163</c:v>
                </c:pt>
                <c:pt idx="49">
                  <c:v>1.3732321483037109</c:v>
                </c:pt>
                <c:pt idx="50">
                  <c:v>1.3692783032017677</c:v>
                </c:pt>
                <c:pt idx="51">
                  <c:v>1.3620239922212749</c:v>
                </c:pt>
                <c:pt idx="52">
                  <c:v>1.3781790905043172</c:v>
                </c:pt>
                <c:pt idx="53">
                  <c:v>1.3636233487649658</c:v>
                </c:pt>
                <c:pt idx="54">
                  <c:v>1.3724516122423656</c:v>
                </c:pt>
                <c:pt idx="55">
                  <c:v>1.3629479787622261</c:v>
                </c:pt>
                <c:pt idx="56">
                  <c:v>1.3596522636028414</c:v>
                </c:pt>
                <c:pt idx="57">
                  <c:v>1.3960851281438771</c:v>
                </c:pt>
                <c:pt idx="58">
                  <c:v>1.3659493730062777</c:v>
                </c:pt>
                <c:pt idx="59">
                  <c:v>1.3931591420056528</c:v>
                </c:pt>
                <c:pt idx="60">
                  <c:v>1.3986732991325528</c:v>
                </c:pt>
                <c:pt idx="61">
                  <c:v>1.3815211034336421</c:v>
                </c:pt>
                <c:pt idx="62">
                  <c:v>1.3843581583124769</c:v>
                </c:pt>
                <c:pt idx="63">
                  <c:v>1.3990234767451946</c:v>
                </c:pt>
                <c:pt idx="64">
                  <c:v>1.3771294697590364</c:v>
                </c:pt>
                <c:pt idx="65">
                  <c:v>1.3922421331170924</c:v>
                </c:pt>
                <c:pt idx="66">
                  <c:v>1.3738528769440637</c:v>
                </c:pt>
                <c:pt idx="67">
                  <c:v>1.3831392453015465</c:v>
                </c:pt>
                <c:pt idx="68">
                  <c:v>1.3717483764327305</c:v>
                </c:pt>
                <c:pt idx="69">
                  <c:v>1.3702016862937787</c:v>
                </c:pt>
                <c:pt idx="70">
                  <c:v>1.3677508862847205</c:v>
                </c:pt>
                <c:pt idx="71">
                  <c:v>1.3907361442714539</c:v>
                </c:pt>
                <c:pt idx="72">
                  <c:v>1.3536286412503671</c:v>
                </c:pt>
                <c:pt idx="73">
                  <c:v>1.379139349737827</c:v>
                </c:pt>
                <c:pt idx="74">
                  <c:v>1.3781164321232346</c:v>
                </c:pt>
                <c:pt idx="75">
                  <c:v>1.3660704147622638</c:v>
                </c:pt>
                <c:pt idx="76">
                  <c:v>1.3686227070445893</c:v>
                </c:pt>
                <c:pt idx="77">
                  <c:v>1.3681630545272614</c:v>
                </c:pt>
                <c:pt idx="78">
                  <c:v>1.3599488436207481</c:v>
                </c:pt>
                <c:pt idx="79">
                  <c:v>1.352770206208928</c:v>
                </c:pt>
                <c:pt idx="80">
                  <c:v>1.3568943108994933</c:v>
                </c:pt>
                <c:pt idx="81">
                  <c:v>1.3680378500801138</c:v>
                </c:pt>
                <c:pt idx="82">
                  <c:v>1.3648213382467094</c:v>
                </c:pt>
                <c:pt idx="83">
                  <c:v>1.3686487181322278</c:v>
                </c:pt>
                <c:pt idx="84">
                  <c:v>1.3587571118097952</c:v>
                </c:pt>
                <c:pt idx="85">
                  <c:v>1.356916513686574</c:v>
                </c:pt>
                <c:pt idx="86">
                  <c:v>1.3473709115156902</c:v>
                </c:pt>
                <c:pt idx="87">
                  <c:v>1.3737467168065194</c:v>
                </c:pt>
                <c:pt idx="88">
                  <c:v>1.3635527898720763</c:v>
                </c:pt>
                <c:pt idx="89">
                  <c:v>1.339583524044869</c:v>
                </c:pt>
                <c:pt idx="90">
                  <c:v>1.3818308488549431</c:v>
                </c:pt>
                <c:pt idx="91">
                  <c:v>1.3557069653541625</c:v>
                </c:pt>
                <c:pt idx="92">
                  <c:v>1.3636006601598911</c:v>
                </c:pt>
                <c:pt idx="93">
                  <c:v>1.3670265680533396</c:v>
                </c:pt>
                <c:pt idx="94">
                  <c:v>1.3522769812522835</c:v>
                </c:pt>
                <c:pt idx="95">
                  <c:v>1.3479223415615238</c:v>
                </c:pt>
                <c:pt idx="96">
                  <c:v>1.3539361576684246</c:v>
                </c:pt>
                <c:pt idx="97">
                  <c:v>1.3441809257421009</c:v>
                </c:pt>
                <c:pt idx="98">
                  <c:v>1.3514433688770291</c:v>
                </c:pt>
                <c:pt idx="99">
                  <c:v>1.3231532181745023</c:v>
                </c:pt>
                <c:pt idx="100">
                  <c:v>1.3225028456408845</c:v>
                </c:pt>
                <c:pt idx="101">
                  <c:v>1.3285481070936926</c:v>
                </c:pt>
                <c:pt idx="102">
                  <c:v>1.3342402792134889</c:v>
                </c:pt>
                <c:pt idx="103">
                  <c:v>1.323767285210699</c:v>
                </c:pt>
                <c:pt idx="104">
                  <c:v>1.3274060841426842</c:v>
                </c:pt>
                <c:pt idx="105">
                  <c:v>1.3273657007290578</c:v>
                </c:pt>
                <c:pt idx="106">
                  <c:v>1.3368033117552991</c:v>
                </c:pt>
                <c:pt idx="107">
                  <c:v>1.3453226454598775</c:v>
                </c:pt>
                <c:pt idx="108">
                  <c:v>1.3419051027897888</c:v>
                </c:pt>
                <c:pt idx="109">
                  <c:v>1.3333090795501474</c:v>
                </c:pt>
                <c:pt idx="110">
                  <c:v>1.3411862631771905</c:v>
                </c:pt>
                <c:pt idx="111">
                  <c:v>1.3447859371990623</c:v>
                </c:pt>
                <c:pt idx="112">
                  <c:v>1.3431068630437331</c:v>
                </c:pt>
                <c:pt idx="113">
                  <c:v>1.3523012283506066</c:v>
                </c:pt>
                <c:pt idx="114">
                  <c:v>1.3363403857989069</c:v>
                </c:pt>
                <c:pt idx="115">
                  <c:v>1.3638779658852946</c:v>
                </c:pt>
                <c:pt idx="116">
                  <c:v>1.3658944441041609</c:v>
                </c:pt>
                <c:pt idx="117">
                  <c:v>1.3599600282245901</c:v>
                </c:pt>
                <c:pt idx="118">
                  <c:v>1.3580405561878648</c:v>
                </c:pt>
                <c:pt idx="119">
                  <c:v>1.3703917276685367</c:v>
                </c:pt>
                <c:pt idx="120">
                  <c:v>1.3573579085649192</c:v>
                </c:pt>
                <c:pt idx="121">
                  <c:v>1.372981645646147</c:v>
                </c:pt>
                <c:pt idx="122">
                  <c:v>1.3661076831450247</c:v>
                </c:pt>
                <c:pt idx="123">
                  <c:v>1.3752010501577632</c:v>
                </c:pt>
                <c:pt idx="124">
                  <c:v>1.3664759176612993</c:v>
                </c:pt>
                <c:pt idx="125">
                  <c:v>1.3806291921484024</c:v>
                </c:pt>
                <c:pt idx="126">
                  <c:v>1.3709988175596552</c:v>
                </c:pt>
                <c:pt idx="127">
                  <c:v>1.3731165139863153</c:v>
                </c:pt>
                <c:pt idx="128">
                  <c:v>1.367260006729065</c:v>
                </c:pt>
                <c:pt idx="129">
                  <c:v>1.3772981619626417</c:v>
                </c:pt>
                <c:pt idx="130">
                  <c:v>1.3748749218943617</c:v>
                </c:pt>
                <c:pt idx="131">
                  <c:v>1.3788972700231141</c:v>
                </c:pt>
                <c:pt idx="132">
                  <c:v>1.3964544957088378</c:v>
                </c:pt>
                <c:pt idx="133">
                  <c:v>1.3832586197669143</c:v>
                </c:pt>
                <c:pt idx="134">
                  <c:v>1.3859517712615244</c:v>
                </c:pt>
                <c:pt idx="135">
                  <c:v>1.3913746985376396</c:v>
                </c:pt>
                <c:pt idx="136">
                  <c:v>1.3833514166490088</c:v>
                </c:pt>
                <c:pt idx="137">
                  <c:v>1.3981837671514956</c:v>
                </c:pt>
                <c:pt idx="138">
                  <c:v>1.3922153419671859</c:v>
                </c:pt>
                <c:pt idx="139">
                  <c:v>1.395434646197899</c:v>
                </c:pt>
                <c:pt idx="140">
                  <c:v>1.403715959144727</c:v>
                </c:pt>
                <c:pt idx="141">
                  <c:v>1.4058184529503839</c:v>
                </c:pt>
                <c:pt idx="142">
                  <c:v>1.4051362049208693</c:v>
                </c:pt>
                <c:pt idx="143">
                  <c:v>1.4095356057596016</c:v>
                </c:pt>
                <c:pt idx="144">
                  <c:v>1.4163468156472692</c:v>
                </c:pt>
                <c:pt idx="145">
                  <c:v>1.4017725461615471</c:v>
                </c:pt>
                <c:pt idx="146">
                  <c:v>1.4142908974055233</c:v>
                </c:pt>
                <c:pt idx="147">
                  <c:v>1.4178974816064771</c:v>
                </c:pt>
                <c:pt idx="148">
                  <c:v>1.4143870308421196</c:v>
                </c:pt>
                <c:pt idx="149">
                  <c:v>1.4226083736635797</c:v>
                </c:pt>
                <c:pt idx="150">
                  <c:v>1.4269931249371466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6113488"/>
        <c:axId val="-326517824"/>
      </c:scatterChart>
      <c:valAx>
        <c:axId val="-32611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517824"/>
        <c:crossesAt val="0"/>
        <c:crossBetween val="midCat"/>
        <c:majorUnit val="10"/>
      </c:valAx>
      <c:valAx>
        <c:axId val="-3265178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1134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'6679'!$L$1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'6679'!$A$2:$A$141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'6679'!$L$2:$L$141</c:f>
              <c:numCache>
                <c:formatCode>0.00</c:formatCode>
                <c:ptCount val="140"/>
                <c:pt idx="0">
                  <c:v>2.0394987205669772</c:v>
                </c:pt>
                <c:pt idx="1">
                  <c:v>1.9968770203387642</c:v>
                </c:pt>
                <c:pt idx="2">
                  <c:v>1.9785933933969018</c:v>
                </c:pt>
                <c:pt idx="3">
                  <c:v>2.0262443573075326</c:v>
                </c:pt>
                <c:pt idx="4">
                  <c:v>2.0186221742945225</c:v>
                </c:pt>
                <c:pt idx="5">
                  <c:v>1.9430458966240363</c:v>
                </c:pt>
                <c:pt idx="6">
                  <c:v>1.9294498846008532</c:v>
                </c:pt>
                <c:pt idx="7">
                  <c:v>1.9826692924306593</c:v>
                </c:pt>
                <c:pt idx="8">
                  <c:v>1.9517035903461324</c:v>
                </c:pt>
                <c:pt idx="9">
                  <c:v>1.9407477514741529</c:v>
                </c:pt>
                <c:pt idx="10">
                  <c:v>2.0076791425713991</c:v>
                </c:pt>
                <c:pt idx="11">
                  <c:v>2.0153058695105726</c:v>
                </c:pt>
                <c:pt idx="12">
                  <c:v>1.9747648062176708</c:v>
                </c:pt>
                <c:pt idx="13">
                  <c:v>1.9921942140443025</c:v>
                </c:pt>
                <c:pt idx="14">
                  <c:v>1.9724587205244137</c:v>
                </c:pt>
                <c:pt idx="15">
                  <c:v>1.9509628614335335</c:v>
                </c:pt>
                <c:pt idx="16">
                  <c:v>1.9530926796871277</c:v>
                </c:pt>
                <c:pt idx="17">
                  <c:v>1.9487664073460595</c:v>
                </c:pt>
                <c:pt idx="18">
                  <c:v>1.9335420924218876</c:v>
                </c:pt>
                <c:pt idx="19">
                  <c:v>1.9441551840901872</c:v>
                </c:pt>
                <c:pt idx="20">
                  <c:v>1.9221801656050039</c:v>
                </c:pt>
                <c:pt idx="21">
                  <c:v>1.9112863120481922</c:v>
                </c:pt>
                <c:pt idx="22">
                  <c:v>1.9604395180867378</c:v>
                </c:pt>
                <c:pt idx="23">
                  <c:v>1.9170559835687517</c:v>
                </c:pt>
                <c:pt idx="24">
                  <c:v>1.9008887603296585</c:v>
                </c:pt>
                <c:pt idx="25">
                  <c:v>1.9210435867556515</c:v>
                </c:pt>
                <c:pt idx="26">
                  <c:v>1.9321291895894157</c:v>
                </c:pt>
                <c:pt idx="27">
                  <c:v>1.925548150409478</c:v>
                </c:pt>
                <c:pt idx="28">
                  <c:v>1.9126192913988127</c:v>
                </c:pt>
                <c:pt idx="29">
                  <c:v>1.8715588043383866</c:v>
                </c:pt>
                <c:pt idx="30">
                  <c:v>1.8950119530772309</c:v>
                </c:pt>
                <c:pt idx="31">
                  <c:v>1.8907835416622281</c:v>
                </c:pt>
                <c:pt idx="32">
                  <c:v>1.877983506845992</c:v>
                </c:pt>
                <c:pt idx="33">
                  <c:v>1.8935546953902764</c:v>
                </c:pt>
                <c:pt idx="34">
                  <c:v>1.8867409028032245</c:v>
                </c:pt>
                <c:pt idx="35">
                  <c:v>1.8759227958687263</c:v>
                </c:pt>
                <c:pt idx="36">
                  <c:v>1.8848924489980672</c:v>
                </c:pt>
                <c:pt idx="37">
                  <c:v>1.8791721142580635</c:v>
                </c:pt>
                <c:pt idx="38">
                  <c:v>1.8561433565679435</c:v>
                </c:pt>
                <c:pt idx="39">
                  <c:v>1.8604013403398534</c:v>
                </c:pt>
                <c:pt idx="40">
                  <c:v>1.8561721569943641</c:v>
                </c:pt>
                <c:pt idx="41">
                  <c:v>1.8782821378723544</c:v>
                </c:pt>
                <c:pt idx="42">
                  <c:v>1.8627276063329918</c:v>
                </c:pt>
                <c:pt idx="43">
                  <c:v>1.8516418196516971</c:v>
                </c:pt>
                <c:pt idx="44">
                  <c:v>1.8368526585413723</c:v>
                </c:pt>
                <c:pt idx="45">
                  <c:v>1.83420738518279</c:v>
                </c:pt>
                <c:pt idx="46">
                  <c:v>1.8252880685900317</c:v>
                </c:pt>
                <c:pt idx="47">
                  <c:v>1.8113457884744681</c:v>
                </c:pt>
                <c:pt idx="48">
                  <c:v>1.8512215417005167</c:v>
                </c:pt>
                <c:pt idx="49">
                  <c:v>1.8230386460637835</c:v>
                </c:pt>
                <c:pt idx="50">
                  <c:v>1.8296079954851956</c:v>
                </c:pt>
                <c:pt idx="51">
                  <c:v>1.8112987261653879</c:v>
                </c:pt>
                <c:pt idx="52">
                  <c:v>1.8311197212061014</c:v>
                </c:pt>
                <c:pt idx="53">
                  <c:v>1.8138868371046672</c:v>
                </c:pt>
                <c:pt idx="54">
                  <c:v>1.8465896109635822</c:v>
                </c:pt>
                <c:pt idx="55">
                  <c:v>1.8325955193922832</c:v>
                </c:pt>
                <c:pt idx="56">
                  <c:v>1.8716481218682126</c:v>
                </c:pt>
                <c:pt idx="57">
                  <c:v>1.849037902101194</c:v>
                </c:pt>
                <c:pt idx="58">
                  <c:v>1.8881072764425275</c:v>
                </c:pt>
                <c:pt idx="59">
                  <c:v>1.8620505295734202</c:v>
                </c:pt>
                <c:pt idx="60">
                  <c:v>1.8939516640617291</c:v>
                </c:pt>
                <c:pt idx="61">
                  <c:v>1.8688613566043641</c:v>
                </c:pt>
                <c:pt idx="62">
                  <c:v>1.8869981974579433</c:v>
                </c:pt>
                <c:pt idx="63">
                  <c:v>1.8593048159227579</c:v>
                </c:pt>
                <c:pt idx="64">
                  <c:v>1.8795868191198819</c:v>
                </c:pt>
                <c:pt idx="65">
                  <c:v>1.8703826647738462</c:v>
                </c:pt>
                <c:pt idx="66">
                  <c:v>1.8733021203014741</c:v>
                </c:pt>
                <c:pt idx="67">
                  <c:v>1.830301515342236</c:v>
                </c:pt>
                <c:pt idx="68">
                  <c:v>1.8626836162089679</c:v>
                </c:pt>
                <c:pt idx="69">
                  <c:v>1.8433558348088062</c:v>
                </c:pt>
                <c:pt idx="70">
                  <c:v>1.8413342375556425</c:v>
                </c:pt>
                <c:pt idx="71">
                  <c:v>1.8470583365472191</c:v>
                </c:pt>
                <c:pt idx="72">
                  <c:v>1.8349975865639458</c:v>
                </c:pt>
                <c:pt idx="73">
                  <c:v>1.8624896984208115</c:v>
                </c:pt>
                <c:pt idx="74">
                  <c:v>1.852507533538889</c:v>
                </c:pt>
                <c:pt idx="75">
                  <c:v>1.8306448131925335</c:v>
                </c:pt>
                <c:pt idx="76">
                  <c:v>1.8402881036924355</c:v>
                </c:pt>
                <c:pt idx="77">
                  <c:v>1.8215338468094266</c:v>
                </c:pt>
                <c:pt idx="78">
                  <c:v>1.8318845163053228</c:v>
                </c:pt>
                <c:pt idx="79">
                  <c:v>1.85036681172257</c:v>
                </c:pt>
                <c:pt idx="80">
                  <c:v>1.8389995221369542</c:v>
                </c:pt>
                <c:pt idx="81">
                  <c:v>1.8570982636982749</c:v>
                </c:pt>
                <c:pt idx="82">
                  <c:v>1.837270562558291</c:v>
                </c:pt>
                <c:pt idx="83">
                  <c:v>1.8261930842191838</c:v>
                </c:pt>
                <c:pt idx="84">
                  <c:v>1.8220403852948679</c:v>
                </c:pt>
                <c:pt idx="85">
                  <c:v>1.8068751864244526</c:v>
                </c:pt>
                <c:pt idx="86">
                  <c:v>1.8312555502791934</c:v>
                </c:pt>
                <c:pt idx="87">
                  <c:v>1.7996270626108526</c:v>
                </c:pt>
                <c:pt idx="88">
                  <c:v>1.7905347492107695</c:v>
                </c:pt>
                <c:pt idx="89">
                  <c:v>1.7871098801005714</c:v>
                </c:pt>
                <c:pt idx="90">
                  <c:v>1.7992093008400176</c:v>
                </c:pt>
                <c:pt idx="91">
                  <c:v>1.7527924770072625</c:v>
                </c:pt>
                <c:pt idx="92">
                  <c:v>1.7894162953699027</c:v>
                </c:pt>
                <c:pt idx="93">
                  <c:v>1.7771701156778466</c:v>
                </c:pt>
                <c:pt idx="94">
                  <c:v>1.7926314489063382</c:v>
                </c:pt>
                <c:pt idx="95">
                  <c:v>1.7599253985172141</c:v>
                </c:pt>
                <c:pt idx="96">
                  <c:v>1.7683536626726224</c:v>
                </c:pt>
                <c:pt idx="97">
                  <c:v>1.7576311528150608</c:v>
                </c:pt>
                <c:pt idx="98">
                  <c:v>1.7668490830217496</c:v>
                </c:pt>
                <c:pt idx="99">
                  <c:v>1.7285446922038941</c:v>
                </c:pt>
                <c:pt idx="100">
                  <c:v>1.7605352785678716</c:v>
                </c:pt>
                <c:pt idx="101">
                  <c:v>1.7305723798373938</c:v>
                </c:pt>
                <c:pt idx="102">
                  <c:v>1.733834992899937</c:v>
                </c:pt>
                <c:pt idx="103">
                  <c:v>1.7404661855267358</c:v>
                </c:pt>
                <c:pt idx="104">
                  <c:v>1.7276674794062747</c:v>
                </c:pt>
                <c:pt idx="105">
                  <c:v>1.733154245832746</c:v>
                </c:pt>
                <c:pt idx="106">
                  <c:v>1.7216980892169504</c:v>
                </c:pt>
                <c:pt idx="107">
                  <c:v>1.727056725264756</c:v>
                </c:pt>
                <c:pt idx="108">
                  <c:v>1.7035356876566841</c:v>
                </c:pt>
                <c:pt idx="109">
                  <c:v>1.7401622868893167</c:v>
                </c:pt>
                <c:pt idx="110">
                  <c:v>1.7278573629045724</c:v>
                </c:pt>
                <c:pt idx="111">
                  <c:v>1.7305167510346338</c:v>
                </c:pt>
                <c:pt idx="112">
                  <c:v>1.7254779458530924</c:v>
                </c:pt>
                <c:pt idx="113">
                  <c:v>1.7144067427471315</c:v>
                </c:pt>
                <c:pt idx="114">
                  <c:v>1.7325546835731362</c:v>
                </c:pt>
                <c:pt idx="115">
                  <c:v>1.7019638859668913</c:v>
                </c:pt>
                <c:pt idx="116">
                  <c:v>1.7196669547545436</c:v>
                </c:pt>
                <c:pt idx="117">
                  <c:v>1.6965597612651215</c:v>
                </c:pt>
                <c:pt idx="118">
                  <c:v>1.7057360310331933</c:v>
                </c:pt>
                <c:pt idx="119">
                  <c:v>1.7072315095673647</c:v>
                </c:pt>
                <c:pt idx="120">
                  <c:v>1.6901349255073022</c:v>
                </c:pt>
                <c:pt idx="121">
                  <c:v>1.7112522071766016</c:v>
                </c:pt>
                <c:pt idx="122">
                  <c:v>1.6727261152057225</c:v>
                </c:pt>
                <c:pt idx="123">
                  <c:v>1.6811204544847951</c:v>
                </c:pt>
                <c:pt idx="124">
                  <c:v>1.6761202109578106</c:v>
                </c:pt>
                <c:pt idx="125">
                  <c:v>1.6762479950549827</c:v>
                </c:pt>
                <c:pt idx="126">
                  <c:v>1.6684528924103201</c:v>
                </c:pt>
                <c:pt idx="127">
                  <c:v>1.6856848919434673</c:v>
                </c:pt>
                <c:pt idx="128">
                  <c:v>1.7081273600132814</c:v>
                </c:pt>
                <c:pt idx="129">
                  <c:v>1.6951305714484795</c:v>
                </c:pt>
                <c:pt idx="130">
                  <c:v>1.6767343404214348</c:v>
                </c:pt>
                <c:pt idx="131">
                  <c:v>1.6576503667158733</c:v>
                </c:pt>
                <c:pt idx="132">
                  <c:v>1.660405556670701</c:v>
                </c:pt>
                <c:pt idx="133">
                  <c:v>1.671353261420981</c:v>
                </c:pt>
                <c:pt idx="134">
                  <c:v>1.656980896871191</c:v>
                </c:pt>
                <c:pt idx="135">
                  <c:v>1.647444811857562</c:v>
                </c:pt>
                <c:pt idx="136">
                  <c:v>1.6500111634987047</c:v>
                </c:pt>
                <c:pt idx="137">
                  <c:v>1.6368074476789032</c:v>
                </c:pt>
                <c:pt idx="138">
                  <c:v>1.6606131783057181</c:v>
                </c:pt>
                <c:pt idx="139">
                  <c:v>1.671924118340441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7008640"/>
        <c:axId val="-326636272"/>
      </c:scatterChart>
      <c:valAx>
        <c:axId val="-32700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6636272"/>
        <c:crossesAt val="0"/>
        <c:crossBetween val="midCat"/>
        <c:majorUnit val="10"/>
      </c:valAx>
      <c:valAx>
        <c:axId val="-3266362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3270086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'6679'!$A$2:$A$179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'6679'!$P$2:$P$177</c:f>
              <c:numCache>
                <c:formatCode>General</c:formatCode>
                <c:ptCount val="176"/>
                <c:pt idx="4">
                  <c:v>3.813191135776627</c:v>
                </c:pt>
                <c:pt idx="5">
                  <c:v>5.9714918164654247E-2</c:v>
                </c:pt>
                <c:pt idx="6">
                  <c:v>-0.5234858414629161</c:v>
                </c:pt>
                <c:pt idx="7">
                  <c:v>2.3109058142152037</c:v>
                </c:pt>
                <c:pt idx="8">
                  <c:v>0.83924964802919755</c:v>
                </c:pt>
                <c:pt idx="9">
                  <c:v>0.39109310059844149</c:v>
                </c:pt>
                <c:pt idx="10">
                  <c:v>3.9268493532020949</c:v>
                </c:pt>
                <c:pt idx="11">
                  <c:v>4.4291865108598829</c:v>
                </c:pt>
                <c:pt idx="12">
                  <c:v>2.4677529562872418</c:v>
                </c:pt>
                <c:pt idx="13">
                  <c:v>3.4714948484262647</c:v>
                </c:pt>
                <c:pt idx="14">
                  <c:v>2.5742611089383955</c:v>
                </c:pt>
                <c:pt idx="15">
                  <c:v>1.58698510021352</c:v>
                </c:pt>
                <c:pt idx="16">
                  <c:v>1.8081567204430282</c:v>
                </c:pt>
                <c:pt idx="17">
                  <c:v>1.6991008827385352</c:v>
                </c:pt>
                <c:pt idx="18">
                  <c:v>1.0326128272070421</c:v>
                </c:pt>
                <c:pt idx="19">
                  <c:v>1.6877018117643048</c:v>
                </c:pt>
                <c:pt idx="20">
                  <c:v>0.67591691698744594</c:v>
                </c:pt>
                <c:pt idx="21">
                  <c:v>0.23093090329642466</c:v>
                </c:pt>
                <c:pt idx="22">
                  <c:v>2.857337329943725</c:v>
                </c:pt>
                <c:pt idx="23">
                  <c:v>0.75051206607780352</c:v>
                </c:pt>
                <c:pt idx="24">
                  <c:v>3.5794480409507584E-2</c:v>
                </c:pt>
                <c:pt idx="25">
                  <c:v>1.1789408686095304</c:v>
                </c:pt>
                <c:pt idx="26">
                  <c:v>1.8581986839365814</c:v>
                </c:pt>
                <c:pt idx="27">
                  <c:v>1.6338120728304095</c:v>
                </c:pt>
                <c:pt idx="28">
                  <c:v>1.0847360269357607</c:v>
                </c:pt>
                <c:pt idx="29">
                  <c:v>-0.90326592655028304</c:v>
                </c:pt>
                <c:pt idx="30">
                  <c:v>0.40858884280540975</c:v>
                </c:pt>
                <c:pt idx="31">
                  <c:v>0.30453856758054121</c:v>
                </c:pt>
                <c:pt idx="32">
                  <c:v>-0.23794815221605919</c:v>
                </c:pt>
                <c:pt idx="33">
                  <c:v>0.67074627723698543</c:v>
                </c:pt>
                <c:pt idx="34">
                  <c:v>0.4344543861738856</c:v>
                </c:pt>
                <c:pt idx="35">
                  <c:v>-6.6572062761597918E-3</c:v>
                </c:pt>
                <c:pt idx="36">
                  <c:v>0.56437029818975215</c:v>
                </c:pt>
                <c:pt idx="37">
                  <c:v>0.3840085090814262</c:v>
                </c:pt>
                <c:pt idx="38">
                  <c:v>-0.68167488880183968</c:v>
                </c:pt>
                <c:pt idx="39">
                  <c:v>-0.35164812181259425</c:v>
                </c:pt>
                <c:pt idx="40">
                  <c:v>-0.45573788109342017</c:v>
                </c:pt>
                <c:pt idx="41">
                  <c:v>0.78741418005753538</c:v>
                </c:pt>
                <c:pt idx="42">
                  <c:v>0.10403562526755221</c:v>
                </c:pt>
                <c:pt idx="43">
                  <c:v>-0.35076772088838915</c:v>
                </c:pt>
                <c:pt idx="44">
                  <c:v>-0.99499776506609028</c:v>
                </c:pt>
                <c:pt idx="45">
                  <c:v>-1.0180709151616294</c:v>
                </c:pt>
                <c:pt idx="46">
                  <c:v>-1.3620598451414894</c:v>
                </c:pt>
                <c:pt idx="47">
                  <c:v>-1.9629721331675292</c:v>
                </c:pt>
                <c:pt idx="48">
                  <c:v>0.18889484682045932</c:v>
                </c:pt>
                <c:pt idx="49">
                  <c:v>-1.1404214488660442</c:v>
                </c:pt>
                <c:pt idx="50">
                  <c:v>-0.69216889312748775</c:v>
                </c:pt>
                <c:pt idx="51">
                  <c:v>-1.5164516129338761</c:v>
                </c:pt>
                <c:pt idx="52">
                  <c:v>-0.39038061859999168</c:v>
                </c:pt>
                <c:pt idx="53">
                  <c:v>-1.1596064972407572</c:v>
                </c:pt>
                <c:pt idx="54">
                  <c:v>0.62536433909959932</c:v>
                </c:pt>
                <c:pt idx="55">
                  <c:v>2.1801907760264232E-2</c:v>
                </c:pt>
                <c:pt idx="56">
                  <c:v>2.1315649278172986</c:v>
                </c:pt>
                <c:pt idx="57">
                  <c:v>1.0872896425322505</c:v>
                </c:pt>
                <c:pt idx="58">
                  <c:v>3.197910539410568</c:v>
                </c:pt>
                <c:pt idx="59">
                  <c:v>1.9773462341783128</c:v>
                </c:pt>
                <c:pt idx="60">
                  <c:v>3.7213134123986844</c:v>
                </c:pt>
                <c:pt idx="61">
                  <c:v>2.5501822471615245</c:v>
                </c:pt>
                <c:pt idx="62">
                  <c:v>3.5901091659388866</c:v>
                </c:pt>
                <c:pt idx="63">
                  <c:v>2.2858313970522697</c:v>
                </c:pt>
                <c:pt idx="64">
                  <c:v>3.4354828460507867</c:v>
                </c:pt>
                <c:pt idx="65">
                  <c:v>3.0769245345219471</c:v>
                </c:pt>
                <c:pt idx="66">
                  <c:v>3.3384859085615481</c:v>
                </c:pt>
                <c:pt idx="67">
                  <c:v>1.251247398149455</c:v>
                </c:pt>
                <c:pt idx="68">
                  <c:v>3.0198158892184659</c:v>
                </c:pt>
                <c:pt idx="69">
                  <c:v>2.143436525128855</c:v>
                </c:pt>
                <c:pt idx="70">
                  <c:v>2.1522642555811964</c:v>
                </c:pt>
                <c:pt idx="71">
                  <c:v>2.5572824581660094</c:v>
                </c:pt>
                <c:pt idx="72">
                  <c:v>2.0526099771101687</c:v>
                </c:pt>
                <c:pt idx="73">
                  <c:v>3.571056724009662</c:v>
                </c:pt>
                <c:pt idx="74">
                  <c:v>3.1727033634887887</c:v>
                </c:pt>
                <c:pt idx="75">
                  <c:v>2.1666624911001011</c:v>
                </c:pt>
                <c:pt idx="76">
                  <c:v>2.7721463826299826</c:v>
                </c:pt>
                <c:pt idx="77">
                  <c:v>1.9251026575908676</c:v>
                </c:pt>
                <c:pt idx="78">
                  <c:v>2.5667688120890073</c:v>
                </c:pt>
                <c:pt idx="79">
                  <c:v>3.6243656474698001</c:v>
                </c:pt>
                <c:pt idx="80">
                  <c:v>3.1551634964749433</c:v>
                </c:pt>
                <c:pt idx="81">
                  <c:v>4.193141645753629</c:v>
                </c:pt>
                <c:pt idx="82">
                  <c:v>3.291191509006496</c:v>
                </c:pt>
                <c:pt idx="83">
                  <c:v>2.8368131325253279</c:v>
                </c:pt>
                <c:pt idx="84">
                  <c:v>2.7366355327170648</c:v>
                </c:pt>
                <c:pt idx="85">
                  <c:v>2.0731712489045364</c:v>
                </c:pt>
                <c:pt idx="86">
                  <c:v>3.4324528450977749</c:v>
                </c:pt>
                <c:pt idx="87">
                  <c:v>1.9268953580909001</c:v>
                </c:pt>
                <c:pt idx="88">
                  <c:v>1.5740576836462856</c:v>
                </c:pt>
                <c:pt idx="89">
                  <c:v>1.5111084011611084</c:v>
                </c:pt>
                <c:pt idx="90">
                  <c:v>2.2422227548827904</c:v>
                </c:pt>
                <c:pt idx="91">
                  <c:v>-1.975451698354394E-2</c:v>
                </c:pt>
                <c:pt idx="92">
                  <c:v>1.9657767885642374</c:v>
                </c:pt>
                <c:pt idx="93">
                  <c:v>1.451619623169017</c:v>
                </c:pt>
                <c:pt idx="94">
                  <c:v>2.3546949800358279</c:v>
                </c:pt>
                <c:pt idx="95">
                  <c:v>0.79402042290251817</c:v>
                </c:pt>
                <c:pt idx="96">
                  <c:v>1.3373560135091305</c:v>
                </c:pt>
                <c:pt idx="97">
                  <c:v>0.90113418820839342</c:v>
                </c:pt>
                <c:pt idx="98">
                  <c:v>1.4848610045742479</c:v>
                </c:pt>
                <c:pt idx="99">
                  <c:v>-0.36216729888930743</c:v>
                </c:pt>
                <c:pt idx="100">
                  <c:v>1.3863753209356255</c:v>
                </c:pt>
                <c:pt idx="101">
                  <c:v>-3.3987698483037454E-2</c:v>
                </c:pt>
                <c:pt idx="102">
                  <c:v>0.24512609969999061</c:v>
                </c:pt>
                <c:pt idx="103">
                  <c:v>0.69654192029767115</c:v>
                </c:pt>
                <c:pt idx="104">
                  <c:v>0.15412316296561479</c:v>
                </c:pt>
                <c:pt idx="105">
                  <c:v>0.54700186278006901</c:v>
                </c:pt>
                <c:pt idx="106">
                  <c:v>7.3254184884655044E-2</c:v>
                </c:pt>
                <c:pt idx="107">
                  <c:v>0.45957904710798703</c:v>
                </c:pt>
                <c:pt idx="108">
                  <c:v>-0.63128434840906733</c:v>
                </c:pt>
                <c:pt idx="109">
                  <c:v>1.3543891979599982</c:v>
                </c:pt>
                <c:pt idx="110">
                  <c:v>0.83722727633372163</c:v>
                </c:pt>
                <c:pt idx="111">
                  <c:v>1.0854862664722988</c:v>
                </c:pt>
                <c:pt idx="112">
                  <c:v>0.93998454791253183</c:v>
                </c:pt>
                <c:pt idx="113">
                  <c:v>0.48592714807495879</c:v>
                </c:pt>
                <c:pt idx="114">
                  <c:v>1.5264218277323021</c:v>
                </c:pt>
                <c:pt idx="115">
                  <c:v>7.3941934093255529E-2</c:v>
                </c:pt>
                <c:pt idx="116">
                  <c:v>1.0916815175856762</c:v>
                </c:pt>
                <c:pt idx="117">
                  <c:v>2.1986147714914764E-2</c:v>
                </c:pt>
                <c:pt idx="118">
                  <c:v>0.60358204281516059</c:v>
                </c:pt>
                <c:pt idx="119">
                  <c:v>0.79230734124354341</c:v>
                </c:pt>
                <c:pt idx="120">
                  <c:v>3.0053176447026989E-2</c:v>
                </c:pt>
                <c:pt idx="121">
                  <c:v>1.2224289153992085</c:v>
                </c:pt>
                <c:pt idx="122">
                  <c:v>-0.63593934792249507</c:v>
                </c:pt>
                <c:pt idx="123">
                  <c:v>-9.4339006459110086E-2</c:v>
                </c:pt>
                <c:pt idx="124">
                  <c:v>-0.23786830580150053</c:v>
                </c:pt>
                <c:pt idx="125">
                  <c:v>-0.11910024396055918</c:v>
                </c:pt>
                <c:pt idx="126">
                  <c:v>-0.40558590492486141</c:v>
                </c:pt>
                <c:pt idx="127">
                  <c:v>0.58805860119135744</c:v>
                </c:pt>
                <c:pt idx="128">
                  <c:v>1.8482173010413456</c:v>
                </c:pt>
                <c:pt idx="129">
                  <c:v>1.2956666750347541</c:v>
                </c:pt>
                <c:pt idx="130">
                  <c:v>0.46693588513123707</c:v>
                </c:pt>
                <c:pt idx="131">
                  <c:v>-0.39697277489495164</c:v>
                </c:pt>
                <c:pt idx="132">
                  <c:v>-0.14381354480556369</c:v>
                </c:pt>
                <c:pt idx="133">
                  <c:v>0.52839081721328296</c:v>
                </c:pt>
                <c:pt idx="134">
                  <c:v>-9.4520184636423685E-2</c:v>
                </c:pt>
                <c:pt idx="135">
                  <c:v>-0.47005666878574731</c:v>
                </c:pt>
                <c:pt idx="136">
                  <c:v>-0.22655647234440299</c:v>
                </c:pt>
                <c:pt idx="137">
                  <c:v>-0.78969137693163782</c:v>
                </c:pt>
                <c:pt idx="138">
                  <c:v>0.54019786992571206</c:v>
                </c:pt>
                <c:pt idx="139">
                  <c:v>1.2309816280751964</c:v>
                </c:pt>
                <c:pt idx="140">
                  <c:v>0.28022345749261818</c:v>
                </c:pt>
                <c:pt idx="141">
                  <c:v>1.0229042775124224</c:v>
                </c:pt>
                <c:pt idx="142">
                  <c:v>-0.79756056590777402</c:v>
                </c:pt>
                <c:pt idx="143">
                  <c:v>-0.16322729401120864</c:v>
                </c:pt>
                <c:pt idx="144">
                  <c:v>-0.16408148093175054</c:v>
                </c:pt>
                <c:pt idx="145">
                  <c:v>1.6648867958202782</c:v>
                </c:pt>
                <c:pt idx="146">
                  <c:v>0.96880778736439832</c:v>
                </c:pt>
                <c:pt idx="147">
                  <c:v>0.47573950625092731</c:v>
                </c:pt>
                <c:pt idx="148">
                  <c:v>0.93920390908178975</c:v>
                </c:pt>
                <c:pt idx="149">
                  <c:v>0.92576661246798508</c:v>
                </c:pt>
                <c:pt idx="150">
                  <c:v>-0.4962432226011359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27840"/>
        <c:axId val="-176585728"/>
      </c:scatterChart>
      <c:valAx>
        <c:axId val="-17652784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585728"/>
        <c:crossesAt val="0"/>
        <c:crossBetween val="midCat"/>
        <c:majorUnit val="10"/>
      </c:valAx>
      <c:valAx>
        <c:axId val="-17658572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52784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'6679'!$L$1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'6679'!$A$2:$A$141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'6679'!$M$2:$M$177</c:f>
              <c:numCache>
                <c:formatCode>0.00</c:formatCode>
                <c:ptCount val="176"/>
                <c:pt idx="4">
                  <c:v>2.029593090431498</c:v>
                </c:pt>
                <c:pt idx="5">
                  <c:v>1.9562109959884071</c:v>
                </c:pt>
                <c:pt idx="6">
                  <c:v>1.9448091671926193</c:v>
                </c:pt>
                <c:pt idx="7">
                  <c:v>2.0002227582498207</c:v>
                </c:pt>
                <c:pt idx="8">
                  <c:v>1.9714512393926888</c:v>
                </c:pt>
                <c:pt idx="9">
                  <c:v>1.9626895837481044</c:v>
                </c:pt>
                <c:pt idx="10">
                  <c:v>2.0318151580727459</c:v>
                </c:pt>
                <c:pt idx="11">
                  <c:v>2.0416360682393142</c:v>
                </c:pt>
                <c:pt idx="12">
                  <c:v>2.0032891881738077</c:v>
                </c:pt>
                <c:pt idx="13">
                  <c:v>2.0229127792278345</c:v>
                </c:pt>
                <c:pt idx="14">
                  <c:v>2.005371468935341</c:v>
                </c:pt>
                <c:pt idx="15">
                  <c:v>1.9860697930718558</c:v>
                </c:pt>
                <c:pt idx="16">
                  <c:v>1.9903937945528454</c:v>
                </c:pt>
                <c:pt idx="17">
                  <c:v>1.9882617054391722</c:v>
                </c:pt>
                <c:pt idx="18">
                  <c:v>1.9752315737423953</c:v>
                </c:pt>
                <c:pt idx="19">
                  <c:v>1.9880388486380902</c:v>
                </c:pt>
                <c:pt idx="20">
                  <c:v>1.968258013380302</c:v>
                </c:pt>
                <c:pt idx="21">
                  <c:v>1.9595583430508856</c:v>
                </c:pt>
                <c:pt idx="22">
                  <c:v>2.0109057323168265</c:v>
                </c:pt>
                <c:pt idx="23">
                  <c:v>1.9697163810262353</c:v>
                </c:pt>
                <c:pt idx="24">
                  <c:v>1.9557433410145373</c:v>
                </c:pt>
                <c:pt idx="25">
                  <c:v>1.9780923506679253</c:v>
                </c:pt>
                <c:pt idx="26">
                  <c:v>1.9913721367290849</c:v>
                </c:pt>
                <c:pt idx="27">
                  <c:v>1.9869852807765422</c:v>
                </c:pt>
                <c:pt idx="28">
                  <c:v>1.976250604993272</c:v>
                </c:pt>
                <c:pt idx="29">
                  <c:v>1.9373843011602412</c:v>
                </c:pt>
                <c:pt idx="30">
                  <c:v>1.9630316331264805</c:v>
                </c:pt>
                <c:pt idx="31">
                  <c:v>1.960997404938873</c:v>
                </c:pt>
                <c:pt idx="32">
                  <c:v>1.950391553350032</c:v>
                </c:pt>
                <c:pt idx="33">
                  <c:v>1.9681569251217115</c:v>
                </c:pt>
                <c:pt idx="34">
                  <c:v>1.9635373157620548</c:v>
                </c:pt>
                <c:pt idx="35">
                  <c:v>1.9549133920549517</c:v>
                </c:pt>
                <c:pt idx="36">
                  <c:v>1.9660772284116876</c:v>
                </c:pt>
                <c:pt idx="37">
                  <c:v>1.9625510768990793</c:v>
                </c:pt>
                <c:pt idx="38">
                  <c:v>1.9417165024363543</c:v>
                </c:pt>
                <c:pt idx="39">
                  <c:v>1.9481686694356595</c:v>
                </c:pt>
                <c:pt idx="40">
                  <c:v>1.9461336693175653</c:v>
                </c:pt>
                <c:pt idx="41">
                  <c:v>1.9704378334229506</c:v>
                </c:pt>
                <c:pt idx="42">
                  <c:v>1.9570774851109833</c:v>
                </c:pt>
                <c:pt idx="43">
                  <c:v>1.9481858816570836</c:v>
                </c:pt>
                <c:pt idx="44">
                  <c:v>1.9355909037741541</c:v>
                </c:pt>
                <c:pt idx="45">
                  <c:v>1.9351398136429669</c:v>
                </c:pt>
                <c:pt idx="46">
                  <c:v>1.9284146802776037</c:v>
                </c:pt>
                <c:pt idx="47">
                  <c:v>1.9166665833894354</c:v>
                </c:pt>
                <c:pt idx="48">
                  <c:v>1.958736519842879</c:v>
                </c:pt>
                <c:pt idx="49">
                  <c:v>1.9327478074335411</c:v>
                </c:pt>
                <c:pt idx="50">
                  <c:v>1.9415113400823483</c:v>
                </c:pt>
                <c:pt idx="51">
                  <c:v>1.9253962539899356</c:v>
                </c:pt>
                <c:pt idx="52">
                  <c:v>1.9474114322580445</c:v>
                </c:pt>
                <c:pt idx="53">
                  <c:v>1.9323727313840053</c:v>
                </c:pt>
                <c:pt idx="54">
                  <c:v>1.9672696884703156</c:v>
                </c:pt>
                <c:pt idx="55">
                  <c:v>1.9554697801264116</c:v>
                </c:pt>
                <c:pt idx="56">
                  <c:v>1.9967165658297361</c:v>
                </c:pt>
                <c:pt idx="57">
                  <c:v>1.9763005292901128</c:v>
                </c:pt>
                <c:pt idx="58">
                  <c:v>2.0175640868588416</c:v>
                </c:pt>
                <c:pt idx="59">
                  <c:v>1.9937015232171293</c:v>
                </c:pt>
                <c:pt idx="60">
                  <c:v>2.0277968409328331</c:v>
                </c:pt>
                <c:pt idx="61">
                  <c:v>2.0049007167028634</c:v>
                </c:pt>
                <c:pt idx="62">
                  <c:v>2.0252317407838376</c:v>
                </c:pt>
                <c:pt idx="63">
                  <c:v>1.9997325424760475</c:v>
                </c:pt>
                <c:pt idx="64">
                  <c:v>2.0222087289005666</c:v>
                </c:pt>
                <c:pt idx="65">
                  <c:v>2.0151987577819259</c:v>
                </c:pt>
                <c:pt idx="66">
                  <c:v>2.0203123965369492</c:v>
                </c:pt>
                <c:pt idx="67">
                  <c:v>1.9795059748051063</c:v>
                </c:pt>
                <c:pt idx="68">
                  <c:v>2.0140822588992333</c:v>
                </c:pt>
                <c:pt idx="69">
                  <c:v>1.9969486607264666</c:v>
                </c:pt>
                <c:pt idx="70">
                  <c:v>1.9971212467006982</c:v>
                </c:pt>
                <c:pt idx="71">
                  <c:v>2.0050395289196699</c:v>
                </c:pt>
                <c:pt idx="72">
                  <c:v>1.9951729621637919</c:v>
                </c:pt>
                <c:pt idx="73">
                  <c:v>2.0248592572480524</c:v>
                </c:pt>
                <c:pt idx="74">
                  <c:v>2.0170712755935254</c:v>
                </c:pt>
                <c:pt idx="75">
                  <c:v>1.997402738474565</c:v>
                </c:pt>
                <c:pt idx="76">
                  <c:v>2.009240212201862</c:v>
                </c:pt>
                <c:pt idx="77">
                  <c:v>1.9926801385462485</c:v>
                </c:pt>
                <c:pt idx="78">
                  <c:v>2.0052249912695395</c:v>
                </c:pt>
                <c:pt idx="79">
                  <c:v>2.025901469914182</c:v>
                </c:pt>
                <c:pt idx="80">
                  <c:v>2.0167283635559614</c:v>
                </c:pt>
                <c:pt idx="81">
                  <c:v>2.0370212883446772</c:v>
                </c:pt>
                <c:pt idx="82">
                  <c:v>2.0193877704320884</c:v>
                </c:pt>
                <c:pt idx="83">
                  <c:v>2.0105044753203765</c:v>
                </c:pt>
                <c:pt idx="84">
                  <c:v>2.0085459596234556</c:v>
                </c:pt>
                <c:pt idx="85">
                  <c:v>1.9955749439804356</c:v>
                </c:pt>
                <c:pt idx="86">
                  <c:v>2.0221494910625717</c:v>
                </c:pt>
                <c:pt idx="87">
                  <c:v>1.9927151866216257</c:v>
                </c:pt>
                <c:pt idx="88">
                  <c:v>1.9858170564489379</c:v>
                </c:pt>
                <c:pt idx="89">
                  <c:v>1.9845863705661348</c:v>
                </c:pt>
                <c:pt idx="90">
                  <c:v>1.9988799745329764</c:v>
                </c:pt>
                <c:pt idx="91">
                  <c:v>1.9546573339276163</c:v>
                </c:pt>
                <c:pt idx="92">
                  <c:v>1.9934753355176515</c:v>
                </c:pt>
                <c:pt idx="93">
                  <c:v>1.9834233390529907</c:v>
                </c:pt>
                <c:pt idx="94">
                  <c:v>2.0010788555088777</c:v>
                </c:pt>
                <c:pt idx="95">
                  <c:v>1.9705669883471486</c:v>
                </c:pt>
                <c:pt idx="96">
                  <c:v>1.981189435729952</c:v>
                </c:pt>
                <c:pt idx="97">
                  <c:v>1.9726611090997856</c:v>
                </c:pt>
                <c:pt idx="98">
                  <c:v>1.9840732225338695</c:v>
                </c:pt>
                <c:pt idx="99">
                  <c:v>1.9479630149434091</c:v>
                </c:pt>
                <c:pt idx="100">
                  <c:v>1.9821477845347819</c:v>
                </c:pt>
                <c:pt idx="101">
                  <c:v>1.9543790690316991</c:v>
                </c:pt>
                <c:pt idx="102">
                  <c:v>1.9598358653216374</c:v>
                </c:pt>
                <c:pt idx="103">
                  <c:v>1.9686612411758315</c:v>
                </c:pt>
                <c:pt idx="104">
                  <c:v>1.9580567182827655</c:v>
                </c:pt>
                <c:pt idx="105">
                  <c:v>1.9657376679366321</c:v>
                </c:pt>
                <c:pt idx="106">
                  <c:v>1.9564756945482316</c:v>
                </c:pt>
                <c:pt idx="107">
                  <c:v>1.9640285138234321</c:v>
                </c:pt>
                <c:pt idx="108">
                  <c:v>1.9427016594427555</c:v>
                </c:pt>
                <c:pt idx="109">
                  <c:v>1.9815224419027833</c:v>
                </c:pt>
                <c:pt idx="110">
                  <c:v>1.9714117011454342</c:v>
                </c:pt>
                <c:pt idx="111">
                  <c:v>1.9762652725028906</c:v>
                </c:pt>
                <c:pt idx="112">
                  <c:v>1.9734206505487444</c:v>
                </c:pt>
                <c:pt idx="113">
                  <c:v>1.9645436306701787</c:v>
                </c:pt>
                <c:pt idx="114">
                  <c:v>1.9848857547235785</c:v>
                </c:pt>
                <c:pt idx="115">
                  <c:v>1.9564891403447286</c:v>
                </c:pt>
                <c:pt idx="116">
                  <c:v>1.9763863923597762</c:v>
                </c:pt>
                <c:pt idx="117">
                  <c:v>1.9554733820977492</c:v>
                </c:pt>
                <c:pt idx="118">
                  <c:v>1.9668438350932163</c:v>
                </c:pt>
                <c:pt idx="119">
                  <c:v>1.9705334968547827</c:v>
                </c:pt>
                <c:pt idx="120">
                  <c:v>1.9556310960221155</c:v>
                </c:pt>
                <c:pt idx="121">
                  <c:v>1.97894256091881</c:v>
                </c:pt>
                <c:pt idx="122">
                  <c:v>1.9426106521753259</c:v>
                </c:pt>
                <c:pt idx="123">
                  <c:v>1.9531991746817938</c:v>
                </c:pt>
                <c:pt idx="124">
                  <c:v>1.9503931143822044</c:v>
                </c:pt>
                <c:pt idx="125">
                  <c:v>1.9527150817067715</c:v>
                </c:pt>
                <c:pt idx="126">
                  <c:v>1.9471141622895043</c:v>
                </c:pt>
                <c:pt idx="127">
                  <c:v>1.9665403450500465</c:v>
                </c:pt>
                <c:pt idx="128">
                  <c:v>1.9911769963472559</c:v>
                </c:pt>
                <c:pt idx="129">
                  <c:v>1.980374391009849</c:v>
                </c:pt>
                <c:pt idx="130">
                  <c:v>1.9641723432101994</c:v>
                </c:pt>
                <c:pt idx="131">
                  <c:v>1.9472825527320332</c:v>
                </c:pt>
                <c:pt idx="132">
                  <c:v>1.952231925914256</c:v>
                </c:pt>
                <c:pt idx="133">
                  <c:v>1.9653738138919312</c:v>
                </c:pt>
                <c:pt idx="134">
                  <c:v>1.9531956325695363</c:v>
                </c:pt>
                <c:pt idx="135">
                  <c:v>1.9458537307833024</c:v>
                </c:pt>
                <c:pt idx="136">
                  <c:v>1.9506142656518404</c:v>
                </c:pt>
                <c:pt idx="137">
                  <c:v>1.9396047330594339</c:v>
                </c:pt>
                <c:pt idx="138">
                  <c:v>1.9656046469136439</c:v>
                </c:pt>
                <c:pt idx="139">
                  <c:v>1.9791097701757621</c:v>
                </c:pt>
                <c:pt idx="140">
                  <c:v>1.9605220339490439</c:v>
                </c:pt>
                <c:pt idx="141">
                  <c:v>1.9750417673684391</c:v>
                </c:pt>
                <c:pt idx="142">
                  <c:v>1.939450886988443</c:v>
                </c:pt>
                <c:pt idx="143">
                  <c:v>1.9518523786638915</c:v>
                </c:pt>
                <c:pt idx="144">
                  <c:v>1.9518356789376534</c:v>
                </c:pt>
                <c:pt idx="145">
                  <c:v>1.9875928051419653</c:v>
                </c:pt>
                <c:pt idx="146">
                  <c:v>1.9739841574306285</c:v>
                </c:pt>
                <c:pt idx="147">
                  <c:v>1.9643444578364797</c:v>
                </c:pt>
                <c:pt idx="148">
                  <c:v>1.9734053887196872</c:v>
                </c:pt>
                <c:pt idx="149">
                  <c:v>1.97314268371984</c:v>
                </c:pt>
                <c:pt idx="150">
                  <c:v>1.9453417722537123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671616"/>
        <c:axId val="-177120800"/>
      </c:scatterChart>
      <c:valAx>
        <c:axId val="-17667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7120800"/>
        <c:crossesAt val="0"/>
        <c:crossBetween val="midCat"/>
        <c:majorUnit val="10"/>
      </c:valAx>
      <c:valAx>
        <c:axId val="-1771208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766716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RIG (daf-2) fed adults</a:t>
            </a:r>
          </a:p>
        </c:rich>
      </c:tx>
      <c:layout>
        <c:manualLayout>
          <c:xMode val="edge"/>
          <c:yMode val="edge"/>
          <c:x val="0.42188292544137201"/>
          <c:y val="7.0296720461792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-0.76288937808518753</c:v>
                </c:pt>
                <c:pt idx="1">
                  <c:v>-0.24196415247961334</c:v>
                </c:pt>
                <c:pt idx="2">
                  <c:v>-8.1662522187961981E-2</c:v>
                </c:pt>
                <c:pt idx="3">
                  <c:v>-0.16884688694231911</c:v>
                </c:pt>
                <c:pt idx="4">
                  <c:v>0.75966940349723711</c:v>
                </c:pt>
                <c:pt idx="5">
                  <c:v>7.0676901281038042E-3</c:v>
                </c:pt>
                <c:pt idx="6">
                  <c:v>-0.30997232927596308</c:v>
                </c:pt>
                <c:pt idx="7">
                  <c:v>0.48933940703517492</c:v>
                </c:pt>
                <c:pt idx="8">
                  <c:v>1.0660636395157466</c:v>
                </c:pt>
                <c:pt idx="9">
                  <c:v>-8.274522594417287E-2</c:v>
                </c:pt>
                <c:pt idx="10">
                  <c:v>-0.36778601896311242</c:v>
                </c:pt>
                <c:pt idx="11">
                  <c:v>0.49327285461896292</c:v>
                </c:pt>
                <c:pt idx="12">
                  <c:v>0.31087165123907295</c:v>
                </c:pt>
                <c:pt idx="13">
                  <c:v>0.60933668188697321</c:v>
                </c:pt>
                <c:pt idx="14">
                  <c:v>-0.86413303868597136</c:v>
                </c:pt>
                <c:pt idx="15">
                  <c:v>-0.54252168592311001</c:v>
                </c:pt>
                <c:pt idx="16">
                  <c:v>0.74961514069557078</c:v>
                </c:pt>
                <c:pt idx="17">
                  <c:v>0.18672595328691852</c:v>
                </c:pt>
                <c:pt idx="18">
                  <c:v>-0.31386272692714501</c:v>
                </c:pt>
                <c:pt idx="19">
                  <c:v>-0.13603197557226632</c:v>
                </c:pt>
                <c:pt idx="20">
                  <c:v>-0.92311482716334636</c:v>
                </c:pt>
                <c:pt idx="21">
                  <c:v>-1.0571939786663016</c:v>
                </c:pt>
                <c:pt idx="22">
                  <c:v>-0.57238170284545786</c:v>
                </c:pt>
                <c:pt idx="23">
                  <c:v>0.83871838446977864</c:v>
                </c:pt>
                <c:pt idx="24">
                  <c:v>0.69166244645888264</c:v>
                </c:pt>
                <c:pt idx="25">
                  <c:v>0.72894820145526917</c:v>
                </c:pt>
                <c:pt idx="26">
                  <c:v>0.27149974395422083</c:v>
                </c:pt>
                <c:pt idx="27">
                  <c:v>-0.46593869019791734</c:v>
                </c:pt>
                <c:pt idx="28">
                  <c:v>0.49131338661601687</c:v>
                </c:pt>
                <c:pt idx="29">
                  <c:v>0.27606678963399289</c:v>
                </c:pt>
                <c:pt idx="30">
                  <c:v>1.6221300237614737</c:v>
                </c:pt>
                <c:pt idx="31">
                  <c:v>1.602324082743726</c:v>
                </c:pt>
                <c:pt idx="32">
                  <c:v>0.82464369004852167</c:v>
                </c:pt>
                <c:pt idx="33">
                  <c:v>0.35657194842698042</c:v>
                </c:pt>
                <c:pt idx="34">
                  <c:v>1.0787846760742821</c:v>
                </c:pt>
                <c:pt idx="35">
                  <c:v>2.029455832500958</c:v>
                </c:pt>
                <c:pt idx="36">
                  <c:v>1.7251079836156182</c:v>
                </c:pt>
                <c:pt idx="37">
                  <c:v>0.71951425787518097</c:v>
                </c:pt>
                <c:pt idx="38">
                  <c:v>-9.4658422847932647E-2</c:v>
                </c:pt>
                <c:pt idx="39">
                  <c:v>0.63451637633049129</c:v>
                </c:pt>
                <c:pt idx="40">
                  <c:v>1.4641989448511923</c:v>
                </c:pt>
                <c:pt idx="41">
                  <c:v>1.1231696172508985</c:v>
                </c:pt>
                <c:pt idx="42">
                  <c:v>1.6515335117150327</c:v>
                </c:pt>
                <c:pt idx="43">
                  <c:v>2.0230263692299468</c:v>
                </c:pt>
                <c:pt idx="44">
                  <c:v>2.2597048104940716</c:v>
                </c:pt>
                <c:pt idx="45">
                  <c:v>2.4697290488922601</c:v>
                </c:pt>
                <c:pt idx="46">
                  <c:v>2.2009224877892968</c:v>
                </c:pt>
                <c:pt idx="47">
                  <c:v>1.9081562115912023</c:v>
                </c:pt>
                <c:pt idx="48">
                  <c:v>0.7447312745320952</c:v>
                </c:pt>
                <c:pt idx="49">
                  <c:v>0.76506442905643268</c:v>
                </c:pt>
                <c:pt idx="50">
                  <c:v>0.38903838765708004</c:v>
                </c:pt>
                <c:pt idx="51">
                  <c:v>-8.904918402885495E-2</c:v>
                </c:pt>
                <c:pt idx="52">
                  <c:v>0.31301590550017439</c:v>
                </c:pt>
                <c:pt idx="53">
                  <c:v>0.78553469416234989</c:v>
                </c:pt>
                <c:pt idx="54">
                  <c:v>0.63742410682402406</c:v>
                </c:pt>
                <c:pt idx="55">
                  <c:v>1.6821851626768656</c:v>
                </c:pt>
                <c:pt idx="56">
                  <c:v>0.57896426443267568</c:v>
                </c:pt>
                <c:pt idx="57">
                  <c:v>1.5245088828651778</c:v>
                </c:pt>
                <c:pt idx="58">
                  <c:v>0.97652238457462559</c:v>
                </c:pt>
                <c:pt idx="59">
                  <c:v>1.1317500508151368</c:v>
                </c:pt>
                <c:pt idx="60">
                  <c:v>0.13158291023886046</c:v>
                </c:pt>
                <c:pt idx="61">
                  <c:v>0.24635044380773233</c:v>
                </c:pt>
                <c:pt idx="62">
                  <c:v>-0.94348279497719001</c:v>
                </c:pt>
                <c:pt idx="63">
                  <c:v>-1.0749724450115197</c:v>
                </c:pt>
                <c:pt idx="64">
                  <c:v>-0.53873550824691063</c:v>
                </c:pt>
                <c:pt idx="65">
                  <c:v>-0.99803256081590686</c:v>
                </c:pt>
                <c:pt idx="66">
                  <c:v>-0.78085622962669332</c:v>
                </c:pt>
                <c:pt idx="67">
                  <c:v>-0.29707327832755842</c:v>
                </c:pt>
                <c:pt idx="68">
                  <c:v>-0.98461788642786774</c:v>
                </c:pt>
                <c:pt idx="69">
                  <c:v>-2.1319604986240446</c:v>
                </c:pt>
                <c:pt idx="70">
                  <c:v>-1.4288888759833873</c:v>
                </c:pt>
                <c:pt idx="71">
                  <c:v>-2.242142076996072</c:v>
                </c:pt>
                <c:pt idx="72">
                  <c:v>-2.4408187749465413</c:v>
                </c:pt>
                <c:pt idx="73">
                  <c:v>-2.9735274147027519</c:v>
                </c:pt>
                <c:pt idx="74">
                  <c:v>-3.0383732426760925</c:v>
                </c:pt>
                <c:pt idx="75">
                  <c:v>-3.9195451405977169</c:v>
                </c:pt>
                <c:pt idx="76">
                  <c:v>-3.0983707233890847</c:v>
                </c:pt>
                <c:pt idx="77">
                  <c:v>-3.6216431909016258</c:v>
                </c:pt>
                <c:pt idx="78">
                  <c:v>-3.5931388330259368</c:v>
                </c:pt>
                <c:pt idx="79">
                  <c:v>-3.4833686900604746</c:v>
                </c:pt>
                <c:pt idx="80">
                  <c:v>-2.8978691496100741</c:v>
                </c:pt>
                <c:pt idx="81">
                  <c:v>-2.7220347088308108</c:v>
                </c:pt>
                <c:pt idx="82">
                  <c:v>-3.337837231183542</c:v>
                </c:pt>
                <c:pt idx="83">
                  <c:v>-2.3797353699998038</c:v>
                </c:pt>
                <c:pt idx="84">
                  <c:v>-2.5933893732191766</c:v>
                </c:pt>
                <c:pt idx="85">
                  <c:v>-2.2403005193587355</c:v>
                </c:pt>
                <c:pt idx="86">
                  <c:v>-1.6214181184279171</c:v>
                </c:pt>
                <c:pt idx="87">
                  <c:v>-1.6667870472425466</c:v>
                </c:pt>
                <c:pt idx="88">
                  <c:v>-1.7355699300159664</c:v>
                </c:pt>
                <c:pt idx="89">
                  <c:v>-1.2044182494785842</c:v>
                </c:pt>
                <c:pt idx="90">
                  <c:v>-1.9785961018148213</c:v>
                </c:pt>
                <c:pt idx="91">
                  <c:v>-2.371762825179963</c:v>
                </c:pt>
                <c:pt idx="92">
                  <c:v>-2.1798696292566224</c:v>
                </c:pt>
                <c:pt idx="93">
                  <c:v>-2.1429417856424173</c:v>
                </c:pt>
                <c:pt idx="94">
                  <c:v>-1.6429898413156212</c:v>
                </c:pt>
                <c:pt idx="95">
                  <c:v>-1.9038251796042145</c:v>
                </c:pt>
                <c:pt idx="96">
                  <c:v>-1.8381984757053809</c:v>
                </c:pt>
                <c:pt idx="97">
                  <c:v>-2.2866038089464822</c:v>
                </c:pt>
                <c:pt idx="98">
                  <c:v>-2.1921999757924433</c:v>
                </c:pt>
                <c:pt idx="99">
                  <c:v>-2.430781221711432</c:v>
                </c:pt>
                <c:pt idx="100">
                  <c:v>-1.1012654679208271</c:v>
                </c:pt>
                <c:pt idx="101">
                  <c:v>-1.8433192728607841</c:v>
                </c:pt>
                <c:pt idx="102">
                  <c:v>-1.6218825521248628</c:v>
                </c:pt>
                <c:pt idx="103">
                  <c:v>-1.831585126420054</c:v>
                </c:pt>
                <c:pt idx="104">
                  <c:v>-0.69419470662685279</c:v>
                </c:pt>
                <c:pt idx="105">
                  <c:v>-1.4832787078246019</c:v>
                </c:pt>
                <c:pt idx="106">
                  <c:v>-1.6055285232381846</c:v>
                </c:pt>
                <c:pt idx="107">
                  <c:v>-1.8619310895831662</c:v>
                </c:pt>
                <c:pt idx="108">
                  <c:v>-1.2847962597790685</c:v>
                </c:pt>
                <c:pt idx="109">
                  <c:v>-1.4924072551428476</c:v>
                </c:pt>
                <c:pt idx="110">
                  <c:v>-1.2249798059281705</c:v>
                </c:pt>
                <c:pt idx="111">
                  <c:v>-1.0750331767092813</c:v>
                </c:pt>
                <c:pt idx="112">
                  <c:v>-0.70698386803229263</c:v>
                </c:pt>
                <c:pt idx="113">
                  <c:v>-0.32359921716326123</c:v>
                </c:pt>
                <c:pt idx="114">
                  <c:v>-0.77169959012875766</c:v>
                </c:pt>
                <c:pt idx="115">
                  <c:v>0.46050229876132492</c:v>
                </c:pt>
                <c:pt idx="116">
                  <c:v>0.50574638329103239</c:v>
                </c:pt>
                <c:pt idx="117">
                  <c:v>0.65380282565918757</c:v>
                </c:pt>
                <c:pt idx="118">
                  <c:v>0.29794650219731544</c:v>
                </c:pt>
                <c:pt idx="119">
                  <c:v>0.53276577365954148</c:v>
                </c:pt>
                <c:pt idx="120">
                  <c:v>0.71768808376948734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2.4097702413730713</c:v>
                </c:pt>
                <c:pt idx="1">
                  <c:v>1.0770964440725563</c:v>
                </c:pt>
                <c:pt idx="2">
                  <c:v>-5.2914640876898676E-3</c:v>
                </c:pt>
                <c:pt idx="3">
                  <c:v>-0.30863192254173222</c:v>
                </c:pt>
                <c:pt idx="4">
                  <c:v>0.84350193538625295</c:v>
                </c:pt>
                <c:pt idx="5">
                  <c:v>0.98387838076731804</c:v>
                </c:pt>
                <c:pt idx="6">
                  <c:v>1.5005543937908583</c:v>
                </c:pt>
                <c:pt idx="7">
                  <c:v>2.0789250842840898</c:v>
                </c:pt>
                <c:pt idx="8">
                  <c:v>2.6651688041685437</c:v>
                </c:pt>
                <c:pt idx="9">
                  <c:v>1.098311265929157</c:v>
                </c:pt>
                <c:pt idx="10">
                  <c:v>1.1463887470772993</c:v>
                </c:pt>
                <c:pt idx="11">
                  <c:v>1.5159678890577242</c:v>
                </c:pt>
                <c:pt idx="12">
                  <c:v>-0.19615154863952189</c:v>
                </c:pt>
                <c:pt idx="13">
                  <c:v>1.8395949377773842E-2</c:v>
                </c:pt>
                <c:pt idx="14">
                  <c:v>-0.44943401494959245</c:v>
                </c:pt>
                <c:pt idx="15">
                  <c:v>0.24710196485537936</c:v>
                </c:pt>
                <c:pt idx="16">
                  <c:v>-0.68759917194108733</c:v>
                </c:pt>
                <c:pt idx="17">
                  <c:v>-0.12258978080474288</c:v>
                </c:pt>
                <c:pt idx="18">
                  <c:v>0.17988203822919355</c:v>
                </c:pt>
                <c:pt idx="19">
                  <c:v>1.0103945638726111</c:v>
                </c:pt>
                <c:pt idx="20">
                  <c:v>-0.22257651557876298</c:v>
                </c:pt>
                <c:pt idx="21">
                  <c:v>-0.46967717782357943</c:v>
                </c:pt>
                <c:pt idx="22">
                  <c:v>-0.5947628035642768</c:v>
                </c:pt>
                <c:pt idx="23">
                  <c:v>-0.45951227139822959</c:v>
                </c:pt>
                <c:pt idx="24">
                  <c:v>-1.3454269877701979</c:v>
                </c:pt>
                <c:pt idx="25">
                  <c:v>-1.4025555344831</c:v>
                </c:pt>
                <c:pt idx="26">
                  <c:v>-0.84994646397571638</c:v>
                </c:pt>
                <c:pt idx="27">
                  <c:v>-1.6245424724307855</c:v>
                </c:pt>
                <c:pt idx="28">
                  <c:v>-0.15686195265311031</c:v>
                </c:pt>
                <c:pt idx="29">
                  <c:v>0.52256238059804982</c:v>
                </c:pt>
                <c:pt idx="30">
                  <c:v>1.9746013206684696</c:v>
                </c:pt>
                <c:pt idx="31">
                  <c:v>2.9193525901552926</c:v>
                </c:pt>
                <c:pt idx="32">
                  <c:v>3.8530188852151497</c:v>
                </c:pt>
                <c:pt idx="33">
                  <c:v>4.477586991271167</c:v>
                </c:pt>
                <c:pt idx="34">
                  <c:v>5.7370978378821587</c:v>
                </c:pt>
                <c:pt idx="35">
                  <c:v>4.8482498181790739</c:v>
                </c:pt>
                <c:pt idx="36">
                  <c:v>6.7953906513736309</c:v>
                </c:pt>
                <c:pt idx="37">
                  <c:v>8.1817866174981155</c:v>
                </c:pt>
                <c:pt idx="38">
                  <c:v>9.2354525271177295</c:v>
                </c:pt>
                <c:pt idx="39">
                  <c:v>9.5898091342955478</c:v>
                </c:pt>
                <c:pt idx="40">
                  <c:v>9.8031048038074005</c:v>
                </c:pt>
                <c:pt idx="41">
                  <c:v>11.773427473965013</c:v>
                </c:pt>
                <c:pt idx="42">
                  <c:v>11.716519183887518</c:v>
                </c:pt>
                <c:pt idx="43">
                  <c:v>13.01378517551322</c:v>
                </c:pt>
                <c:pt idx="44">
                  <c:v>14.592267527988611</c:v>
                </c:pt>
                <c:pt idx="45">
                  <c:v>12.753096994761101</c:v>
                </c:pt>
                <c:pt idx="46">
                  <c:v>15.203807028838334</c:v>
                </c:pt>
                <c:pt idx="47">
                  <c:v>13.390796826019821</c:v>
                </c:pt>
                <c:pt idx="48">
                  <c:v>13.166102938528345</c:v>
                </c:pt>
                <c:pt idx="49">
                  <c:v>15.209483855714822</c:v>
                </c:pt>
                <c:pt idx="50">
                  <c:v>15.426062279096907</c:v>
                </c:pt>
                <c:pt idx="51">
                  <c:v>15.732109987947929</c:v>
                </c:pt>
                <c:pt idx="52">
                  <c:v>16.835672014042828</c:v>
                </c:pt>
                <c:pt idx="53">
                  <c:v>16.640206229859324</c:v>
                </c:pt>
                <c:pt idx="54">
                  <c:v>17.552748424806673</c:v>
                </c:pt>
                <c:pt idx="55">
                  <c:v>17.386203975652041</c:v>
                </c:pt>
                <c:pt idx="56">
                  <c:v>16.864303314661438</c:v>
                </c:pt>
                <c:pt idx="57">
                  <c:v>17.834991064584624</c:v>
                </c:pt>
                <c:pt idx="58">
                  <c:v>17.33840466349033</c:v>
                </c:pt>
                <c:pt idx="59">
                  <c:v>17.530565509536785</c:v>
                </c:pt>
                <c:pt idx="60">
                  <c:v>17.50509394080688</c:v>
                </c:pt>
                <c:pt idx="61">
                  <c:v>19.42405020943826</c:v>
                </c:pt>
                <c:pt idx="62">
                  <c:v>18.2146600158453</c:v>
                </c:pt>
                <c:pt idx="63">
                  <c:v>17.077581519861312</c:v>
                </c:pt>
                <c:pt idx="64">
                  <c:v>17.583677030181473</c:v>
                </c:pt>
                <c:pt idx="65">
                  <c:v>18.296255488133308</c:v>
                </c:pt>
                <c:pt idx="66">
                  <c:v>17.999078823542273</c:v>
                </c:pt>
                <c:pt idx="67">
                  <c:v>18.296588568503321</c:v>
                </c:pt>
                <c:pt idx="68">
                  <c:v>19.17944695260789</c:v>
                </c:pt>
                <c:pt idx="69">
                  <c:v>17.386496210162317</c:v>
                </c:pt>
                <c:pt idx="70">
                  <c:v>19.53198364649413</c:v>
                </c:pt>
                <c:pt idx="71">
                  <c:v>16.49906949572016</c:v>
                </c:pt>
                <c:pt idx="72">
                  <c:v>16.035536089084946</c:v>
                </c:pt>
                <c:pt idx="73">
                  <c:v>12.965231864674401</c:v>
                </c:pt>
                <c:pt idx="74">
                  <c:v>12.702163032986308</c:v>
                </c:pt>
                <c:pt idx="75">
                  <c:v>12.192264428483227</c:v>
                </c:pt>
                <c:pt idx="76">
                  <c:v>11.231927759798362</c:v>
                </c:pt>
                <c:pt idx="77">
                  <c:v>11.132668704444121</c:v>
                </c:pt>
                <c:pt idx="78">
                  <c:v>9.8098789931245349</c:v>
                </c:pt>
                <c:pt idx="79">
                  <c:v>9.2741064113708376</c:v>
                </c:pt>
                <c:pt idx="80">
                  <c:v>8.0223938984266052</c:v>
                </c:pt>
                <c:pt idx="81">
                  <c:v>8.2417719373644918</c:v>
                </c:pt>
                <c:pt idx="82">
                  <c:v>7.0107525009579286</c:v>
                </c:pt>
                <c:pt idx="83">
                  <c:v>5.8501789432222298</c:v>
                </c:pt>
                <c:pt idx="84">
                  <c:v>6.5833886736816201</c:v>
                </c:pt>
                <c:pt idx="85">
                  <c:v>5.4274158387987912</c:v>
                </c:pt>
                <c:pt idx="86">
                  <c:v>4.0410257842589195</c:v>
                </c:pt>
                <c:pt idx="87">
                  <c:v>4.0881336620953688</c:v>
                </c:pt>
                <c:pt idx="88">
                  <c:v>5.0178688037280255</c:v>
                </c:pt>
                <c:pt idx="89">
                  <c:v>4.6038596278068082</c:v>
                </c:pt>
                <c:pt idx="90">
                  <c:v>4.3457792098763344</c:v>
                </c:pt>
                <c:pt idx="91">
                  <c:v>3.8824651769170742</c:v>
                </c:pt>
                <c:pt idx="92">
                  <c:v>3.8570619133351545</c:v>
                </c:pt>
                <c:pt idx="93">
                  <c:v>2.963919246424402</c:v>
                </c:pt>
                <c:pt idx="94">
                  <c:v>4.1169413550523553</c:v>
                </c:pt>
                <c:pt idx="95">
                  <c:v>2.3940530378717688</c:v>
                </c:pt>
                <c:pt idx="96">
                  <c:v>2.8738639666480141</c:v>
                </c:pt>
                <c:pt idx="97">
                  <c:v>2.2881537953318349</c:v>
                </c:pt>
                <c:pt idx="98">
                  <c:v>0.55039206719904743</c:v>
                </c:pt>
                <c:pt idx="99">
                  <c:v>1.8454293606153063</c:v>
                </c:pt>
                <c:pt idx="100">
                  <c:v>0.71550609695639988</c:v>
                </c:pt>
                <c:pt idx="101">
                  <c:v>1.0694597313573053</c:v>
                </c:pt>
                <c:pt idx="102">
                  <c:v>0.99416049163117881</c:v>
                </c:pt>
                <c:pt idx="103">
                  <c:v>0.79994448152856412</c:v>
                </c:pt>
                <c:pt idx="104">
                  <c:v>0.31421795616567111</c:v>
                </c:pt>
                <c:pt idx="105">
                  <c:v>0.1252693324435048</c:v>
                </c:pt>
                <c:pt idx="106">
                  <c:v>0.91525463476017455</c:v>
                </c:pt>
                <c:pt idx="107">
                  <c:v>0.9461447072490341</c:v>
                </c:pt>
                <c:pt idx="108">
                  <c:v>0.65170624067200067</c:v>
                </c:pt>
                <c:pt idx="109">
                  <c:v>0.98400096123038816</c:v>
                </c:pt>
                <c:pt idx="110">
                  <c:v>0.2821305248652623</c:v>
                </c:pt>
                <c:pt idx="111">
                  <c:v>0.44699493514924871</c:v>
                </c:pt>
                <c:pt idx="112">
                  <c:v>1.6695161291329953E-2</c:v>
                </c:pt>
                <c:pt idx="113">
                  <c:v>0.53316120357599583</c:v>
                </c:pt>
                <c:pt idx="114">
                  <c:v>0.72211613891691306</c:v>
                </c:pt>
                <c:pt idx="115">
                  <c:v>0.70539211992433326</c:v>
                </c:pt>
                <c:pt idx="116">
                  <c:v>0.88812868111019705</c:v>
                </c:pt>
                <c:pt idx="117">
                  <c:v>1.1973610385894702</c:v>
                </c:pt>
                <c:pt idx="118">
                  <c:v>0.70692863741535572</c:v>
                </c:pt>
                <c:pt idx="119">
                  <c:v>1.0550532090264184</c:v>
                </c:pt>
                <c:pt idx="120">
                  <c:v>1.8391627515566598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0.27900156255040476</c:v>
                </c:pt>
                <c:pt idx="1">
                  <c:v>0.20883412433223375</c:v>
                </c:pt>
                <c:pt idx="2">
                  <c:v>-1.3071438007444263</c:v>
                </c:pt>
                <c:pt idx="3">
                  <c:v>0.47561732339391255</c:v>
                </c:pt>
                <c:pt idx="4">
                  <c:v>9.1095604126748581E-2</c:v>
                </c:pt>
                <c:pt idx="5">
                  <c:v>-0.67393478382616079</c:v>
                </c:pt>
                <c:pt idx="6">
                  <c:v>1.9594405539235527</c:v>
                </c:pt>
                <c:pt idx="7">
                  <c:v>0.77579085935256586</c:v>
                </c:pt>
                <c:pt idx="8">
                  <c:v>-0.18370383454300349</c:v>
                </c:pt>
                <c:pt idx="9">
                  <c:v>0.43311828269794728</c:v>
                </c:pt>
                <c:pt idx="10">
                  <c:v>-0.54574504109773947</c:v>
                </c:pt>
                <c:pt idx="11">
                  <c:v>0.26119265169757494</c:v>
                </c:pt>
                <c:pt idx="12">
                  <c:v>-0.2554398582326039</c:v>
                </c:pt>
                <c:pt idx="13">
                  <c:v>0.24339108088600273</c:v>
                </c:pt>
                <c:pt idx="14">
                  <c:v>0.83506312823382634</c:v>
                </c:pt>
                <c:pt idx="15">
                  <c:v>-0.321808547532837</c:v>
                </c:pt>
                <c:pt idx="16">
                  <c:v>0.26448898093795309</c:v>
                </c:pt>
                <c:pt idx="17">
                  <c:v>-0.44318800451077361</c:v>
                </c:pt>
                <c:pt idx="18">
                  <c:v>-0.49353229141299321</c:v>
                </c:pt>
                <c:pt idx="19">
                  <c:v>0.17102551163145385</c:v>
                </c:pt>
                <c:pt idx="20">
                  <c:v>0.42835542729249171</c:v>
                </c:pt>
                <c:pt idx="21">
                  <c:v>0.48470946039369495</c:v>
                </c:pt>
                <c:pt idx="22">
                  <c:v>-0.23168986218466053</c:v>
                </c:pt>
                <c:pt idx="23">
                  <c:v>0.9056037666310055</c:v>
                </c:pt>
                <c:pt idx="24">
                  <c:v>0.48470799805686671</c:v>
                </c:pt>
                <c:pt idx="25">
                  <c:v>0.86556374087656052</c:v>
                </c:pt>
                <c:pt idx="26">
                  <c:v>-0.32887276846673741</c:v>
                </c:pt>
                <c:pt idx="27">
                  <c:v>-0.23343357749398527</c:v>
                </c:pt>
                <c:pt idx="28">
                  <c:v>1.185832221875736</c:v>
                </c:pt>
                <c:pt idx="29">
                  <c:v>0.97306168881095123</c:v>
                </c:pt>
                <c:pt idx="30">
                  <c:v>1.7985093801883334</c:v>
                </c:pt>
                <c:pt idx="31">
                  <c:v>2.0440374908044028</c:v>
                </c:pt>
                <c:pt idx="32">
                  <c:v>2.1665102841681003</c:v>
                </c:pt>
                <c:pt idx="33">
                  <c:v>2.1214723694866695</c:v>
                </c:pt>
                <c:pt idx="34">
                  <c:v>0.56194934801557661</c:v>
                </c:pt>
                <c:pt idx="35">
                  <c:v>1.7162479473305379</c:v>
                </c:pt>
                <c:pt idx="36">
                  <c:v>1.5020070810986255</c:v>
                </c:pt>
                <c:pt idx="37">
                  <c:v>3.3329630409502551</c:v>
                </c:pt>
                <c:pt idx="38">
                  <c:v>1.3997035457793865</c:v>
                </c:pt>
                <c:pt idx="39">
                  <c:v>2.5880308523149753</c:v>
                </c:pt>
                <c:pt idx="40">
                  <c:v>1.650029216641747</c:v>
                </c:pt>
                <c:pt idx="41">
                  <c:v>2.1169729193514861</c:v>
                </c:pt>
                <c:pt idx="42">
                  <c:v>1.8055150470060115</c:v>
                </c:pt>
                <c:pt idx="43">
                  <c:v>3.2231344773045665</c:v>
                </c:pt>
                <c:pt idx="44">
                  <c:v>0.95638166052975992</c:v>
                </c:pt>
                <c:pt idx="45">
                  <c:v>2.1561186454069814</c:v>
                </c:pt>
                <c:pt idx="46">
                  <c:v>0.30304372671899721</c:v>
                </c:pt>
                <c:pt idx="47">
                  <c:v>0.67234014888390559</c:v>
                </c:pt>
                <c:pt idx="48">
                  <c:v>2.0167681178574166</c:v>
                </c:pt>
                <c:pt idx="49">
                  <c:v>1.1532767540315065</c:v>
                </c:pt>
                <c:pt idx="50">
                  <c:v>0.58953462261568945</c:v>
                </c:pt>
                <c:pt idx="51">
                  <c:v>1.6150089839522299</c:v>
                </c:pt>
                <c:pt idx="52">
                  <c:v>0.92014526720339518</c:v>
                </c:pt>
                <c:pt idx="53">
                  <c:v>-0.62380771046433237</c:v>
                </c:pt>
                <c:pt idx="54">
                  <c:v>-0.1273535674529796</c:v>
                </c:pt>
                <c:pt idx="55">
                  <c:v>-0.73836990419111526</c:v>
                </c:pt>
                <c:pt idx="56">
                  <c:v>0.74707542968349594</c:v>
                </c:pt>
                <c:pt idx="57">
                  <c:v>-0.47725805916564834</c:v>
                </c:pt>
                <c:pt idx="58">
                  <c:v>0.78611999835407431</c:v>
                </c:pt>
                <c:pt idx="59">
                  <c:v>0.14782711314487598</c:v>
                </c:pt>
                <c:pt idx="60">
                  <c:v>0.53734633943446442</c:v>
                </c:pt>
                <c:pt idx="61">
                  <c:v>-0.47975689230332536</c:v>
                </c:pt>
                <c:pt idx="62">
                  <c:v>-1.4851448114299395</c:v>
                </c:pt>
                <c:pt idx="63">
                  <c:v>-1.0640291335961476</c:v>
                </c:pt>
                <c:pt idx="64">
                  <c:v>-0.73561817528945428</c:v>
                </c:pt>
                <c:pt idx="65">
                  <c:v>-1.397237578171058</c:v>
                </c:pt>
                <c:pt idx="66">
                  <c:v>-1.5382300042802726</c:v>
                </c:pt>
                <c:pt idx="67">
                  <c:v>-2.0518074122193068</c:v>
                </c:pt>
                <c:pt idx="68">
                  <c:v>-1.1439484168517826</c:v>
                </c:pt>
                <c:pt idx="69">
                  <c:v>-2.1830017086172702</c:v>
                </c:pt>
                <c:pt idx="70">
                  <c:v>-2.2160219634676412</c:v>
                </c:pt>
                <c:pt idx="71">
                  <c:v>-1.5108067253406907</c:v>
                </c:pt>
                <c:pt idx="72">
                  <c:v>-2.6751875570533956</c:v>
                </c:pt>
                <c:pt idx="73">
                  <c:v>-2.0110540025708992</c:v>
                </c:pt>
                <c:pt idx="74">
                  <c:v>-1.5696951986599821</c:v>
                </c:pt>
                <c:pt idx="75">
                  <c:v>-2.4760645672408055</c:v>
                </c:pt>
                <c:pt idx="76">
                  <c:v>-1.7596706023884894</c:v>
                </c:pt>
                <c:pt idx="77">
                  <c:v>-1.4770933240596196</c:v>
                </c:pt>
                <c:pt idx="78">
                  <c:v>-3.0169701295754252</c:v>
                </c:pt>
                <c:pt idx="79">
                  <c:v>-3.353707847220023</c:v>
                </c:pt>
                <c:pt idx="80">
                  <c:v>-3.0489817432635427</c:v>
                </c:pt>
                <c:pt idx="81">
                  <c:v>-2.2282524594362076</c:v>
                </c:pt>
                <c:pt idx="82">
                  <c:v>-3.9050585933954745</c:v>
                </c:pt>
                <c:pt idx="83">
                  <c:v>-2.9182033484380816</c:v>
                </c:pt>
                <c:pt idx="84">
                  <c:v>-3.2748715115228784</c:v>
                </c:pt>
                <c:pt idx="85">
                  <c:v>-2.9705341844717323</c:v>
                </c:pt>
                <c:pt idx="86">
                  <c:v>-3.3235621051380289</c:v>
                </c:pt>
                <c:pt idx="87">
                  <c:v>-3.0833018514781636</c:v>
                </c:pt>
                <c:pt idx="88">
                  <c:v>-4.0780705776678072</c:v>
                </c:pt>
                <c:pt idx="89">
                  <c:v>-3.3037502544990618</c:v>
                </c:pt>
                <c:pt idx="90">
                  <c:v>-3.1289152921146854</c:v>
                </c:pt>
                <c:pt idx="91">
                  <c:v>-4.3582658302628747</c:v>
                </c:pt>
                <c:pt idx="92">
                  <c:v>-3.4007022457907246</c:v>
                </c:pt>
                <c:pt idx="93">
                  <c:v>-2.9726312769083383</c:v>
                </c:pt>
                <c:pt idx="94">
                  <c:v>-2.6293634069702887</c:v>
                </c:pt>
                <c:pt idx="95">
                  <c:v>-3.0258441736110879</c:v>
                </c:pt>
                <c:pt idx="96">
                  <c:v>-2.4537171865297567</c:v>
                </c:pt>
                <c:pt idx="97">
                  <c:v>-2.9379016741384394</c:v>
                </c:pt>
                <c:pt idx="98">
                  <c:v>-2.3207008211828937</c:v>
                </c:pt>
                <c:pt idx="99">
                  <c:v>-1.0893194937990358</c:v>
                </c:pt>
                <c:pt idx="100">
                  <c:v>4.3422919292903775E-2</c:v>
                </c:pt>
                <c:pt idx="101">
                  <c:v>-0.78341800496809799</c:v>
                </c:pt>
                <c:pt idx="102">
                  <c:v>-1.8074197480649332</c:v>
                </c:pt>
                <c:pt idx="103">
                  <c:v>-1.9777106892779575</c:v>
                </c:pt>
                <c:pt idx="104">
                  <c:v>-1.1284343351558412</c:v>
                </c:pt>
                <c:pt idx="105">
                  <c:v>-1.3865698394960884</c:v>
                </c:pt>
                <c:pt idx="106">
                  <c:v>-1.1375193403813437</c:v>
                </c:pt>
                <c:pt idx="107">
                  <c:v>-0.79722143941120194</c:v>
                </c:pt>
                <c:pt idx="108">
                  <c:v>-0.11450440129322816</c:v>
                </c:pt>
                <c:pt idx="109">
                  <c:v>-1.1256886498494556</c:v>
                </c:pt>
                <c:pt idx="110">
                  <c:v>-1.2572003705975923</c:v>
                </c:pt>
                <c:pt idx="111">
                  <c:v>-1.4883460284451093</c:v>
                </c:pt>
                <c:pt idx="112">
                  <c:v>-0.20518201410095546</c:v>
                </c:pt>
                <c:pt idx="113">
                  <c:v>-6.9401449161667558E-2</c:v>
                </c:pt>
                <c:pt idx="114">
                  <c:v>0.27749887675629664</c:v>
                </c:pt>
                <c:pt idx="115">
                  <c:v>0.2449977031079274</c:v>
                </c:pt>
                <c:pt idx="116">
                  <c:v>0.58852867537025144</c:v>
                </c:pt>
                <c:pt idx="117">
                  <c:v>-0.13888867721963288</c:v>
                </c:pt>
                <c:pt idx="118">
                  <c:v>0.94711106608266105</c:v>
                </c:pt>
                <c:pt idx="119">
                  <c:v>1.11473365068455</c:v>
                </c:pt>
                <c:pt idx="120">
                  <c:v>0.84843865408815033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-2.1718750960341171</c:v>
                </c:pt>
                <c:pt idx="1">
                  <c:v>-0.98241910858157233</c:v>
                </c:pt>
                <c:pt idx="2">
                  <c:v>-0.62911499730871678</c:v>
                </c:pt>
                <c:pt idx="3">
                  <c:v>-0.22827135779235563</c:v>
                </c:pt>
                <c:pt idx="4">
                  <c:v>-1.8936454059916195</c:v>
                </c:pt>
                <c:pt idx="5">
                  <c:v>-1.6242961256131778</c:v>
                </c:pt>
                <c:pt idx="6">
                  <c:v>-1.1620137851453127</c:v>
                </c:pt>
                <c:pt idx="7">
                  <c:v>-1.2073041782238163</c:v>
                </c:pt>
                <c:pt idx="8">
                  <c:v>2.7678930419861799E-2</c:v>
                </c:pt>
                <c:pt idx="9">
                  <c:v>-0.12541952059149597</c:v>
                </c:pt>
                <c:pt idx="10">
                  <c:v>0.22700326637995999</c:v>
                </c:pt>
                <c:pt idx="11">
                  <c:v>1.4628652794667631</c:v>
                </c:pt>
                <c:pt idx="12">
                  <c:v>0.60224816685665017</c:v>
                </c:pt>
                <c:pt idx="13">
                  <c:v>0.80993006893670083</c:v>
                </c:pt>
                <c:pt idx="14">
                  <c:v>0.71115587398457869</c:v>
                </c:pt>
                <c:pt idx="15">
                  <c:v>0.99757999327293234</c:v>
                </c:pt>
                <c:pt idx="16">
                  <c:v>-1.3591966403949749E-2</c:v>
                </c:pt>
                <c:pt idx="17">
                  <c:v>-0.66421431139455933</c:v>
                </c:pt>
                <c:pt idx="18">
                  <c:v>-1.8345327813293293</c:v>
                </c:pt>
                <c:pt idx="19">
                  <c:v>-0.60857504392309147</c:v>
                </c:pt>
                <c:pt idx="20">
                  <c:v>-0.48372298613323433</c:v>
                </c:pt>
                <c:pt idx="21">
                  <c:v>-0.60611525004153088</c:v>
                </c:pt>
                <c:pt idx="22">
                  <c:v>-1.3840103200158165</c:v>
                </c:pt>
                <c:pt idx="23">
                  <c:v>-0.77243408506813682</c:v>
                </c:pt>
                <c:pt idx="24">
                  <c:v>-0.96067506729722463</c:v>
                </c:pt>
                <c:pt idx="25">
                  <c:v>9.9526798608146838E-2</c:v>
                </c:pt>
                <c:pt idx="26">
                  <c:v>0.46477711459537624</c:v>
                </c:pt>
                <c:pt idx="27">
                  <c:v>0.41835830749574288</c:v>
                </c:pt>
                <c:pt idx="28">
                  <c:v>-0.26046586394661203</c:v>
                </c:pt>
                <c:pt idx="29">
                  <c:v>-0.1601086295206425</c:v>
                </c:pt>
                <c:pt idx="30">
                  <c:v>-0.38513472419860451</c:v>
                </c:pt>
                <c:pt idx="31">
                  <c:v>-0.25501669167414642</c:v>
                </c:pt>
                <c:pt idx="32">
                  <c:v>-0.35843555427006824</c:v>
                </c:pt>
                <c:pt idx="33">
                  <c:v>0.71748090191860359</c:v>
                </c:pt>
                <c:pt idx="34">
                  <c:v>0.79745181899064221</c:v>
                </c:pt>
                <c:pt idx="35">
                  <c:v>7.0882284246270688E-2</c:v>
                </c:pt>
                <c:pt idx="36">
                  <c:v>-0.33179987854784959</c:v>
                </c:pt>
                <c:pt idx="37">
                  <c:v>-0.91529211051585391</c:v>
                </c:pt>
                <c:pt idx="38">
                  <c:v>-1.0474495690923948</c:v>
                </c:pt>
                <c:pt idx="39">
                  <c:v>-0.53183742253699662</c:v>
                </c:pt>
                <c:pt idx="40">
                  <c:v>-1.2764462976365114</c:v>
                </c:pt>
                <c:pt idx="41">
                  <c:v>-1.7777081099820706</c:v>
                </c:pt>
                <c:pt idx="42">
                  <c:v>-1.4445990436169707</c:v>
                </c:pt>
                <c:pt idx="43">
                  <c:v>-2.2337074074939167</c:v>
                </c:pt>
                <c:pt idx="44">
                  <c:v>-1.1270278694668154</c:v>
                </c:pt>
                <c:pt idx="45">
                  <c:v>-1.65353241142819</c:v>
                </c:pt>
                <c:pt idx="46">
                  <c:v>-1.9883127599899928</c:v>
                </c:pt>
                <c:pt idx="47">
                  <c:v>-1.8135741645874721</c:v>
                </c:pt>
                <c:pt idx="48">
                  <c:v>-1.8458153369965167</c:v>
                </c:pt>
                <c:pt idx="49">
                  <c:v>-2.2498681243386307</c:v>
                </c:pt>
                <c:pt idx="50">
                  <c:v>-2.475076913817563</c:v>
                </c:pt>
                <c:pt idx="51">
                  <c:v>-1.3055172556844503</c:v>
                </c:pt>
                <c:pt idx="52">
                  <c:v>-1.3336679511324767</c:v>
                </c:pt>
                <c:pt idx="53">
                  <c:v>-1.7558930489379536</c:v>
                </c:pt>
                <c:pt idx="54">
                  <c:v>-2.5196173350888853</c:v>
                </c:pt>
                <c:pt idx="55">
                  <c:v>-2.6131031788086059</c:v>
                </c:pt>
                <c:pt idx="56">
                  <c:v>-1.7263074350997034</c:v>
                </c:pt>
                <c:pt idx="57">
                  <c:v>-1.7129652612394939</c:v>
                </c:pt>
                <c:pt idx="58">
                  <c:v>-3.0119867242930747</c:v>
                </c:pt>
                <c:pt idx="59">
                  <c:v>-3.2153960949249409</c:v>
                </c:pt>
                <c:pt idx="60">
                  <c:v>-3.63440624222127</c:v>
                </c:pt>
                <c:pt idx="61">
                  <c:v>-3.1356649863478192</c:v>
                </c:pt>
                <c:pt idx="62">
                  <c:v>-4.3762303601311521</c:v>
                </c:pt>
                <c:pt idx="63">
                  <c:v>-4.2919907872300689</c:v>
                </c:pt>
                <c:pt idx="64">
                  <c:v>-4.4203309005632603</c:v>
                </c:pt>
                <c:pt idx="65">
                  <c:v>-4.7947702744327172</c:v>
                </c:pt>
                <c:pt idx="66">
                  <c:v>-4.7053230495356688</c:v>
                </c:pt>
                <c:pt idx="67">
                  <c:v>-4.6208524959979407</c:v>
                </c:pt>
                <c:pt idx="68">
                  <c:v>-4.9217367518131532</c:v>
                </c:pt>
                <c:pt idx="69">
                  <c:v>-4.2505644567005456</c:v>
                </c:pt>
                <c:pt idx="70">
                  <c:v>-4.6101524404246783</c:v>
                </c:pt>
                <c:pt idx="71">
                  <c:v>-5.8932166354054107</c:v>
                </c:pt>
                <c:pt idx="72">
                  <c:v>-5.6565410067515609</c:v>
                </c:pt>
                <c:pt idx="73">
                  <c:v>-6.0100346687629251</c:v>
                </c:pt>
                <c:pt idx="74">
                  <c:v>-5.3194297438316935</c:v>
                </c:pt>
                <c:pt idx="75">
                  <c:v>-5.6566460294025314</c:v>
                </c:pt>
                <c:pt idx="76">
                  <c:v>-6.0153040883698816</c:v>
                </c:pt>
                <c:pt idx="77">
                  <c:v>-5.2772099978789919</c:v>
                </c:pt>
                <c:pt idx="78">
                  <c:v>-4.4470788887443709</c:v>
                </c:pt>
                <c:pt idx="79">
                  <c:v>-4.4136114035171463</c:v>
                </c:pt>
                <c:pt idx="80">
                  <c:v>-4.8413234692024352</c:v>
                </c:pt>
                <c:pt idx="81">
                  <c:v>-4.8077248686098955</c:v>
                </c:pt>
                <c:pt idx="82">
                  <c:v>-4.3463425414329526</c:v>
                </c:pt>
                <c:pt idx="83">
                  <c:v>-4.7765370909213223</c:v>
                </c:pt>
                <c:pt idx="84">
                  <c:v>-4.3144044308590903</c:v>
                </c:pt>
                <c:pt idx="85">
                  <c:v>-4.3259072271773249</c:v>
                </c:pt>
                <c:pt idx="86">
                  <c:v>-4.9514787817694925</c:v>
                </c:pt>
                <c:pt idx="87">
                  <c:v>-5.086002488276832</c:v>
                </c:pt>
                <c:pt idx="88">
                  <c:v>-4.2067165175080117</c:v>
                </c:pt>
                <c:pt idx="89">
                  <c:v>-4.1328814751740728</c:v>
                </c:pt>
                <c:pt idx="90">
                  <c:v>-4.4300353564648249</c:v>
                </c:pt>
                <c:pt idx="91">
                  <c:v>-4.5391417302779047</c:v>
                </c:pt>
                <c:pt idx="92">
                  <c:v>-4.3374072137340498</c:v>
                </c:pt>
                <c:pt idx="93">
                  <c:v>-3.8334667936880527</c:v>
                </c:pt>
                <c:pt idx="94">
                  <c:v>-4.0541313747455634</c:v>
                </c:pt>
                <c:pt idx="95">
                  <c:v>-3.4392416988354704</c:v>
                </c:pt>
                <c:pt idx="96">
                  <c:v>-3.9287712907842964</c:v>
                </c:pt>
                <c:pt idx="97">
                  <c:v>-3.9293666956405708</c:v>
                </c:pt>
                <c:pt idx="98">
                  <c:v>-2.9388147494836323</c:v>
                </c:pt>
                <c:pt idx="99">
                  <c:v>-2.9165673729869614</c:v>
                </c:pt>
                <c:pt idx="100">
                  <c:v>-2.9142998248318968</c:v>
                </c:pt>
                <c:pt idx="101">
                  <c:v>-2.9486444683482911</c:v>
                </c:pt>
                <c:pt idx="102">
                  <c:v>-2.9457075839426241</c:v>
                </c:pt>
                <c:pt idx="103">
                  <c:v>-2.9261374003965628</c:v>
                </c:pt>
                <c:pt idx="104">
                  <c:v>-2.3646050406062571</c:v>
                </c:pt>
                <c:pt idx="105">
                  <c:v>-3.0575527866731864</c:v>
                </c:pt>
                <c:pt idx="106">
                  <c:v>-2.1498623939644275</c:v>
                </c:pt>
                <c:pt idx="107">
                  <c:v>-2.1554877364565499</c:v>
                </c:pt>
                <c:pt idx="108">
                  <c:v>-2.7373238676379446</c:v>
                </c:pt>
                <c:pt idx="109">
                  <c:v>-2.1662512396804239</c:v>
                </c:pt>
                <c:pt idx="110">
                  <c:v>-1.0303538615035872</c:v>
                </c:pt>
                <c:pt idx="111">
                  <c:v>-1.294077386097539</c:v>
                </c:pt>
                <c:pt idx="112">
                  <c:v>-0.1232026535333685</c:v>
                </c:pt>
                <c:pt idx="113">
                  <c:v>-0.89588187069773262</c:v>
                </c:pt>
                <c:pt idx="114">
                  <c:v>-0.77681162626649047</c:v>
                </c:pt>
                <c:pt idx="115">
                  <c:v>-1.0240723961269189</c:v>
                </c:pt>
                <c:pt idx="116">
                  <c:v>-0.14812612624936802</c:v>
                </c:pt>
                <c:pt idx="117">
                  <c:v>0.64429330214425484</c:v>
                </c:pt>
                <c:pt idx="118">
                  <c:v>7.5412127564493059E-2</c:v>
                </c:pt>
                <c:pt idx="119">
                  <c:v>-0.36238218007428968</c:v>
                </c:pt>
                <c:pt idx="120">
                  <c:v>0.17607594398450721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1.7589669921409277</c:v>
                </c:pt>
                <c:pt idx="1">
                  <c:v>2.6018384477111112</c:v>
                </c:pt>
                <c:pt idx="2">
                  <c:v>2.505948740262828</c:v>
                </c:pt>
                <c:pt idx="3">
                  <c:v>1.840016191084878</c:v>
                </c:pt>
                <c:pt idx="4">
                  <c:v>1.5652720357965364</c:v>
                </c:pt>
                <c:pt idx="5">
                  <c:v>1.5216316399706455</c:v>
                </c:pt>
                <c:pt idx="6">
                  <c:v>2.1239574714356912</c:v>
                </c:pt>
                <c:pt idx="7">
                  <c:v>1.8806331615484493</c:v>
                </c:pt>
                <c:pt idx="8">
                  <c:v>1.5094688662708802</c:v>
                </c:pt>
                <c:pt idx="9">
                  <c:v>0.81716315179870669</c:v>
                </c:pt>
                <c:pt idx="10">
                  <c:v>0.59768372439202189</c:v>
                </c:pt>
                <c:pt idx="11">
                  <c:v>0.84439574606525236</c:v>
                </c:pt>
                <c:pt idx="12">
                  <c:v>0.45871253467940248</c:v>
                </c:pt>
                <c:pt idx="13">
                  <c:v>-0.17469854870680143</c:v>
                </c:pt>
                <c:pt idx="14">
                  <c:v>0.39624872215886242</c:v>
                </c:pt>
                <c:pt idx="15">
                  <c:v>0.7357786882209939</c:v>
                </c:pt>
                <c:pt idx="16">
                  <c:v>-0.25769999119461562</c:v>
                </c:pt>
                <c:pt idx="17">
                  <c:v>-6.7367112307248969E-2</c:v>
                </c:pt>
                <c:pt idx="18">
                  <c:v>-9.8690872291980813E-2</c:v>
                </c:pt>
                <c:pt idx="19">
                  <c:v>-0.99228342055859076</c:v>
                </c:pt>
                <c:pt idx="20">
                  <c:v>-0.78643995668751054</c:v>
                </c:pt>
                <c:pt idx="21">
                  <c:v>-0.45055820946495412</c:v>
                </c:pt>
                <c:pt idx="22">
                  <c:v>-0.86366000663135101</c:v>
                </c:pt>
                <c:pt idx="23">
                  <c:v>-0.31745745295813643</c:v>
                </c:pt>
                <c:pt idx="24">
                  <c:v>0.31689431857809824</c:v>
                </c:pt>
                <c:pt idx="25">
                  <c:v>1.5578730490786896</c:v>
                </c:pt>
                <c:pt idx="26">
                  <c:v>2.9175064806464635</c:v>
                </c:pt>
                <c:pt idx="27">
                  <c:v>3.7333833820900053</c:v>
                </c:pt>
                <c:pt idx="28">
                  <c:v>2.5801948539343509</c:v>
                </c:pt>
                <c:pt idx="29">
                  <c:v>3.4553601902147784</c:v>
                </c:pt>
                <c:pt idx="30">
                  <c:v>3.4039965264787462</c:v>
                </c:pt>
                <c:pt idx="31">
                  <c:v>3.7136637120514142</c:v>
                </c:pt>
                <c:pt idx="32">
                  <c:v>3.5987761831591412</c:v>
                </c:pt>
                <c:pt idx="33">
                  <c:v>3.3739845098160401</c:v>
                </c:pt>
                <c:pt idx="34">
                  <c:v>3.1641458775730595</c:v>
                </c:pt>
                <c:pt idx="35">
                  <c:v>4.1108907371302745</c:v>
                </c:pt>
                <c:pt idx="36">
                  <c:v>4.9266784317040626</c:v>
                </c:pt>
                <c:pt idx="37">
                  <c:v>5.2574237651562488</c:v>
                </c:pt>
                <c:pt idx="38">
                  <c:v>5.5756148103782186</c:v>
                </c:pt>
                <c:pt idx="39">
                  <c:v>4.2252826454835901</c:v>
                </c:pt>
                <c:pt idx="40">
                  <c:v>4.4433539954684509</c:v>
                </c:pt>
                <c:pt idx="41">
                  <c:v>4.58205169291071</c:v>
                </c:pt>
                <c:pt idx="42">
                  <c:v>4.0920462708403011</c:v>
                </c:pt>
                <c:pt idx="43">
                  <c:v>4.0035505163948075</c:v>
                </c:pt>
                <c:pt idx="44">
                  <c:v>4.0490598292123323</c:v>
                </c:pt>
                <c:pt idx="45">
                  <c:v>4.2445527434344417</c:v>
                </c:pt>
                <c:pt idx="46">
                  <c:v>5.521811100653073</c:v>
                </c:pt>
                <c:pt idx="47">
                  <c:v>4.5923815319923813</c:v>
                </c:pt>
                <c:pt idx="48">
                  <c:v>4.7632386464709668</c:v>
                </c:pt>
                <c:pt idx="49">
                  <c:v>3.5631654784406352</c:v>
                </c:pt>
                <c:pt idx="50">
                  <c:v>4.2059460051781832</c:v>
                </c:pt>
                <c:pt idx="51">
                  <c:v>4.2815798216224019</c:v>
                </c:pt>
                <c:pt idx="52">
                  <c:v>4.4965372964992474</c:v>
                </c:pt>
                <c:pt idx="53">
                  <c:v>3.3583962394440467</c:v>
                </c:pt>
                <c:pt idx="54">
                  <c:v>2.371808669263852</c:v>
                </c:pt>
                <c:pt idx="55">
                  <c:v>2.9613270814173669</c:v>
                </c:pt>
                <c:pt idx="56">
                  <c:v>3.1571200141936941</c:v>
                </c:pt>
                <c:pt idx="57">
                  <c:v>3.2569120714694879</c:v>
                </c:pt>
                <c:pt idx="58">
                  <c:v>3.6162416007250133</c:v>
                </c:pt>
                <c:pt idx="59">
                  <c:v>2.5033354031315489</c:v>
                </c:pt>
                <c:pt idx="60">
                  <c:v>2.3859684504783254</c:v>
                </c:pt>
                <c:pt idx="61">
                  <c:v>2.7034594660839639</c:v>
                </c:pt>
                <c:pt idx="62">
                  <c:v>3.1104378882372887</c:v>
                </c:pt>
                <c:pt idx="63">
                  <c:v>3.2959859002576599</c:v>
                </c:pt>
                <c:pt idx="64">
                  <c:v>2.0666528797630983</c:v>
                </c:pt>
                <c:pt idx="65">
                  <c:v>1.3882673305612134</c:v>
                </c:pt>
                <c:pt idx="66">
                  <c:v>1.6133480337028179</c:v>
                </c:pt>
                <c:pt idx="67">
                  <c:v>1.462153984910185</c:v>
                </c:pt>
                <c:pt idx="68">
                  <c:v>0.7682946890014295</c:v>
                </c:pt>
                <c:pt idx="69">
                  <c:v>2.1357654536784878</c:v>
                </c:pt>
                <c:pt idx="70">
                  <c:v>1.7221557522759192</c:v>
                </c:pt>
                <c:pt idx="71">
                  <c:v>0.76599523311421858</c:v>
                </c:pt>
                <c:pt idx="72">
                  <c:v>1.3470952304459334</c:v>
                </c:pt>
                <c:pt idx="73">
                  <c:v>1.3049630108673151</c:v>
                </c:pt>
                <c:pt idx="74">
                  <c:v>0.87014308187316758</c:v>
                </c:pt>
                <c:pt idx="75">
                  <c:v>0.57772396631323542</c:v>
                </c:pt>
                <c:pt idx="76">
                  <c:v>0.4457446807315843</c:v>
                </c:pt>
                <c:pt idx="77">
                  <c:v>0.84025098605579607</c:v>
                </c:pt>
                <c:pt idx="78">
                  <c:v>0.63741408672255462</c:v>
                </c:pt>
                <c:pt idx="79">
                  <c:v>0.60634495621731499</c:v>
                </c:pt>
                <c:pt idx="80">
                  <c:v>0.33578975303565339</c:v>
                </c:pt>
                <c:pt idx="81">
                  <c:v>-0.16497098817394909</c:v>
                </c:pt>
                <c:pt idx="82">
                  <c:v>-0.51695790710729139</c:v>
                </c:pt>
                <c:pt idx="83">
                  <c:v>0.60301984964995603</c:v>
                </c:pt>
                <c:pt idx="84">
                  <c:v>-0.39968166389468168</c:v>
                </c:pt>
                <c:pt idx="85">
                  <c:v>-0.17410089021857425</c:v>
                </c:pt>
                <c:pt idx="86">
                  <c:v>0.78215497115877075</c:v>
                </c:pt>
                <c:pt idx="87">
                  <c:v>0.60415104523022012</c:v>
                </c:pt>
                <c:pt idx="88">
                  <c:v>0.38839181651871529</c:v>
                </c:pt>
                <c:pt idx="89">
                  <c:v>0.13133068454825408</c:v>
                </c:pt>
                <c:pt idx="90">
                  <c:v>0.11356110163958848</c:v>
                </c:pt>
                <c:pt idx="91">
                  <c:v>-0.666934039920691</c:v>
                </c:pt>
                <c:pt idx="92">
                  <c:v>-0.10421714273362986</c:v>
                </c:pt>
                <c:pt idx="93">
                  <c:v>-0.48348952117014476</c:v>
                </c:pt>
                <c:pt idx="94">
                  <c:v>0.76425705150121748</c:v>
                </c:pt>
                <c:pt idx="95">
                  <c:v>0.28717197827697494</c:v>
                </c:pt>
                <c:pt idx="96">
                  <c:v>0.62539337805477602</c:v>
                </c:pt>
                <c:pt idx="97">
                  <c:v>0.14161288254661281</c:v>
                </c:pt>
                <c:pt idx="98">
                  <c:v>8.6404822823523839E-2</c:v>
                </c:pt>
                <c:pt idx="99">
                  <c:v>-0.47625199001203811</c:v>
                </c:pt>
                <c:pt idx="100">
                  <c:v>-1.4084949098753292</c:v>
                </c:pt>
                <c:pt idx="101">
                  <c:v>-1.9243609796370285</c:v>
                </c:pt>
                <c:pt idx="102">
                  <c:v>-1.7934143668833957</c:v>
                </c:pt>
                <c:pt idx="103">
                  <c:v>-1.5460014381475409</c:v>
                </c:pt>
                <c:pt idx="104">
                  <c:v>-1.3564968949863414</c:v>
                </c:pt>
                <c:pt idx="105">
                  <c:v>-0.35492636222346169</c:v>
                </c:pt>
                <c:pt idx="106">
                  <c:v>-1.327865499771401</c:v>
                </c:pt>
                <c:pt idx="107">
                  <c:v>0.11757159619424593</c:v>
                </c:pt>
                <c:pt idx="108">
                  <c:v>0.29848352252485194</c:v>
                </c:pt>
                <c:pt idx="109">
                  <c:v>0.42281967576713769</c:v>
                </c:pt>
                <c:pt idx="110">
                  <c:v>0.57566598860397566</c:v>
                </c:pt>
                <c:pt idx="111">
                  <c:v>0.71439746347128041</c:v>
                </c:pt>
                <c:pt idx="112">
                  <c:v>0.90143190553336905</c:v>
                </c:pt>
                <c:pt idx="113">
                  <c:v>0.99496364743726418</c:v>
                </c:pt>
                <c:pt idx="114">
                  <c:v>1.0287747949321662</c:v>
                </c:pt>
                <c:pt idx="115">
                  <c:v>0.80916167239530445</c:v>
                </c:pt>
                <c:pt idx="116">
                  <c:v>1.2121445098411909</c:v>
                </c:pt>
                <c:pt idx="117">
                  <c:v>1.6388385027069612</c:v>
                </c:pt>
                <c:pt idx="118">
                  <c:v>2.0731444083727619</c:v>
                </c:pt>
                <c:pt idx="119">
                  <c:v>1.8944059943982405</c:v>
                </c:pt>
                <c:pt idx="120">
                  <c:v>1.8203831498202441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0.79094836362349108</c:v>
                </c:pt>
                <c:pt idx="1">
                  <c:v>-1.7349304715995457</c:v>
                </c:pt>
                <c:pt idx="2">
                  <c:v>0.46465702851483198</c:v>
                </c:pt>
                <c:pt idx="3">
                  <c:v>-1.038006113243195</c:v>
                </c:pt>
                <c:pt idx="4">
                  <c:v>-0.94361290381182827</c:v>
                </c:pt>
                <c:pt idx="5">
                  <c:v>9.4473789203491684E-2</c:v>
                </c:pt>
                <c:pt idx="6">
                  <c:v>-2.2325924993720081</c:v>
                </c:pt>
                <c:pt idx="7">
                  <c:v>-3.154343569446863E-2</c:v>
                </c:pt>
                <c:pt idx="8">
                  <c:v>-0.46713182808291531</c:v>
                </c:pt>
                <c:pt idx="9">
                  <c:v>9.4971737023469754E-2</c:v>
                </c:pt>
                <c:pt idx="10">
                  <c:v>-0.67723073620393781</c:v>
                </c:pt>
                <c:pt idx="11">
                  <c:v>-0.68353798609846494</c:v>
                </c:pt>
                <c:pt idx="12">
                  <c:v>3.0287079021623429</c:v>
                </c:pt>
                <c:pt idx="13">
                  <c:v>0.32863763040348359</c:v>
                </c:pt>
                <c:pt idx="14">
                  <c:v>9.8673978837128806E-2</c:v>
                </c:pt>
                <c:pt idx="15">
                  <c:v>-0.16256178621800385</c:v>
                </c:pt>
                <c:pt idx="16">
                  <c:v>-0.56937711896784837</c:v>
                </c:pt>
                <c:pt idx="17">
                  <c:v>-1.1161546482457283</c:v>
                </c:pt>
                <c:pt idx="18">
                  <c:v>-0.30772930631377177</c:v>
                </c:pt>
                <c:pt idx="19">
                  <c:v>-1.3001966516576429</c:v>
                </c:pt>
                <c:pt idx="20">
                  <c:v>5.5876862548709917E-2</c:v>
                </c:pt>
                <c:pt idx="21">
                  <c:v>0.49775662167290835</c:v>
                </c:pt>
                <c:pt idx="22">
                  <c:v>-1.0431222244606653</c:v>
                </c:pt>
                <c:pt idx="23">
                  <c:v>-0.78542999671384373</c:v>
                </c:pt>
                <c:pt idx="24">
                  <c:v>0.77705130809197398</c:v>
                </c:pt>
                <c:pt idx="25">
                  <c:v>-0.61699792032184464</c:v>
                </c:pt>
                <c:pt idx="26">
                  <c:v>-1.3836014701193939</c:v>
                </c:pt>
                <c:pt idx="27">
                  <c:v>0.95126810707030862</c:v>
                </c:pt>
                <c:pt idx="28">
                  <c:v>2.0930950418483483</c:v>
                </c:pt>
                <c:pt idx="29">
                  <c:v>-0.12818641869499828</c:v>
                </c:pt>
                <c:pt idx="30">
                  <c:v>1.4429251228138453</c:v>
                </c:pt>
                <c:pt idx="31">
                  <c:v>3.1374923491643774</c:v>
                </c:pt>
                <c:pt idx="32">
                  <c:v>2.2608170807471413</c:v>
                </c:pt>
                <c:pt idx="33">
                  <c:v>4.6429956882480621</c:v>
                </c:pt>
                <c:pt idx="34">
                  <c:v>3.583498758753608</c:v>
                </c:pt>
                <c:pt idx="35">
                  <c:v>1.7749380319076604</c:v>
                </c:pt>
                <c:pt idx="36">
                  <c:v>4.2533817038947497</c:v>
                </c:pt>
                <c:pt idx="37">
                  <c:v>3.7785143214788701</c:v>
                </c:pt>
                <c:pt idx="38">
                  <c:v>3.4521823948097587</c:v>
                </c:pt>
                <c:pt idx="39">
                  <c:v>3.6731382157445038</c:v>
                </c:pt>
                <c:pt idx="40">
                  <c:v>4.0382235244927127</c:v>
                </c:pt>
                <c:pt idx="41">
                  <c:v>2.5049255526653167</c:v>
                </c:pt>
                <c:pt idx="42">
                  <c:v>5.0418157476016372</c:v>
                </c:pt>
                <c:pt idx="43">
                  <c:v>3.9633066972553568</c:v>
                </c:pt>
                <c:pt idx="44">
                  <c:v>4.6457270714027254</c:v>
                </c:pt>
                <c:pt idx="45">
                  <c:v>4.8267293004699692</c:v>
                </c:pt>
                <c:pt idx="46">
                  <c:v>5.2250446613079848</c:v>
                </c:pt>
                <c:pt idx="47">
                  <c:v>4.006753850851946</c:v>
                </c:pt>
                <c:pt idx="48">
                  <c:v>4.1123237186686987</c:v>
                </c:pt>
                <c:pt idx="49">
                  <c:v>5.115073552809033</c:v>
                </c:pt>
                <c:pt idx="50">
                  <c:v>3.700926797679406</c:v>
                </c:pt>
                <c:pt idx="51">
                  <c:v>2.5857151191021788</c:v>
                </c:pt>
                <c:pt idx="52">
                  <c:v>3.5308798095828187</c:v>
                </c:pt>
                <c:pt idx="53">
                  <c:v>4.696278842216727</c:v>
                </c:pt>
                <c:pt idx="54">
                  <c:v>3.0483489727253068</c:v>
                </c:pt>
                <c:pt idx="55">
                  <c:v>4.6488332756914703</c:v>
                </c:pt>
                <c:pt idx="56">
                  <c:v>4.2118146792137505</c:v>
                </c:pt>
                <c:pt idx="57">
                  <c:v>2.5313170338426829</c:v>
                </c:pt>
                <c:pt idx="58">
                  <c:v>5.2163219143006865</c:v>
                </c:pt>
                <c:pt idx="59">
                  <c:v>4.7231573858142584</c:v>
                </c:pt>
                <c:pt idx="60">
                  <c:v>3.3117272947091525</c:v>
                </c:pt>
                <c:pt idx="61">
                  <c:v>3.5743394417065097</c:v>
                </c:pt>
                <c:pt idx="62">
                  <c:v>2.7417159684492742</c:v>
                </c:pt>
                <c:pt idx="63">
                  <c:v>2.6751573877715242</c:v>
                </c:pt>
                <c:pt idx="64">
                  <c:v>2.8887468496331641</c:v>
                </c:pt>
                <c:pt idx="65">
                  <c:v>3.540317345740116</c:v>
                </c:pt>
                <c:pt idx="66">
                  <c:v>2.4821623214829431</c:v>
                </c:pt>
                <c:pt idx="67">
                  <c:v>1.7445548154319197</c:v>
                </c:pt>
                <c:pt idx="68">
                  <c:v>2.3861013382698655</c:v>
                </c:pt>
                <c:pt idx="69">
                  <c:v>2.9368195234028249</c:v>
                </c:pt>
                <c:pt idx="70">
                  <c:v>1.2028544103919272</c:v>
                </c:pt>
                <c:pt idx="71">
                  <c:v>0.92972964576179351</c:v>
                </c:pt>
                <c:pt idx="72">
                  <c:v>1.1598541314376134</c:v>
                </c:pt>
                <c:pt idx="73">
                  <c:v>0.50080625065140461</c:v>
                </c:pt>
                <c:pt idx="74">
                  <c:v>-0.28450834167039118</c:v>
                </c:pt>
                <c:pt idx="75">
                  <c:v>-1.7862449700227403</c:v>
                </c:pt>
                <c:pt idx="76">
                  <c:v>-1.0458331484923735</c:v>
                </c:pt>
                <c:pt idx="77">
                  <c:v>-1.9890643437817892</c:v>
                </c:pt>
                <c:pt idx="78">
                  <c:v>-2.4782725785287751</c:v>
                </c:pt>
                <c:pt idx="79">
                  <c:v>-2.6310604140375062</c:v>
                </c:pt>
                <c:pt idx="80">
                  <c:v>-3.0994426437204901</c:v>
                </c:pt>
                <c:pt idx="81">
                  <c:v>-1.9316564523500925</c:v>
                </c:pt>
                <c:pt idx="82">
                  <c:v>-2.3989318521936158</c:v>
                </c:pt>
                <c:pt idx="83">
                  <c:v>-2.4694707549013772</c:v>
                </c:pt>
                <c:pt idx="84">
                  <c:v>-2.7441183090317236</c:v>
                </c:pt>
                <c:pt idx="85">
                  <c:v>-1.8306860656569384</c:v>
                </c:pt>
                <c:pt idx="86">
                  <c:v>-2.5672032290481184</c:v>
                </c:pt>
                <c:pt idx="87">
                  <c:v>-3.2970590864896185</c:v>
                </c:pt>
                <c:pt idx="88">
                  <c:v>-1.8038146327252673</c:v>
                </c:pt>
                <c:pt idx="89">
                  <c:v>-2.6351703930160917</c:v>
                </c:pt>
                <c:pt idx="90">
                  <c:v>-1.4374393456697554</c:v>
                </c:pt>
                <c:pt idx="91">
                  <c:v>-1.6476748195625068</c:v>
                </c:pt>
                <c:pt idx="92">
                  <c:v>-1.9207169161418731</c:v>
                </c:pt>
                <c:pt idx="93">
                  <c:v>-2.0155346209535692</c:v>
                </c:pt>
                <c:pt idx="94">
                  <c:v>-2.8634048100405214</c:v>
                </c:pt>
                <c:pt idx="95">
                  <c:v>-1.4907521876224104</c:v>
                </c:pt>
                <c:pt idx="96">
                  <c:v>-2.0698773566026545</c:v>
                </c:pt>
                <c:pt idx="97">
                  <c:v>-1.5449604913981594</c:v>
                </c:pt>
                <c:pt idx="98">
                  <c:v>-1.6891451913602986</c:v>
                </c:pt>
                <c:pt idx="99">
                  <c:v>-1.2073217352954351</c:v>
                </c:pt>
                <c:pt idx="100">
                  <c:v>-2.4496390650523847</c:v>
                </c:pt>
                <c:pt idx="101">
                  <c:v>-0.86757082657979157</c:v>
                </c:pt>
                <c:pt idx="102">
                  <c:v>-1.58299619274498</c:v>
                </c:pt>
                <c:pt idx="103">
                  <c:v>-1.8124870752327005</c:v>
                </c:pt>
                <c:pt idx="104">
                  <c:v>-2.1912815051368497</c:v>
                </c:pt>
                <c:pt idx="105">
                  <c:v>-1.6495393648605372</c:v>
                </c:pt>
                <c:pt idx="106">
                  <c:v>-1.9291720287363403</c:v>
                </c:pt>
                <c:pt idx="107">
                  <c:v>-1.9942750154014393</c:v>
                </c:pt>
                <c:pt idx="108">
                  <c:v>-1.5855816713032198</c:v>
                </c:pt>
                <c:pt idx="109">
                  <c:v>-0.93145975136096049</c:v>
                </c:pt>
                <c:pt idx="110">
                  <c:v>-0.87283481464247004</c:v>
                </c:pt>
                <c:pt idx="111">
                  <c:v>-1.1875548761578936</c:v>
                </c:pt>
                <c:pt idx="112">
                  <c:v>-1.1178219500507376</c:v>
                </c:pt>
                <c:pt idx="113">
                  <c:v>-1.922832015114331</c:v>
                </c:pt>
                <c:pt idx="114">
                  <c:v>-0.21895745064564368</c:v>
                </c:pt>
                <c:pt idx="115">
                  <c:v>0.24236739715705127</c:v>
                </c:pt>
                <c:pt idx="116">
                  <c:v>-0.14381994157860423</c:v>
                </c:pt>
                <c:pt idx="117">
                  <c:v>-0.81681374385593009</c:v>
                </c:pt>
                <c:pt idx="118">
                  <c:v>0.21725445873709576</c:v>
                </c:pt>
                <c:pt idx="119">
                  <c:v>1.053871064820648</c:v>
                </c:pt>
                <c:pt idx="120">
                  <c:v>-0.29558178209704261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0.54244819020663482</c:v>
                </c:pt>
                <c:pt idx="1">
                  <c:v>-0.76339512081572236</c:v>
                </c:pt>
                <c:pt idx="2">
                  <c:v>-0.13327011060925664</c:v>
                </c:pt>
                <c:pt idx="3">
                  <c:v>0.31389771953701839</c:v>
                </c:pt>
                <c:pt idx="4">
                  <c:v>1.1412637995593216</c:v>
                </c:pt>
                <c:pt idx="5">
                  <c:v>-0.11007704433848509</c:v>
                </c:pt>
                <c:pt idx="6">
                  <c:v>-0.83314849073710517</c:v>
                </c:pt>
                <c:pt idx="7">
                  <c:v>-1.5412730745650784</c:v>
                </c:pt>
                <c:pt idx="8">
                  <c:v>-0.93474416717706732</c:v>
                </c:pt>
                <c:pt idx="9">
                  <c:v>-1.9205675807608653</c:v>
                </c:pt>
                <c:pt idx="10">
                  <c:v>-0.39238630321224199</c:v>
                </c:pt>
                <c:pt idx="11">
                  <c:v>1.0342792141202264</c:v>
                </c:pt>
                <c:pt idx="12">
                  <c:v>0.47596720757401995</c:v>
                </c:pt>
                <c:pt idx="13">
                  <c:v>0.78298048678134802</c:v>
                </c:pt>
                <c:pt idx="14">
                  <c:v>-0.52247342365031457</c:v>
                </c:pt>
                <c:pt idx="15">
                  <c:v>5.3383540310784926E-2</c:v>
                </c:pt>
                <c:pt idx="16">
                  <c:v>-1.3840621166578171</c:v>
                </c:pt>
                <c:pt idx="17">
                  <c:v>-0.59880952955768696</c:v>
                </c:pt>
                <c:pt idx="18">
                  <c:v>0.15902623094687102</c:v>
                </c:pt>
                <c:pt idx="19">
                  <c:v>1.0339876042527121</c:v>
                </c:pt>
                <c:pt idx="20">
                  <c:v>2.0065309369126907</c:v>
                </c:pt>
                <c:pt idx="21">
                  <c:v>1.1578226146705468</c:v>
                </c:pt>
                <c:pt idx="22">
                  <c:v>1.5828374819394135</c:v>
                </c:pt>
                <c:pt idx="23">
                  <c:v>2.8389391448622479</c:v>
                </c:pt>
                <c:pt idx="24">
                  <c:v>0.78157189276863315</c:v>
                </c:pt>
                <c:pt idx="25">
                  <c:v>0.60655687252929003</c:v>
                </c:pt>
                <c:pt idx="26">
                  <c:v>-0.50377672412715235</c:v>
                </c:pt>
                <c:pt idx="27">
                  <c:v>-2.7118057692129893</c:v>
                </c:pt>
                <c:pt idx="28">
                  <c:v>-2.1306546212179476</c:v>
                </c:pt>
                <c:pt idx="29">
                  <c:v>-2.4256582938619773</c:v>
                </c:pt>
                <c:pt idx="30">
                  <c:v>-1.5888037712877188</c:v>
                </c:pt>
                <c:pt idx="31">
                  <c:v>-1.3305318292477879</c:v>
                </c:pt>
                <c:pt idx="32">
                  <c:v>-0.50353868144497504</c:v>
                </c:pt>
                <c:pt idx="33">
                  <c:v>-1.7329505613110765</c:v>
                </c:pt>
                <c:pt idx="34">
                  <c:v>-0.95517912189421128</c:v>
                </c:pt>
                <c:pt idx="35">
                  <c:v>6.9060261497925768E-3</c:v>
                </c:pt>
                <c:pt idx="36">
                  <c:v>-7.2918755382660946E-2</c:v>
                </c:pt>
                <c:pt idx="37">
                  <c:v>-0.72462182382376206</c:v>
                </c:pt>
                <c:pt idx="38">
                  <c:v>-1.3937351146775614</c:v>
                </c:pt>
                <c:pt idx="39">
                  <c:v>-1.0870248031699976</c:v>
                </c:pt>
                <c:pt idx="40">
                  <c:v>-0.72692256735773331</c:v>
                </c:pt>
                <c:pt idx="41">
                  <c:v>-0.88736809305022912</c:v>
                </c:pt>
                <c:pt idx="42">
                  <c:v>6.3823982842747526E-2</c:v>
                </c:pt>
                <c:pt idx="43">
                  <c:v>-0.19099476417461256</c:v>
                </c:pt>
                <c:pt idx="44">
                  <c:v>-0.50327406802931685</c:v>
                </c:pt>
                <c:pt idx="45">
                  <c:v>0.45103473652996479</c:v>
                </c:pt>
                <c:pt idx="46">
                  <c:v>0.51969436297807947</c:v>
                </c:pt>
                <c:pt idx="47">
                  <c:v>0.36072798813904039</c:v>
                </c:pt>
                <c:pt idx="48">
                  <c:v>0.15400835002030008</c:v>
                </c:pt>
                <c:pt idx="49">
                  <c:v>0.8491773349246593</c:v>
                </c:pt>
                <c:pt idx="50">
                  <c:v>0.51630762438136246</c:v>
                </c:pt>
                <c:pt idx="51">
                  <c:v>0.57388137050671129</c:v>
                </c:pt>
                <c:pt idx="52">
                  <c:v>0.98460522622404145</c:v>
                </c:pt>
                <c:pt idx="53">
                  <c:v>8.5317423010716261E-3</c:v>
                </c:pt>
                <c:pt idx="54">
                  <c:v>-0.15436467985275262</c:v>
                </c:pt>
                <c:pt idx="55">
                  <c:v>-0.7224654170595235</c:v>
                </c:pt>
                <c:pt idx="56">
                  <c:v>0.22388634664728693</c:v>
                </c:pt>
                <c:pt idx="57">
                  <c:v>0.41040615539097247</c:v>
                </c:pt>
                <c:pt idx="58">
                  <c:v>-1.47990834678423</c:v>
                </c:pt>
                <c:pt idx="59">
                  <c:v>-1.0927186289879032</c:v>
                </c:pt>
                <c:pt idx="60">
                  <c:v>1.1696326417299425</c:v>
                </c:pt>
                <c:pt idx="61">
                  <c:v>-0.22566840347129888</c:v>
                </c:pt>
                <c:pt idx="62">
                  <c:v>-0.48206985242033951</c:v>
                </c:pt>
                <c:pt idx="63">
                  <c:v>-0.46844548904680972</c:v>
                </c:pt>
                <c:pt idx="64">
                  <c:v>-0.53508512814849551</c:v>
                </c:pt>
                <c:pt idx="65">
                  <c:v>-0.32477777252189188</c:v>
                </c:pt>
                <c:pt idx="66">
                  <c:v>-0.78413419908552551</c:v>
                </c:pt>
                <c:pt idx="67">
                  <c:v>-6.4159986716594078E-2</c:v>
                </c:pt>
                <c:pt idx="68">
                  <c:v>-0.60229217306549021</c:v>
                </c:pt>
                <c:pt idx="69">
                  <c:v>-0.57513399919492725</c:v>
                </c:pt>
                <c:pt idx="70">
                  <c:v>-0.62970473030504215</c:v>
                </c:pt>
                <c:pt idx="71">
                  <c:v>8.527159906933629E-2</c:v>
                </c:pt>
                <c:pt idx="72">
                  <c:v>-0.15528157921464264</c:v>
                </c:pt>
                <c:pt idx="73">
                  <c:v>-0.74161188084111906</c:v>
                </c:pt>
                <c:pt idx="74">
                  <c:v>-0.75025031486177129</c:v>
                </c:pt>
                <c:pt idx="75">
                  <c:v>0.25821478565237355</c:v>
                </c:pt>
                <c:pt idx="76">
                  <c:v>5.6845128016087411E-2</c:v>
                </c:pt>
                <c:pt idx="77">
                  <c:v>-1.0449625100534821</c:v>
                </c:pt>
                <c:pt idx="78">
                  <c:v>-0.20085581401622757</c:v>
                </c:pt>
                <c:pt idx="79">
                  <c:v>-0.2869910945086962</c:v>
                </c:pt>
                <c:pt idx="80">
                  <c:v>-0.94136203580049016</c:v>
                </c:pt>
                <c:pt idx="81">
                  <c:v>0.17759806249733556</c:v>
                </c:pt>
                <c:pt idx="82">
                  <c:v>0.65572562651179478</c:v>
                </c:pt>
                <c:pt idx="83">
                  <c:v>0.21840677633915825</c:v>
                </c:pt>
                <c:pt idx="84">
                  <c:v>-0.59472425247094141</c:v>
                </c:pt>
                <c:pt idx="85">
                  <c:v>-0.22634432392124251</c:v>
                </c:pt>
                <c:pt idx="86">
                  <c:v>-0.38082268078814352</c:v>
                </c:pt>
                <c:pt idx="87">
                  <c:v>0.17050948476619124</c:v>
                </c:pt>
                <c:pt idx="88">
                  <c:v>5.1038642171413774E-2</c:v>
                </c:pt>
                <c:pt idx="89">
                  <c:v>0.131427921503842</c:v>
                </c:pt>
                <c:pt idx="90">
                  <c:v>2.1782897207674048</c:v>
                </c:pt>
                <c:pt idx="91">
                  <c:v>1.9256873014076499</c:v>
                </c:pt>
                <c:pt idx="92">
                  <c:v>2.9557129492435585</c:v>
                </c:pt>
                <c:pt idx="93">
                  <c:v>2.3596485368466409</c:v>
                </c:pt>
                <c:pt idx="94">
                  <c:v>2.3694278589814743</c:v>
                </c:pt>
                <c:pt idx="95">
                  <c:v>1.9739556319205991</c:v>
                </c:pt>
                <c:pt idx="96">
                  <c:v>2.1234387812241575</c:v>
                </c:pt>
                <c:pt idx="97">
                  <c:v>0.79873736245074756</c:v>
                </c:pt>
                <c:pt idx="98">
                  <c:v>2.0486458461236512</c:v>
                </c:pt>
                <c:pt idx="99">
                  <c:v>3.1839150149362978</c:v>
                </c:pt>
                <c:pt idx="100">
                  <c:v>3.0366481656562714</c:v>
                </c:pt>
                <c:pt idx="101">
                  <c:v>3.1949574310450828</c:v>
                </c:pt>
                <c:pt idx="102">
                  <c:v>4.6557977299315906E-2</c:v>
                </c:pt>
                <c:pt idx="103">
                  <c:v>-0.13265487981916102</c:v>
                </c:pt>
                <c:pt idx="104">
                  <c:v>-0.44931682900798425</c:v>
                </c:pt>
                <c:pt idx="105">
                  <c:v>-0.71114957552239522</c:v>
                </c:pt>
                <c:pt idx="106">
                  <c:v>-0.90184237306391801</c:v>
                </c:pt>
                <c:pt idx="107">
                  <c:v>-0.57946130550177544</c:v>
                </c:pt>
                <c:pt idx="108">
                  <c:v>2.9576296379432866E-2</c:v>
                </c:pt>
                <c:pt idx="109">
                  <c:v>0.63273039455482394</c:v>
                </c:pt>
                <c:pt idx="110">
                  <c:v>-7.5645173090696993E-3</c:v>
                </c:pt>
                <c:pt idx="111">
                  <c:v>-0.39827220776666805</c:v>
                </c:pt>
                <c:pt idx="112">
                  <c:v>2.5101812286654195E-2</c:v>
                </c:pt>
                <c:pt idx="113">
                  <c:v>0.11111604136554618</c:v>
                </c:pt>
                <c:pt idx="114">
                  <c:v>1.0844651057102184</c:v>
                </c:pt>
                <c:pt idx="115">
                  <c:v>-0.48996362066381571</c:v>
                </c:pt>
                <c:pt idx="116">
                  <c:v>-0.70991428171526083</c:v>
                </c:pt>
                <c:pt idx="117">
                  <c:v>-0.22391213919127326</c:v>
                </c:pt>
                <c:pt idx="118">
                  <c:v>-0.67445031126356014</c:v>
                </c:pt>
                <c:pt idx="119">
                  <c:v>-1.0157574852421614</c:v>
                </c:pt>
                <c:pt idx="120">
                  <c:v>5.0104579742500689E-2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  <c:pt idx="0">
                  <c:v>-1.4013505650018301</c:v>
                </c:pt>
                <c:pt idx="1">
                  <c:v>-2.9658711704574992</c:v>
                </c:pt>
                <c:pt idx="2">
                  <c:v>-3.1201749821236131</c:v>
                </c:pt>
                <c:pt idx="3">
                  <c:v>-0.93474566936245052</c:v>
                </c:pt>
                <c:pt idx="4">
                  <c:v>-1.7802006084177462</c:v>
                </c:pt>
                <c:pt idx="5">
                  <c:v>-3.0188341455750018</c:v>
                </c:pt>
                <c:pt idx="6">
                  <c:v>-2.4471250710923047</c:v>
                </c:pt>
                <c:pt idx="7">
                  <c:v>-2.7690336067108197</c:v>
                </c:pt>
                <c:pt idx="8">
                  <c:v>-1.6061945435722553</c:v>
                </c:pt>
                <c:pt idx="9">
                  <c:v>-0.51050190875083734</c:v>
                </c:pt>
                <c:pt idx="10">
                  <c:v>-1.0962200926782804</c:v>
                </c:pt>
                <c:pt idx="11">
                  <c:v>-1.4882773915048961</c:v>
                </c:pt>
                <c:pt idx="12">
                  <c:v>-0.34726181415360813</c:v>
                </c:pt>
                <c:pt idx="13">
                  <c:v>-1.0069010034309873</c:v>
                </c:pt>
                <c:pt idx="14">
                  <c:v>0.30034353993266033</c:v>
                </c:pt>
                <c:pt idx="15">
                  <c:v>0.46686413935024357</c:v>
                </c:pt>
                <c:pt idx="16">
                  <c:v>-0.77381915263183454</c:v>
                </c:pt>
                <c:pt idx="17">
                  <c:v>-0.86493858732044471</c:v>
                </c:pt>
                <c:pt idx="18">
                  <c:v>0.45608372983899725</c:v>
                </c:pt>
                <c:pt idx="19">
                  <c:v>1.7696291484149993</c:v>
                </c:pt>
                <c:pt idx="20">
                  <c:v>0.53461126706170248</c:v>
                </c:pt>
                <c:pt idx="21">
                  <c:v>-1.0188349136962151</c:v>
                </c:pt>
                <c:pt idx="22">
                  <c:v>-0.69808026958301339</c:v>
                </c:pt>
                <c:pt idx="23">
                  <c:v>1.2608787051250321</c:v>
                </c:pt>
                <c:pt idx="24">
                  <c:v>0.62293840742248507</c:v>
                </c:pt>
                <c:pt idx="25">
                  <c:v>3.7857358007886123E-2</c:v>
                </c:pt>
                <c:pt idx="26">
                  <c:v>-0.67885809967464972</c:v>
                </c:pt>
                <c:pt idx="27">
                  <c:v>3.6458257432187377E-2</c:v>
                </c:pt>
                <c:pt idx="28">
                  <c:v>0.78834637735313451</c:v>
                </c:pt>
                <c:pt idx="29">
                  <c:v>1.128982025463741</c:v>
                </c:pt>
                <c:pt idx="30">
                  <c:v>1.0305215690656169</c:v>
                </c:pt>
                <c:pt idx="31">
                  <c:v>1.2584410708201155</c:v>
                </c:pt>
                <c:pt idx="32">
                  <c:v>1.5351973407963522</c:v>
                </c:pt>
                <c:pt idx="33">
                  <c:v>1.8684671388799095</c:v>
                </c:pt>
                <c:pt idx="34">
                  <c:v>2.1382607435647794</c:v>
                </c:pt>
                <c:pt idx="35">
                  <c:v>1.856796422745028</c:v>
                </c:pt>
                <c:pt idx="36">
                  <c:v>1.7902145855163094</c:v>
                </c:pt>
                <c:pt idx="37">
                  <c:v>1.6257629964117484</c:v>
                </c:pt>
                <c:pt idx="38">
                  <c:v>2.7011239316335272</c:v>
                </c:pt>
                <c:pt idx="39">
                  <c:v>2.5645450154904221</c:v>
                </c:pt>
                <c:pt idx="40">
                  <c:v>2.6382854774822264</c:v>
                </c:pt>
                <c:pt idx="41">
                  <c:v>5.1158092540273552</c:v>
                </c:pt>
                <c:pt idx="42">
                  <c:v>6.8561680440042974</c:v>
                </c:pt>
                <c:pt idx="43">
                  <c:v>5.7523091954456769</c:v>
                </c:pt>
                <c:pt idx="44">
                  <c:v>5.004859161767591</c:v>
                </c:pt>
                <c:pt idx="45">
                  <c:v>4.7735848818881106</c:v>
                </c:pt>
                <c:pt idx="46">
                  <c:v>5.9499951060046197</c:v>
                </c:pt>
                <c:pt idx="47">
                  <c:v>5.9622717091829118</c:v>
                </c:pt>
                <c:pt idx="48">
                  <c:v>5.6803058856478588</c:v>
                </c:pt>
                <c:pt idx="49">
                  <c:v>4.8187576335667472</c:v>
                </c:pt>
                <c:pt idx="50">
                  <c:v>4.0921161086990052</c:v>
                </c:pt>
                <c:pt idx="51">
                  <c:v>5.2159844814087402</c:v>
                </c:pt>
                <c:pt idx="52">
                  <c:v>6.9268435331937219</c:v>
                </c:pt>
                <c:pt idx="53">
                  <c:v>5.931814833366297</c:v>
                </c:pt>
                <c:pt idx="54">
                  <c:v>4.8272666656608267</c:v>
                </c:pt>
                <c:pt idx="55">
                  <c:v>4.6870482858376787</c:v>
                </c:pt>
                <c:pt idx="56">
                  <c:v>4.9978201553063206</c:v>
                </c:pt>
                <c:pt idx="57">
                  <c:v>5.4315290496834745</c:v>
                </c:pt>
                <c:pt idx="58">
                  <c:v>4.6087798103242363</c:v>
                </c:pt>
                <c:pt idx="59">
                  <c:v>4.6598135018661964</c:v>
                </c:pt>
                <c:pt idx="60">
                  <c:v>5.6734866983744201</c:v>
                </c:pt>
                <c:pt idx="61">
                  <c:v>4.9894259897351798</c:v>
                </c:pt>
                <c:pt idx="62">
                  <c:v>3.4136839263384253</c:v>
                </c:pt>
                <c:pt idx="63">
                  <c:v>3.7887925164447189</c:v>
                </c:pt>
                <c:pt idx="64">
                  <c:v>4.2805192323495129</c:v>
                </c:pt>
                <c:pt idx="65">
                  <c:v>5.665371083790796</c:v>
                </c:pt>
                <c:pt idx="66">
                  <c:v>6.2904630816056306</c:v>
                </c:pt>
                <c:pt idx="67">
                  <c:v>4.6823408056835332</c:v>
                </c:pt>
                <c:pt idx="68">
                  <c:v>4.7933483700343897</c:v>
                </c:pt>
                <c:pt idx="69">
                  <c:v>4.319178143615817</c:v>
                </c:pt>
                <c:pt idx="70">
                  <c:v>3.6317049873516978</c:v>
                </c:pt>
                <c:pt idx="71">
                  <c:v>2.9788548950328364</c:v>
                </c:pt>
                <c:pt idx="72">
                  <c:v>3.0546243823336487</c:v>
                </c:pt>
                <c:pt idx="73">
                  <c:v>1.9699628522495576</c:v>
                </c:pt>
                <c:pt idx="74">
                  <c:v>0.91693917318096463</c:v>
                </c:pt>
                <c:pt idx="75">
                  <c:v>0.15193543155038627</c:v>
                </c:pt>
                <c:pt idx="76">
                  <c:v>-0.18772584921762325</c:v>
                </c:pt>
                <c:pt idx="77">
                  <c:v>-0.46426845432058045</c:v>
                </c:pt>
                <c:pt idx="78">
                  <c:v>5.8467650724362483E-2</c:v>
                </c:pt>
                <c:pt idx="79">
                  <c:v>-0.2048172393658928</c:v>
                </c:pt>
                <c:pt idx="80">
                  <c:v>-1.0848916500156123</c:v>
                </c:pt>
                <c:pt idx="81">
                  <c:v>-1.5716016081531077</c:v>
                </c:pt>
                <c:pt idx="82">
                  <c:v>-1.5470376568218418</c:v>
                </c:pt>
                <c:pt idx="83">
                  <c:v>-2.6043912957553124</c:v>
                </c:pt>
                <c:pt idx="84">
                  <c:v>-1.47879198588842</c:v>
                </c:pt>
                <c:pt idx="85">
                  <c:v>-1.2500863807713984</c:v>
                </c:pt>
                <c:pt idx="86">
                  <c:v>-1.7228514375175137</c:v>
                </c:pt>
                <c:pt idx="87">
                  <c:v>-2.5128124929352702</c:v>
                </c:pt>
                <c:pt idx="88">
                  <c:v>-3.2158493263665004</c:v>
                </c:pt>
                <c:pt idx="89">
                  <c:v>-2.2212875581240965</c:v>
                </c:pt>
                <c:pt idx="90">
                  <c:v>-2.3857616501221872</c:v>
                </c:pt>
                <c:pt idx="91">
                  <c:v>-2.5509604489505771</c:v>
                </c:pt>
                <c:pt idx="92">
                  <c:v>-2.0772948221147476</c:v>
                </c:pt>
                <c:pt idx="93">
                  <c:v>-2.6156457582183363</c:v>
                </c:pt>
                <c:pt idx="94">
                  <c:v>-4.1910667891580804</c:v>
                </c:pt>
                <c:pt idx="95">
                  <c:v>-3.8573527544899102</c:v>
                </c:pt>
                <c:pt idx="96">
                  <c:v>-3.1167944861184624</c:v>
                </c:pt>
                <c:pt idx="97">
                  <c:v>-3.0197950164849172</c:v>
                </c:pt>
                <c:pt idx="98">
                  <c:v>-2.8052843913504404</c:v>
                </c:pt>
                <c:pt idx="99">
                  <c:v>-2.9861336369494227</c:v>
                </c:pt>
                <c:pt idx="100">
                  <c:v>-3.3523380570518304</c:v>
                </c:pt>
                <c:pt idx="101">
                  <c:v>-2.7158140422731862</c:v>
                </c:pt>
                <c:pt idx="102">
                  <c:v>-2.3527966704961281</c:v>
                </c:pt>
                <c:pt idx="103">
                  <c:v>-1.6289176127788592</c:v>
                </c:pt>
                <c:pt idx="104">
                  <c:v>-1.4614307016849024</c:v>
                </c:pt>
                <c:pt idx="105">
                  <c:v>-1.6852613525783493</c:v>
                </c:pt>
                <c:pt idx="106">
                  <c:v>-1.4129751439414262</c:v>
                </c:pt>
                <c:pt idx="107">
                  <c:v>-1.9603619536996655</c:v>
                </c:pt>
                <c:pt idx="108">
                  <c:v>-1.6363662634543616</c:v>
                </c:pt>
                <c:pt idx="109">
                  <c:v>-1.2754856602292441</c:v>
                </c:pt>
                <c:pt idx="110">
                  <c:v>-1.8417979468468646</c:v>
                </c:pt>
                <c:pt idx="111">
                  <c:v>-1.1575479182642787</c:v>
                </c:pt>
                <c:pt idx="112">
                  <c:v>-0.65391064177396119</c:v>
                </c:pt>
                <c:pt idx="113">
                  <c:v>-2.0315000192249419</c:v>
                </c:pt>
                <c:pt idx="114">
                  <c:v>-2.4628288884411527</c:v>
                </c:pt>
                <c:pt idx="115">
                  <c:v>-1.9478234444033613</c:v>
                </c:pt>
                <c:pt idx="116">
                  <c:v>-2.1891483534285605</c:v>
                </c:pt>
                <c:pt idx="117">
                  <c:v>-0.69638885084820812</c:v>
                </c:pt>
                <c:pt idx="118">
                  <c:v>-1.0196109964964177</c:v>
                </c:pt>
                <c:pt idx="119">
                  <c:v>-1.423372232228892</c:v>
                </c:pt>
                <c:pt idx="120">
                  <c:v>-2.0288581861412385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  <c:pt idx="0">
                  <c:v>0.51633711498206336</c:v>
                </c:pt>
                <c:pt idx="1">
                  <c:v>-1.9299884211277294</c:v>
                </c:pt>
                <c:pt idx="2">
                  <c:v>0.90012321776129878</c:v>
                </c:pt>
                <c:pt idx="3">
                  <c:v>-1.0989219580900225</c:v>
                </c:pt>
                <c:pt idx="4">
                  <c:v>0.47225380647614296</c:v>
                </c:pt>
                <c:pt idx="5">
                  <c:v>-0.56122033220535517</c:v>
                </c:pt>
                <c:pt idx="6">
                  <c:v>-1.3532092401710083</c:v>
                </c:pt>
                <c:pt idx="7">
                  <c:v>-1.3776113832413122</c:v>
                </c:pt>
                <c:pt idx="8">
                  <c:v>1.8444447970831273</c:v>
                </c:pt>
                <c:pt idx="9">
                  <c:v>-0.5752181480841555</c:v>
                </c:pt>
                <c:pt idx="10">
                  <c:v>-1.2660707698523459</c:v>
                </c:pt>
                <c:pt idx="11">
                  <c:v>-2.3824373139565047</c:v>
                </c:pt>
                <c:pt idx="12">
                  <c:v>-1.2443308719367223</c:v>
                </c:pt>
                <c:pt idx="13">
                  <c:v>-1.321620149386632</c:v>
                </c:pt>
                <c:pt idx="14">
                  <c:v>0.32095223590881311</c:v>
                </c:pt>
                <c:pt idx="15">
                  <c:v>-1.5153346696456513</c:v>
                </c:pt>
                <c:pt idx="16">
                  <c:v>-0.21358164853974149</c:v>
                </c:pt>
                <c:pt idx="17">
                  <c:v>1.7873130582869836</c:v>
                </c:pt>
                <c:pt idx="18">
                  <c:v>0.95653514449950627</c:v>
                </c:pt>
                <c:pt idx="19">
                  <c:v>1.2300669008133782</c:v>
                </c:pt>
                <c:pt idx="20">
                  <c:v>-1.348537953812559</c:v>
                </c:pt>
                <c:pt idx="21">
                  <c:v>1.462829549112064</c:v>
                </c:pt>
                <c:pt idx="22">
                  <c:v>-0.84106213811279085</c:v>
                </c:pt>
                <c:pt idx="23">
                  <c:v>1.4515810944890495</c:v>
                </c:pt>
                <c:pt idx="24">
                  <c:v>-0.62244148474515404</c:v>
                </c:pt>
                <c:pt idx="25">
                  <c:v>1.5996454544492642</c:v>
                </c:pt>
                <c:pt idx="26">
                  <c:v>0.50960606375302286</c:v>
                </c:pt>
                <c:pt idx="27">
                  <c:v>0.84613934171673422</c:v>
                </c:pt>
                <c:pt idx="28">
                  <c:v>0.37677382700671558</c:v>
                </c:pt>
                <c:pt idx="29">
                  <c:v>0.39682269242247625</c:v>
                </c:pt>
                <c:pt idx="30">
                  <c:v>0.15398477786774395</c:v>
                </c:pt>
                <c:pt idx="31">
                  <c:v>-1.0041553730952237</c:v>
                </c:pt>
                <c:pt idx="32">
                  <c:v>0.34558432091454483</c:v>
                </c:pt>
                <c:pt idx="33">
                  <c:v>-2.3096102911524619</c:v>
                </c:pt>
                <c:pt idx="34">
                  <c:v>1.8042578733879187</c:v>
                </c:pt>
                <c:pt idx="35">
                  <c:v>-0.30750162538090381</c:v>
                </c:pt>
                <c:pt idx="36">
                  <c:v>1.8217637466256951</c:v>
                </c:pt>
                <c:pt idx="37">
                  <c:v>-1.1628084016157507</c:v>
                </c:pt>
                <c:pt idx="38">
                  <c:v>0.96371693451652374</c:v>
                </c:pt>
                <c:pt idx="39">
                  <c:v>1.2230799004141684</c:v>
                </c:pt>
                <c:pt idx="40">
                  <c:v>0.11214192898912417</c:v>
                </c:pt>
                <c:pt idx="41">
                  <c:v>2.5337337815294974</c:v>
                </c:pt>
                <c:pt idx="42">
                  <c:v>0.68987073288231782</c:v>
                </c:pt>
                <c:pt idx="43">
                  <c:v>0.44280504503418627</c:v>
                </c:pt>
                <c:pt idx="44">
                  <c:v>1.0487846782602626</c:v>
                </c:pt>
                <c:pt idx="45">
                  <c:v>-1.1539726608963963</c:v>
                </c:pt>
                <c:pt idx="46">
                  <c:v>1.0882734177166198</c:v>
                </c:pt>
                <c:pt idx="47">
                  <c:v>0.46038911547275785</c:v>
                </c:pt>
                <c:pt idx="48">
                  <c:v>-0.34760952869589157</c:v>
                </c:pt>
                <c:pt idx="49">
                  <c:v>-0.61247690064682037</c:v>
                </c:pt>
                <c:pt idx="50">
                  <c:v>-1.5050908088639987</c:v>
                </c:pt>
                <c:pt idx="51">
                  <c:v>-6.9067152775129592E-2</c:v>
                </c:pt>
                <c:pt idx="52">
                  <c:v>0.37894716610478441</c:v>
                </c:pt>
                <c:pt idx="53">
                  <c:v>-0.46422928099745092</c:v>
                </c:pt>
                <c:pt idx="54">
                  <c:v>0.29363742927933201</c:v>
                </c:pt>
                <c:pt idx="55">
                  <c:v>-0.94966749771467385</c:v>
                </c:pt>
                <c:pt idx="56">
                  <c:v>2.3887192327945769E-2</c:v>
                </c:pt>
                <c:pt idx="57">
                  <c:v>-1.5504849922944852</c:v>
                </c:pt>
                <c:pt idx="58">
                  <c:v>-0.75709929962677203</c:v>
                </c:pt>
                <c:pt idx="59">
                  <c:v>-1.2354770986430386</c:v>
                </c:pt>
                <c:pt idx="60">
                  <c:v>-2.0036778043096724</c:v>
                </c:pt>
                <c:pt idx="61">
                  <c:v>-0.54601101667069696</c:v>
                </c:pt>
                <c:pt idx="62">
                  <c:v>0.34010862355571236</c:v>
                </c:pt>
                <c:pt idx="63">
                  <c:v>0.49961742923083852</c:v>
                </c:pt>
                <c:pt idx="64">
                  <c:v>0.49154447117960903</c:v>
                </c:pt>
                <c:pt idx="65">
                  <c:v>-0.42464599439746653</c:v>
                </c:pt>
                <c:pt idx="66">
                  <c:v>1.983299847243069</c:v>
                </c:pt>
                <c:pt idx="67">
                  <c:v>-1.5080519234880869</c:v>
                </c:pt>
                <c:pt idx="68">
                  <c:v>-0.32422709724938836</c:v>
                </c:pt>
                <c:pt idx="69">
                  <c:v>-1.6198167523632845</c:v>
                </c:pt>
                <c:pt idx="70">
                  <c:v>-0.71061539955730746</c:v>
                </c:pt>
                <c:pt idx="71">
                  <c:v>-2.8564324206962444</c:v>
                </c:pt>
                <c:pt idx="72">
                  <c:v>-1.3047977625448712</c:v>
                </c:pt>
                <c:pt idx="73">
                  <c:v>-3.347534828717607</c:v>
                </c:pt>
                <c:pt idx="74">
                  <c:v>-2.6651609292474716</c:v>
                </c:pt>
                <c:pt idx="75">
                  <c:v>-2.417774744208149</c:v>
                </c:pt>
                <c:pt idx="76">
                  <c:v>-3.3263222878492558</c:v>
                </c:pt>
                <c:pt idx="77">
                  <c:v>-3.2300598410514172</c:v>
                </c:pt>
                <c:pt idx="78">
                  <c:v>-3.2973646298436181</c:v>
                </c:pt>
                <c:pt idx="79">
                  <c:v>-4.6645387697380878</c:v>
                </c:pt>
                <c:pt idx="80">
                  <c:v>-2.5827161197883259</c:v>
                </c:pt>
                <c:pt idx="81">
                  <c:v>-2.6855726543190652</c:v>
                </c:pt>
                <c:pt idx="82">
                  <c:v>-4.3176256156058201</c:v>
                </c:pt>
                <c:pt idx="83">
                  <c:v>-3.6627400102679348</c:v>
                </c:pt>
                <c:pt idx="84">
                  <c:v>-4.4253567172502013</c:v>
                </c:pt>
                <c:pt idx="85">
                  <c:v>-2.8038565538525551</c:v>
                </c:pt>
                <c:pt idx="86">
                  <c:v>-2.9626764006143618</c:v>
                </c:pt>
                <c:pt idx="87">
                  <c:v>-3.6133378608280746</c:v>
                </c:pt>
                <c:pt idx="88">
                  <c:v>-2.777243240816567</c:v>
                </c:pt>
                <c:pt idx="89">
                  <c:v>-3.2945215739985363</c:v>
                </c:pt>
                <c:pt idx="90">
                  <c:v>-0.61968731277159539</c:v>
                </c:pt>
                <c:pt idx="91">
                  <c:v>-2.2584435792692763</c:v>
                </c:pt>
                <c:pt idx="92">
                  <c:v>-1.7084337405572383</c:v>
                </c:pt>
                <c:pt idx="93">
                  <c:v>-2.510385871222661</c:v>
                </c:pt>
                <c:pt idx="94">
                  <c:v>-2.3335242732216326</c:v>
                </c:pt>
                <c:pt idx="95">
                  <c:v>-0.93762575154307071</c:v>
                </c:pt>
                <c:pt idx="96">
                  <c:v>-2.1167371174340763</c:v>
                </c:pt>
                <c:pt idx="97">
                  <c:v>-1.3311002125399132</c:v>
                </c:pt>
                <c:pt idx="98">
                  <c:v>-2.1000412683345764</c:v>
                </c:pt>
                <c:pt idx="99">
                  <c:v>-1.704003702332318</c:v>
                </c:pt>
                <c:pt idx="100">
                  <c:v>-2.3773920613899344</c:v>
                </c:pt>
                <c:pt idx="101">
                  <c:v>-1.3143045682609722</c:v>
                </c:pt>
                <c:pt idx="102">
                  <c:v>-2.4042735730518237</c:v>
                </c:pt>
                <c:pt idx="103">
                  <c:v>-2.4744575719704947</c:v>
                </c:pt>
                <c:pt idx="104">
                  <c:v>-1.250432752557243</c:v>
                </c:pt>
                <c:pt idx="105">
                  <c:v>-0.10386368253935392</c:v>
                </c:pt>
                <c:pt idx="106">
                  <c:v>1.8919485682956452</c:v>
                </c:pt>
                <c:pt idx="107">
                  <c:v>-0.70387058587754292</c:v>
                </c:pt>
                <c:pt idx="108">
                  <c:v>0.20162821221364743</c:v>
                </c:pt>
                <c:pt idx="109">
                  <c:v>0.16722177536217045</c:v>
                </c:pt>
                <c:pt idx="110">
                  <c:v>-0.21367788235629029</c:v>
                </c:pt>
                <c:pt idx="111">
                  <c:v>-0.93867843799245088</c:v>
                </c:pt>
                <c:pt idx="112">
                  <c:v>-1.216454972859955</c:v>
                </c:pt>
                <c:pt idx="113">
                  <c:v>-1.1474381184098654</c:v>
                </c:pt>
                <c:pt idx="114">
                  <c:v>-0.29257887131830462</c:v>
                </c:pt>
                <c:pt idx="115">
                  <c:v>-1.147530104187553</c:v>
                </c:pt>
                <c:pt idx="116">
                  <c:v>-0.85629782367347951</c:v>
                </c:pt>
                <c:pt idx="117">
                  <c:v>-0.23374223458967158</c:v>
                </c:pt>
                <c:pt idx="118">
                  <c:v>0.56956867385253107</c:v>
                </c:pt>
                <c:pt idx="119">
                  <c:v>-1.0779556380132889</c:v>
                </c:pt>
                <c:pt idx="120">
                  <c:v>-0.43710553778000827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  <c:pt idx="0">
                  <c:v>1.5988749548290733</c:v>
                </c:pt>
                <c:pt idx="1">
                  <c:v>1.7814852952740035</c:v>
                </c:pt>
                <c:pt idx="2">
                  <c:v>1.1943171065743268</c:v>
                </c:pt>
                <c:pt idx="3">
                  <c:v>0.62108862184783042</c:v>
                </c:pt>
                <c:pt idx="4">
                  <c:v>0.98357115706414577</c:v>
                </c:pt>
                <c:pt idx="5">
                  <c:v>0.57740001494333315</c:v>
                </c:pt>
                <c:pt idx="6">
                  <c:v>1.3172482199205107</c:v>
                </c:pt>
                <c:pt idx="7">
                  <c:v>0.77050227451928777</c:v>
                </c:pt>
                <c:pt idx="8">
                  <c:v>0.24127935996066338</c:v>
                </c:pt>
                <c:pt idx="9">
                  <c:v>0.25738185741373187</c:v>
                </c:pt>
                <c:pt idx="10">
                  <c:v>0.64769836796707336</c:v>
                </c:pt>
                <c:pt idx="11">
                  <c:v>0.84697639311680162</c:v>
                </c:pt>
                <c:pt idx="12">
                  <c:v>3.9210627104460598E-2</c:v>
                </c:pt>
                <c:pt idx="13">
                  <c:v>0.17272433565863382</c:v>
                </c:pt>
                <c:pt idx="14">
                  <c:v>0.10368914976545626</c:v>
                </c:pt>
                <c:pt idx="15">
                  <c:v>-0.21579214342357581</c:v>
                </c:pt>
                <c:pt idx="16">
                  <c:v>-3.4681635297514828E-2</c:v>
                </c:pt>
                <c:pt idx="17">
                  <c:v>-0.28946941070206017</c:v>
                </c:pt>
                <c:pt idx="18">
                  <c:v>9.5581025307748799E-2</c:v>
                </c:pt>
                <c:pt idx="19">
                  <c:v>0.12873805158691312</c:v>
                </c:pt>
                <c:pt idx="20">
                  <c:v>-0.87035900801142907</c:v>
                </c:pt>
                <c:pt idx="21">
                  <c:v>-0.4348453190306113</c:v>
                </c:pt>
                <c:pt idx="22">
                  <c:v>0.19209732657960585</c:v>
                </c:pt>
                <c:pt idx="23">
                  <c:v>0.18693029763633068</c:v>
                </c:pt>
                <c:pt idx="24">
                  <c:v>-5.3318748418696535E-2</c:v>
                </c:pt>
                <c:pt idx="25">
                  <c:v>8.1850983073243747E-2</c:v>
                </c:pt>
                <c:pt idx="26">
                  <c:v>-0.50133763442700718</c:v>
                </c:pt>
                <c:pt idx="27">
                  <c:v>-2.747305392506761E-2</c:v>
                </c:pt>
                <c:pt idx="28">
                  <c:v>-8.4161224750417582E-2</c:v>
                </c:pt>
                <c:pt idx="29">
                  <c:v>-0.37667247068063969</c:v>
                </c:pt>
                <c:pt idx="30">
                  <c:v>-0.82544751222028145</c:v>
                </c:pt>
                <c:pt idx="31">
                  <c:v>-0.76116848451377905</c:v>
                </c:pt>
                <c:pt idx="32">
                  <c:v>-0.78331673126664447</c:v>
                </c:pt>
                <c:pt idx="33">
                  <c:v>-0.34026138041617632</c:v>
                </c:pt>
                <c:pt idx="34">
                  <c:v>-0.68101425086346634</c:v>
                </c:pt>
                <c:pt idx="35">
                  <c:v>-0.66612262439090764</c:v>
                </c:pt>
                <c:pt idx="36">
                  <c:v>-0.75410614286730071</c:v>
                </c:pt>
                <c:pt idx="37">
                  <c:v>-0.95231979091309726</c:v>
                </c:pt>
                <c:pt idx="38">
                  <c:v>-0.75639065960092089</c:v>
                </c:pt>
                <c:pt idx="39">
                  <c:v>-0.88858694513984182</c:v>
                </c:pt>
                <c:pt idx="40">
                  <c:v>-0.80563469214973482</c:v>
                </c:pt>
                <c:pt idx="41">
                  <c:v>-0.94196799180621804</c:v>
                </c:pt>
                <c:pt idx="42">
                  <c:v>-0.93913004812194745</c:v>
                </c:pt>
                <c:pt idx="43">
                  <c:v>-1.3323078125162322</c:v>
                </c:pt>
                <c:pt idx="44">
                  <c:v>-1.1569944201620239</c:v>
                </c:pt>
                <c:pt idx="45">
                  <c:v>-0.95783790856626205</c:v>
                </c:pt>
                <c:pt idx="46">
                  <c:v>-0.64181365147906033</c:v>
                </c:pt>
                <c:pt idx="47">
                  <c:v>-0.42273501693480359</c:v>
                </c:pt>
                <c:pt idx="48">
                  <c:v>-0.84794633703003408</c:v>
                </c:pt>
                <c:pt idx="49">
                  <c:v>-0.86726873763123491</c:v>
                </c:pt>
                <c:pt idx="50">
                  <c:v>-1.1079315050440539</c:v>
                </c:pt>
                <c:pt idx="51">
                  <c:v>-0.77813804036170164</c:v>
                </c:pt>
                <c:pt idx="52">
                  <c:v>-0.698936053424006</c:v>
                </c:pt>
                <c:pt idx="53">
                  <c:v>-1.0135755928468402</c:v>
                </c:pt>
                <c:pt idx="54">
                  <c:v>-0.14146953078146343</c:v>
                </c:pt>
                <c:pt idx="55">
                  <c:v>-0.82989275926655881</c:v>
                </c:pt>
                <c:pt idx="56">
                  <c:v>-0.98058211598222833</c:v>
                </c:pt>
                <c:pt idx="57">
                  <c:v>-0.93226526448688085</c:v>
                </c:pt>
                <c:pt idx="58">
                  <c:v>-0.88821689271108428</c:v>
                </c:pt>
                <c:pt idx="59">
                  <c:v>-1.1023834014690737</c:v>
                </c:pt>
                <c:pt idx="60">
                  <c:v>-0.89020439950139729</c:v>
                </c:pt>
                <c:pt idx="61">
                  <c:v>-1.441248339839045</c:v>
                </c:pt>
                <c:pt idx="62">
                  <c:v>-1.6938543264108135</c:v>
                </c:pt>
                <c:pt idx="63">
                  <c:v>-1.3752599935961167</c:v>
                </c:pt>
                <c:pt idx="64">
                  <c:v>-1.4018014112687085</c:v>
                </c:pt>
                <c:pt idx="65">
                  <c:v>-1.4033023450279527</c:v>
                </c:pt>
                <c:pt idx="66">
                  <c:v>-1.1230003296947364</c:v>
                </c:pt>
                <c:pt idx="67">
                  <c:v>-0.63682685280938456</c:v>
                </c:pt>
                <c:pt idx="68">
                  <c:v>-0.78622114917773334</c:v>
                </c:pt>
                <c:pt idx="69">
                  <c:v>-1.2989355272817891</c:v>
                </c:pt>
                <c:pt idx="70">
                  <c:v>-0.64254655173689423</c:v>
                </c:pt>
                <c:pt idx="71">
                  <c:v>-1.3808667877162273</c:v>
                </c:pt>
                <c:pt idx="72">
                  <c:v>-1.2760121123174213</c:v>
                </c:pt>
                <c:pt idx="73">
                  <c:v>-1.0212495575037985</c:v>
                </c:pt>
                <c:pt idx="74">
                  <c:v>-1.316463434290688</c:v>
                </c:pt>
                <c:pt idx="75">
                  <c:v>-0.79163222131316169</c:v>
                </c:pt>
                <c:pt idx="76">
                  <c:v>-0.67692639464908855</c:v>
                </c:pt>
                <c:pt idx="77">
                  <c:v>-0.53352422630723051</c:v>
                </c:pt>
                <c:pt idx="78">
                  <c:v>-1.0536499138074398</c:v>
                </c:pt>
                <c:pt idx="79">
                  <c:v>0.11648891997366523</c:v>
                </c:pt>
                <c:pt idx="80">
                  <c:v>-0.67255048503724546</c:v>
                </c:pt>
                <c:pt idx="81">
                  <c:v>-1.2742903643086496</c:v>
                </c:pt>
                <c:pt idx="82">
                  <c:v>-0.92639327868848831</c:v>
                </c:pt>
                <c:pt idx="83">
                  <c:v>-1.1281577099420226</c:v>
                </c:pt>
                <c:pt idx="84">
                  <c:v>-0.72576328939788703</c:v>
                </c:pt>
                <c:pt idx="85">
                  <c:v>-1.1742660269319942</c:v>
                </c:pt>
                <c:pt idx="86">
                  <c:v>-0.27246462473998911</c:v>
                </c:pt>
                <c:pt idx="87">
                  <c:v>-1.0744317646197299</c:v>
                </c:pt>
                <c:pt idx="88">
                  <c:v>-0.38946840046539644</c:v>
                </c:pt>
                <c:pt idx="89">
                  <c:v>-0.18941500977012762</c:v>
                </c:pt>
                <c:pt idx="90">
                  <c:v>5.4971627300579314E-2</c:v>
                </c:pt>
                <c:pt idx="91">
                  <c:v>-0.53346363260434648</c:v>
                </c:pt>
                <c:pt idx="92">
                  <c:v>0.21168718292614372</c:v>
                </c:pt>
                <c:pt idx="93">
                  <c:v>-0.27481263490044111</c:v>
                </c:pt>
                <c:pt idx="94">
                  <c:v>-1.1746505798911839</c:v>
                </c:pt>
                <c:pt idx="95">
                  <c:v>-0.90025166510888688</c:v>
                </c:pt>
                <c:pt idx="96">
                  <c:v>0.55320370858127854</c:v>
                </c:pt>
                <c:pt idx="97">
                  <c:v>-0.44226510404118313</c:v>
                </c:pt>
                <c:pt idx="98">
                  <c:v>-0.78329842037350494</c:v>
                </c:pt>
                <c:pt idx="99">
                  <c:v>-0.40354414929749427</c:v>
                </c:pt>
                <c:pt idx="100">
                  <c:v>-0.6831733823847701</c:v>
                </c:pt>
                <c:pt idx="101">
                  <c:v>0.42432446390696854</c:v>
                </c:pt>
                <c:pt idx="102">
                  <c:v>0.30100593885664534</c:v>
                </c:pt>
                <c:pt idx="103">
                  <c:v>-0.30771143566447068</c:v>
                </c:pt>
                <c:pt idx="104">
                  <c:v>-0.38573384043397613</c:v>
                </c:pt>
                <c:pt idx="105">
                  <c:v>0.80560477190086988</c:v>
                </c:pt>
                <c:pt idx="106">
                  <c:v>-0.14161118494119884</c:v>
                </c:pt>
                <c:pt idx="107">
                  <c:v>0.15457739834705866</c:v>
                </c:pt>
                <c:pt idx="108">
                  <c:v>0.42225579207065556</c:v>
                </c:pt>
                <c:pt idx="109">
                  <c:v>0.34232586569788515</c:v>
                </c:pt>
                <c:pt idx="110">
                  <c:v>0.743458870745211</c:v>
                </c:pt>
                <c:pt idx="111">
                  <c:v>0.86887339609555791</c:v>
                </c:pt>
                <c:pt idx="112">
                  <c:v>0.27310106325917899</c:v>
                </c:pt>
                <c:pt idx="113">
                  <c:v>1.0388147898286002</c:v>
                </c:pt>
                <c:pt idx="114">
                  <c:v>0.58479521061716699</c:v>
                </c:pt>
                <c:pt idx="115">
                  <c:v>0.46108680866190066</c:v>
                </c:pt>
                <c:pt idx="116">
                  <c:v>1.1160968042780008</c:v>
                </c:pt>
                <c:pt idx="117">
                  <c:v>0.3391203398302064</c:v>
                </c:pt>
                <c:pt idx="118">
                  <c:v>0.30923394245916108</c:v>
                </c:pt>
                <c:pt idx="119">
                  <c:v>0.4663229827578978</c:v>
                </c:pt>
                <c:pt idx="120">
                  <c:v>-4.2462400125000285E-2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  <c:pt idx="0">
                  <c:v>2.7951390776015215</c:v>
                </c:pt>
                <c:pt idx="1">
                  <c:v>0.77965787198219283</c:v>
                </c:pt>
                <c:pt idx="2">
                  <c:v>0.71653362129758469</c:v>
                </c:pt>
                <c:pt idx="3">
                  <c:v>1.628734254460124</c:v>
                </c:pt>
                <c:pt idx="4">
                  <c:v>0.41234909393220598</c:v>
                </c:pt>
                <c:pt idx="5">
                  <c:v>-0.22387339260538489</c:v>
                </c:pt>
                <c:pt idx="6">
                  <c:v>0.81805737174303561</c:v>
                </c:pt>
                <c:pt idx="7">
                  <c:v>0.29304589182005308</c:v>
                </c:pt>
                <c:pt idx="8">
                  <c:v>-4.6294886189582579E-2</c:v>
                </c:pt>
                <c:pt idx="9">
                  <c:v>1.0515398858533205</c:v>
                </c:pt>
                <c:pt idx="10">
                  <c:v>0.59960362826974778</c:v>
                </c:pt>
                <c:pt idx="11">
                  <c:v>0.25431588879421291</c:v>
                </c:pt>
                <c:pt idx="12">
                  <c:v>-0.15907893845165408</c:v>
                </c:pt>
                <c:pt idx="13">
                  <c:v>0.16217441939269595</c:v>
                </c:pt>
                <c:pt idx="14">
                  <c:v>3.4805264793098901E-2</c:v>
                </c:pt>
                <c:pt idx="15">
                  <c:v>-0.19669759246856827</c:v>
                </c:pt>
                <c:pt idx="16">
                  <c:v>1.5852376502250285</c:v>
                </c:pt>
                <c:pt idx="17">
                  <c:v>-0.74236358341018349</c:v>
                </c:pt>
                <c:pt idx="18">
                  <c:v>-0.12176846629069044</c:v>
                </c:pt>
                <c:pt idx="19">
                  <c:v>-0.56230875378970591</c:v>
                </c:pt>
                <c:pt idx="20">
                  <c:v>-0.60785317883149026</c:v>
                </c:pt>
                <c:pt idx="21">
                  <c:v>-0.37922616723146757</c:v>
                </c:pt>
                <c:pt idx="22">
                  <c:v>0.14796302813113787</c:v>
                </c:pt>
                <c:pt idx="23">
                  <c:v>-6.6021259024237375E-2</c:v>
                </c:pt>
                <c:pt idx="24">
                  <c:v>0.89234193761172798</c:v>
                </c:pt>
                <c:pt idx="25">
                  <c:v>0.28655822441345247</c:v>
                </c:pt>
                <c:pt idx="26">
                  <c:v>2.9880671844655176</c:v>
                </c:pt>
                <c:pt idx="27">
                  <c:v>1.971879549468299</c:v>
                </c:pt>
                <c:pt idx="28">
                  <c:v>1.04238265870644</c:v>
                </c:pt>
                <c:pt idx="29">
                  <c:v>2.232547455152293</c:v>
                </c:pt>
                <c:pt idx="30">
                  <c:v>2.063693454971173</c:v>
                </c:pt>
                <c:pt idx="31">
                  <c:v>1.4005365945702613</c:v>
                </c:pt>
                <c:pt idx="32">
                  <c:v>2.848303576452738</c:v>
                </c:pt>
                <c:pt idx="33">
                  <c:v>1.8775717525895002</c:v>
                </c:pt>
                <c:pt idx="34">
                  <c:v>2.2361875023939213</c:v>
                </c:pt>
                <c:pt idx="35">
                  <c:v>3.4093171605435768</c:v>
                </c:pt>
                <c:pt idx="36">
                  <c:v>2.5815091627135449</c:v>
                </c:pt>
                <c:pt idx="37">
                  <c:v>3.9149080531091109</c:v>
                </c:pt>
                <c:pt idx="38">
                  <c:v>1.802457530665635</c:v>
                </c:pt>
                <c:pt idx="39">
                  <c:v>1.6889317969639925</c:v>
                </c:pt>
                <c:pt idx="40">
                  <c:v>3.579654143499599</c:v>
                </c:pt>
                <c:pt idx="41">
                  <c:v>2.4886453677934872</c:v>
                </c:pt>
                <c:pt idx="42">
                  <c:v>1.9981198492246337</c:v>
                </c:pt>
                <c:pt idx="43">
                  <c:v>3.235727501651311</c:v>
                </c:pt>
                <c:pt idx="44">
                  <c:v>2.8072973966049628</c:v>
                </c:pt>
                <c:pt idx="45">
                  <c:v>1.3692152748676916</c:v>
                </c:pt>
                <c:pt idx="46">
                  <c:v>3.2992430270830724</c:v>
                </c:pt>
                <c:pt idx="47">
                  <c:v>3.041375790304262</c:v>
                </c:pt>
                <c:pt idx="48">
                  <c:v>1.3008189459279924</c:v>
                </c:pt>
                <c:pt idx="49">
                  <c:v>2.2890501699006274</c:v>
                </c:pt>
                <c:pt idx="50">
                  <c:v>3.1643042947143041</c:v>
                </c:pt>
                <c:pt idx="51">
                  <c:v>1.4792867402117948</c:v>
                </c:pt>
                <c:pt idx="52">
                  <c:v>1.8135949324605753</c:v>
                </c:pt>
                <c:pt idx="53">
                  <c:v>1.9882616958415811</c:v>
                </c:pt>
                <c:pt idx="54">
                  <c:v>1.3787671321586246</c:v>
                </c:pt>
                <c:pt idx="55">
                  <c:v>2.0754696684782963</c:v>
                </c:pt>
                <c:pt idx="56">
                  <c:v>1.9927274805526682</c:v>
                </c:pt>
                <c:pt idx="57">
                  <c:v>0.75372083663374057</c:v>
                </c:pt>
                <c:pt idx="58">
                  <c:v>2.2033201848904893</c:v>
                </c:pt>
                <c:pt idx="59">
                  <c:v>2.2661441079705762</c:v>
                </c:pt>
                <c:pt idx="60">
                  <c:v>0.54390081786187328</c:v>
                </c:pt>
                <c:pt idx="61">
                  <c:v>1.8993749910262301</c:v>
                </c:pt>
                <c:pt idx="62">
                  <c:v>1.627099148071683</c:v>
                </c:pt>
                <c:pt idx="63">
                  <c:v>1.3924824979021677</c:v>
                </c:pt>
                <c:pt idx="64">
                  <c:v>0.34741053029105812</c:v>
                </c:pt>
                <c:pt idx="65">
                  <c:v>0.97235142695781818</c:v>
                </c:pt>
                <c:pt idx="66">
                  <c:v>0.73907946452475093</c:v>
                </c:pt>
                <c:pt idx="67">
                  <c:v>-9.7630833381852633E-2</c:v>
                </c:pt>
                <c:pt idx="68">
                  <c:v>0.5221838519744707</c:v>
                </c:pt>
                <c:pt idx="69">
                  <c:v>1.2690034293614276</c:v>
                </c:pt>
                <c:pt idx="70">
                  <c:v>0.96630551609948256</c:v>
                </c:pt>
                <c:pt idx="71">
                  <c:v>0.1375295055379705</c:v>
                </c:pt>
                <c:pt idx="72">
                  <c:v>-0.1530827395115974</c:v>
                </c:pt>
                <c:pt idx="73">
                  <c:v>0.46778592139342889</c:v>
                </c:pt>
                <c:pt idx="74">
                  <c:v>1.2183778890789279</c:v>
                </c:pt>
                <c:pt idx="75">
                  <c:v>-0.25195697676334722</c:v>
                </c:pt>
                <c:pt idx="76">
                  <c:v>-0.86315231983974916</c:v>
                </c:pt>
                <c:pt idx="77">
                  <c:v>-0.62242439417081719</c:v>
                </c:pt>
                <c:pt idx="78">
                  <c:v>-0.20178492261836425</c:v>
                </c:pt>
                <c:pt idx="79">
                  <c:v>-0.18853742241071561</c:v>
                </c:pt>
                <c:pt idx="80">
                  <c:v>0.28500825585676431</c:v>
                </c:pt>
                <c:pt idx="81">
                  <c:v>-1.4417481066335429</c:v>
                </c:pt>
                <c:pt idx="82">
                  <c:v>-1.9564813091034257</c:v>
                </c:pt>
                <c:pt idx="83">
                  <c:v>-1.8754081834331895</c:v>
                </c:pt>
                <c:pt idx="84">
                  <c:v>-0.62403856662766444</c:v>
                </c:pt>
                <c:pt idx="85">
                  <c:v>-0.86919727524370827</c:v>
                </c:pt>
                <c:pt idx="86">
                  <c:v>-0.67489909060709219</c:v>
                </c:pt>
                <c:pt idx="87">
                  <c:v>-1.0220202046302074</c:v>
                </c:pt>
                <c:pt idx="88">
                  <c:v>-1.6018700172565552</c:v>
                </c:pt>
                <c:pt idx="89">
                  <c:v>-1.0412816490383539</c:v>
                </c:pt>
                <c:pt idx="90">
                  <c:v>-0.49207428096777656</c:v>
                </c:pt>
                <c:pt idx="91">
                  <c:v>-0.34172456383662725</c:v>
                </c:pt>
                <c:pt idx="92">
                  <c:v>-0.66331738459247069</c:v>
                </c:pt>
                <c:pt idx="93">
                  <c:v>-0.27369866785820895</c:v>
                </c:pt>
                <c:pt idx="94">
                  <c:v>-0.95461482779761953</c:v>
                </c:pt>
                <c:pt idx="95">
                  <c:v>-0.48769795583825781</c:v>
                </c:pt>
                <c:pt idx="96">
                  <c:v>-0.16412776924338493</c:v>
                </c:pt>
                <c:pt idx="97">
                  <c:v>-0.30457618011066984</c:v>
                </c:pt>
                <c:pt idx="98">
                  <c:v>-0.88617879873584771</c:v>
                </c:pt>
                <c:pt idx="99">
                  <c:v>-8.6764102809224586E-2</c:v>
                </c:pt>
                <c:pt idx="100">
                  <c:v>1.6869195553766505E-2</c:v>
                </c:pt>
                <c:pt idx="101">
                  <c:v>6.8533250208644564E-2</c:v>
                </c:pt>
                <c:pt idx="102">
                  <c:v>0.55151920178936109</c:v>
                </c:pt>
                <c:pt idx="103">
                  <c:v>0.59682636926824162</c:v>
                </c:pt>
                <c:pt idx="104">
                  <c:v>-0.26366746644063199</c:v>
                </c:pt>
                <c:pt idx="105">
                  <c:v>9.8441209786235676E-2</c:v>
                </c:pt>
                <c:pt idx="106">
                  <c:v>1.0005555898048126</c:v>
                </c:pt>
                <c:pt idx="107">
                  <c:v>9.9360971615971863E-2</c:v>
                </c:pt>
                <c:pt idx="108">
                  <c:v>0.29617082410744161</c:v>
                </c:pt>
                <c:pt idx="109">
                  <c:v>-6.9294413340359212E-2</c:v>
                </c:pt>
                <c:pt idx="110">
                  <c:v>-7.7411964333291797E-2</c:v>
                </c:pt>
                <c:pt idx="111">
                  <c:v>0.61766932869175017</c:v>
                </c:pt>
                <c:pt idx="112">
                  <c:v>0.18333770707288713</c:v>
                </c:pt>
                <c:pt idx="113">
                  <c:v>0.94061648825396071</c:v>
                </c:pt>
                <c:pt idx="114">
                  <c:v>0.20522047663857679</c:v>
                </c:pt>
                <c:pt idx="115">
                  <c:v>0.55968446563841057</c:v>
                </c:pt>
                <c:pt idx="116">
                  <c:v>0.37236770203578096</c:v>
                </c:pt>
                <c:pt idx="117">
                  <c:v>0.11135188330261092</c:v>
                </c:pt>
                <c:pt idx="118">
                  <c:v>0.42101057855939916</c:v>
                </c:pt>
                <c:pt idx="119">
                  <c:v>0.36436936388404018</c:v>
                </c:pt>
                <c:pt idx="120">
                  <c:v>1.1009372677892975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  <c:pt idx="0">
                  <c:v>3.5184923247129887</c:v>
                </c:pt>
                <c:pt idx="1">
                  <c:v>1.9264040135232581</c:v>
                </c:pt>
                <c:pt idx="2">
                  <c:v>3.0251482154544242</c:v>
                </c:pt>
                <c:pt idx="3">
                  <c:v>1.8058479331986561</c:v>
                </c:pt>
                <c:pt idx="4">
                  <c:v>2.6428479054503873</c:v>
                </c:pt>
                <c:pt idx="5">
                  <c:v>2.6030464275088581</c:v>
                </c:pt>
                <c:pt idx="6">
                  <c:v>2.4645300884064589</c:v>
                </c:pt>
                <c:pt idx="7">
                  <c:v>3.1755420761065349</c:v>
                </c:pt>
                <c:pt idx="8">
                  <c:v>1.9680950797979431</c:v>
                </c:pt>
                <c:pt idx="9">
                  <c:v>1.6912401233674386</c:v>
                </c:pt>
                <c:pt idx="10">
                  <c:v>-0.61744656417169985</c:v>
                </c:pt>
                <c:pt idx="11">
                  <c:v>1.3159453867691797</c:v>
                </c:pt>
                <c:pt idx="12">
                  <c:v>0.20773346724610753</c:v>
                </c:pt>
                <c:pt idx="13">
                  <c:v>0.54553423037478088</c:v>
                </c:pt>
                <c:pt idx="14">
                  <c:v>-0.53601693508791137</c:v>
                </c:pt>
                <c:pt idx="15">
                  <c:v>-0.58026761157756201</c:v>
                </c:pt>
                <c:pt idx="16">
                  <c:v>0.21874834809628174</c:v>
                </c:pt>
                <c:pt idx="17">
                  <c:v>0.63039717092087444</c:v>
                </c:pt>
                <c:pt idx="18">
                  <c:v>-0.19041745319132322</c:v>
                </c:pt>
                <c:pt idx="19">
                  <c:v>-0.29571121678124795</c:v>
                </c:pt>
                <c:pt idx="20">
                  <c:v>-0.98538340632742383</c:v>
                </c:pt>
                <c:pt idx="21">
                  <c:v>-0.12219865984175271</c:v>
                </c:pt>
                <c:pt idx="22">
                  <c:v>-6.0995683776598189E-3</c:v>
                </c:pt>
                <c:pt idx="23">
                  <c:v>0.63746681722121534</c:v>
                </c:pt>
                <c:pt idx="24">
                  <c:v>-0.73431397636677309</c:v>
                </c:pt>
                <c:pt idx="25">
                  <c:v>-0.54631169263020884</c:v>
                </c:pt>
                <c:pt idx="26">
                  <c:v>-0.83266129409417855</c:v>
                </c:pt>
                <c:pt idx="27">
                  <c:v>-1.3580407676448489</c:v>
                </c:pt>
                <c:pt idx="28">
                  <c:v>-0.18803895025273903</c:v>
                </c:pt>
                <c:pt idx="29">
                  <c:v>-1.2422104563714993</c:v>
                </c:pt>
                <c:pt idx="30">
                  <c:v>-0.60284051061163202</c:v>
                </c:pt>
                <c:pt idx="31">
                  <c:v>-1.2911228255055873</c:v>
                </c:pt>
                <c:pt idx="32">
                  <c:v>-1.529808635924601</c:v>
                </c:pt>
                <c:pt idx="33">
                  <c:v>1.1087712711104778</c:v>
                </c:pt>
                <c:pt idx="34">
                  <c:v>-1.0737526394054655</c:v>
                </c:pt>
                <c:pt idx="35">
                  <c:v>0.89686237155398341</c:v>
                </c:pt>
                <c:pt idx="36">
                  <c:v>1.2962145603692443</c:v>
                </c:pt>
                <c:pt idx="37">
                  <c:v>5.3999886809768062E-2</c:v>
                </c:pt>
                <c:pt idx="38">
                  <c:v>0.25946811152258981</c:v>
                </c:pt>
                <c:pt idx="39">
                  <c:v>1.3215754981996859</c:v>
                </c:pt>
                <c:pt idx="40">
                  <c:v>-0.26405570719442095</c:v>
                </c:pt>
                <c:pt idx="41">
                  <c:v>0.8304497724238018</c:v>
                </c:pt>
                <c:pt idx="42">
                  <c:v>-0.50135661872128512</c:v>
                </c:pt>
                <c:pt idx="43">
                  <c:v>0.17119068893777101</c:v>
                </c:pt>
                <c:pt idx="44">
                  <c:v>-0.65377100703528324</c:v>
                </c:pt>
                <c:pt idx="45">
                  <c:v>-0.76578705557988491</c:v>
                </c:pt>
                <c:pt idx="46">
                  <c:v>-0.9432815167353803</c:v>
                </c:pt>
                <c:pt idx="47">
                  <c:v>0.72138143650294106</c:v>
                </c:pt>
                <c:pt idx="48">
                  <c:v>-1.9660578605471768</c:v>
                </c:pt>
                <c:pt idx="49">
                  <c:v>-0.11849402835316809</c:v>
                </c:pt>
                <c:pt idx="50">
                  <c:v>-0.19257686258586182</c:v>
                </c:pt>
                <c:pt idx="51">
                  <c:v>-1.0649864238119244</c:v>
                </c:pt>
                <c:pt idx="52">
                  <c:v>-0.88014158062261916</c:v>
                </c:pt>
                <c:pt idx="53">
                  <c:v>-0.91343102716266622</c:v>
                </c:pt>
                <c:pt idx="54">
                  <c:v>-1.5083294004613774</c:v>
                </c:pt>
                <c:pt idx="55">
                  <c:v>-2.0282283618341368</c:v>
                </c:pt>
                <c:pt idx="56">
                  <c:v>-1.7295480382274575</c:v>
                </c:pt>
                <c:pt idx="57">
                  <c:v>-0.92249871763051183</c:v>
                </c:pt>
                <c:pt idx="58">
                  <c:v>-1.155448380010264</c:v>
                </c:pt>
                <c:pt idx="59">
                  <c:v>-0.87825777779603587</c:v>
                </c:pt>
                <c:pt idx="60">
                  <c:v>-1.5946382770915166</c:v>
                </c:pt>
                <c:pt idx="61">
                  <c:v>-1.7279400442195967</c:v>
                </c:pt>
                <c:pt idx="62">
                  <c:v>-2.4192618605504377</c:v>
                </c:pt>
                <c:pt idx="63">
                  <c:v>-0.50904506181740539</c:v>
                </c:pt>
                <c:pt idx="64">
                  <c:v>-1.2473205480260077</c:v>
                </c:pt>
                <c:pt idx="65">
                  <c:v>-2.9832483701937282</c:v>
                </c:pt>
                <c:pt idx="66">
                  <c:v>7.6432601207518769E-2</c:v>
                </c:pt>
                <c:pt idx="67">
                  <c:v>-1.8155392480344399</c:v>
                </c:pt>
                <c:pt idx="68">
                  <c:v>-1.2438536348100584</c:v>
                </c:pt>
                <c:pt idx="69">
                  <c:v>-0.99573886686958113</c:v>
                </c:pt>
                <c:pt idx="70">
                  <c:v>-2.0639492275043225</c:v>
                </c:pt>
                <c:pt idx="71">
                  <c:v>-2.3793256036186472</c:v>
                </c:pt>
                <c:pt idx="72">
                  <c:v>-1.9437865774078573</c:v>
                </c:pt>
                <c:pt idx="73">
                  <c:v>-2.6502904242374927</c:v>
                </c:pt>
                <c:pt idx="74">
                  <c:v>-2.1243219950950931</c:v>
                </c:pt>
                <c:pt idx="75">
                  <c:v>-4.1731815660081972</c:v>
                </c:pt>
                <c:pt idx="76">
                  <c:v>-4.220283541680697</c:v>
                </c:pt>
                <c:pt idx="77">
                  <c:v>-3.7824671469751103</c:v>
                </c:pt>
                <c:pt idx="78">
                  <c:v>-3.3702225658287976</c:v>
                </c:pt>
                <c:pt idx="79">
                  <c:v>-4.1287089459248589</c:v>
                </c:pt>
                <c:pt idx="80">
                  <c:v>-3.8651759553508462</c:v>
                </c:pt>
                <c:pt idx="81">
                  <c:v>-3.8681006461517087</c:v>
                </c:pt>
                <c:pt idx="82">
                  <c:v>-3.1845998800726347</c:v>
                </c:pt>
                <c:pt idx="83">
                  <c:v>-2.5676035769434007</c:v>
                </c:pt>
                <c:pt idx="84">
                  <c:v>-2.8151125097250715</c:v>
                </c:pt>
                <c:pt idx="85">
                  <c:v>-3.4376629044374476</c:v>
                </c:pt>
                <c:pt idx="86">
                  <c:v>-2.8671730814664587</c:v>
                </c:pt>
                <c:pt idx="87">
                  <c:v>-2.6064736370050152</c:v>
                </c:pt>
                <c:pt idx="88">
                  <c:v>-2.7280773424639539</c:v>
                </c:pt>
                <c:pt idx="89">
                  <c:v>-2.0621931781997906</c:v>
                </c:pt>
                <c:pt idx="90">
                  <c:v>-3.2181263991198992</c:v>
                </c:pt>
                <c:pt idx="91">
                  <c:v>-1.2237703027862648</c:v>
                </c:pt>
                <c:pt idx="92">
                  <c:v>-1.0777307591406731</c:v>
                </c:pt>
                <c:pt idx="93">
                  <c:v>-1.5075193771119277</c:v>
                </c:pt>
                <c:pt idx="94">
                  <c:v>-1.6465334352163747</c:v>
                </c:pt>
                <c:pt idx="95">
                  <c:v>-0.75202367575074924</c:v>
                </c:pt>
                <c:pt idx="96">
                  <c:v>-1.6959728719496752</c:v>
                </c:pt>
                <c:pt idx="97">
                  <c:v>-0.56445386418969357</c:v>
                </c:pt>
                <c:pt idx="98">
                  <c:v>-1.0622873331101754</c:v>
                </c:pt>
                <c:pt idx="99">
                  <c:v>-0.40371777539443776</c:v>
                </c:pt>
                <c:pt idx="100">
                  <c:v>-1.0356186588799503</c:v>
                </c:pt>
                <c:pt idx="101">
                  <c:v>-1.0595066832720759E-2</c:v>
                </c:pt>
                <c:pt idx="102">
                  <c:v>-0.70805636193535182</c:v>
                </c:pt>
                <c:pt idx="103">
                  <c:v>-0.55468628491899397</c:v>
                </c:pt>
                <c:pt idx="104">
                  <c:v>-0.97883252126504361</c:v>
                </c:pt>
                <c:pt idx="105">
                  <c:v>-0.25183849988685408</c:v>
                </c:pt>
                <c:pt idx="106">
                  <c:v>-0.42733698551606358</c:v>
                </c:pt>
                <c:pt idx="107">
                  <c:v>-0.13602618453108309</c:v>
                </c:pt>
                <c:pt idx="108">
                  <c:v>1.1355220042052687</c:v>
                </c:pt>
                <c:pt idx="109">
                  <c:v>0.17983615422578791</c:v>
                </c:pt>
                <c:pt idx="110">
                  <c:v>0.3748824540377515</c:v>
                </c:pt>
                <c:pt idx="111">
                  <c:v>0.76762749696331245</c:v>
                </c:pt>
                <c:pt idx="112">
                  <c:v>0.18655678933407877</c:v>
                </c:pt>
                <c:pt idx="113">
                  <c:v>1.2607611513293466</c:v>
                </c:pt>
                <c:pt idx="114">
                  <c:v>0.8285094750927976</c:v>
                </c:pt>
                <c:pt idx="115">
                  <c:v>1.0616613714589258</c:v>
                </c:pt>
                <c:pt idx="116">
                  <c:v>1.6614194805353699</c:v>
                </c:pt>
                <c:pt idx="117">
                  <c:v>1.8136885370632596</c:v>
                </c:pt>
                <c:pt idx="118">
                  <c:v>1.7642780401130738</c:v>
                </c:pt>
                <c:pt idx="119">
                  <c:v>2.0828961559902228</c:v>
                </c:pt>
                <c:pt idx="120">
                  <c:v>2.5761848879798781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15"/>
          <c:order val="14"/>
          <c:tx>
            <c:v>trace 15</c:v>
          </c:tx>
          <c:spPr>
            <a:ln w="12700" cap="rnd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summary!$S$26:$S$146</c:f>
              <c:numCache>
                <c:formatCode>General</c:formatCode>
                <c:ptCount val="121"/>
                <c:pt idx="0">
                  <c:v>3.5794480409507584E-2</c:v>
                </c:pt>
                <c:pt idx="1">
                  <c:v>1.1789408686095304</c:v>
                </c:pt>
                <c:pt idx="2">
                  <c:v>1.8581986839365814</c:v>
                </c:pt>
                <c:pt idx="3">
                  <c:v>1.6338120728304095</c:v>
                </c:pt>
                <c:pt idx="4">
                  <c:v>1.0847360269357607</c:v>
                </c:pt>
                <c:pt idx="5">
                  <c:v>-0.90326592655028304</c:v>
                </c:pt>
                <c:pt idx="6">
                  <c:v>0.40858884280540975</c:v>
                </c:pt>
                <c:pt idx="7">
                  <c:v>0.30453856758054121</c:v>
                </c:pt>
                <c:pt idx="8">
                  <c:v>-0.23794815221605919</c:v>
                </c:pt>
                <c:pt idx="9">
                  <c:v>0.67074627723698543</c:v>
                </c:pt>
                <c:pt idx="10">
                  <c:v>0.4344543861738856</c:v>
                </c:pt>
                <c:pt idx="11">
                  <c:v>-6.6572062761597918E-3</c:v>
                </c:pt>
                <c:pt idx="12">
                  <c:v>0.56437029818975215</c:v>
                </c:pt>
                <c:pt idx="13">
                  <c:v>0.3840085090814262</c:v>
                </c:pt>
                <c:pt idx="14">
                  <c:v>-0.68167488880183968</c:v>
                </c:pt>
                <c:pt idx="15">
                  <c:v>-0.35164812181259425</c:v>
                </c:pt>
                <c:pt idx="16">
                  <c:v>-0.45573788109342017</c:v>
                </c:pt>
                <c:pt idx="17">
                  <c:v>0.78741418005753538</c:v>
                </c:pt>
                <c:pt idx="18">
                  <c:v>0.10403562526755221</c:v>
                </c:pt>
                <c:pt idx="19">
                  <c:v>-0.35076772088838915</c:v>
                </c:pt>
                <c:pt idx="20">
                  <c:v>-0.99499776506609028</c:v>
                </c:pt>
                <c:pt idx="21">
                  <c:v>-1.0180709151616294</c:v>
                </c:pt>
                <c:pt idx="22">
                  <c:v>-1.3620598451414894</c:v>
                </c:pt>
                <c:pt idx="23">
                  <c:v>-1.9629721331675292</c:v>
                </c:pt>
                <c:pt idx="24">
                  <c:v>0.18889484682045932</c:v>
                </c:pt>
                <c:pt idx="25">
                  <c:v>-1.1404214488660442</c:v>
                </c:pt>
                <c:pt idx="26">
                  <c:v>-0.69216889312748775</c:v>
                </c:pt>
                <c:pt idx="27">
                  <c:v>-1.5164516129338761</c:v>
                </c:pt>
                <c:pt idx="28">
                  <c:v>-0.39038061859999168</c:v>
                </c:pt>
                <c:pt idx="29">
                  <c:v>-1.1596064972407572</c:v>
                </c:pt>
                <c:pt idx="30">
                  <c:v>0.62536433909959932</c:v>
                </c:pt>
                <c:pt idx="31">
                  <c:v>2.1801907760264232E-2</c:v>
                </c:pt>
                <c:pt idx="32">
                  <c:v>2.1315649278172986</c:v>
                </c:pt>
                <c:pt idx="33">
                  <c:v>1.0872896425322505</c:v>
                </c:pt>
                <c:pt idx="34">
                  <c:v>3.197910539410568</c:v>
                </c:pt>
                <c:pt idx="35">
                  <c:v>1.9773462341783128</c:v>
                </c:pt>
                <c:pt idx="36">
                  <c:v>3.7213134123986844</c:v>
                </c:pt>
                <c:pt idx="37">
                  <c:v>2.5501822471615245</c:v>
                </c:pt>
                <c:pt idx="38">
                  <c:v>3.5901091659388866</c:v>
                </c:pt>
                <c:pt idx="39">
                  <c:v>2.2858313970522697</c:v>
                </c:pt>
                <c:pt idx="40">
                  <c:v>3.4354828460507867</c:v>
                </c:pt>
                <c:pt idx="41">
                  <c:v>3.0769245345219471</c:v>
                </c:pt>
                <c:pt idx="42">
                  <c:v>3.3384859085615481</c:v>
                </c:pt>
                <c:pt idx="43">
                  <c:v>1.251247398149455</c:v>
                </c:pt>
                <c:pt idx="44">
                  <c:v>3.0198158892184659</c:v>
                </c:pt>
                <c:pt idx="45">
                  <c:v>2.143436525128855</c:v>
                </c:pt>
                <c:pt idx="46">
                  <c:v>2.1522642555811964</c:v>
                </c:pt>
                <c:pt idx="47">
                  <c:v>2.5572824581660094</c:v>
                </c:pt>
                <c:pt idx="48">
                  <c:v>2.0526099771101687</c:v>
                </c:pt>
                <c:pt idx="49">
                  <c:v>3.571056724009662</c:v>
                </c:pt>
                <c:pt idx="50">
                  <c:v>3.1727033634887887</c:v>
                </c:pt>
                <c:pt idx="51">
                  <c:v>2.1666624911001011</c:v>
                </c:pt>
                <c:pt idx="52">
                  <c:v>2.7721463826299826</c:v>
                </c:pt>
                <c:pt idx="53">
                  <c:v>1.9251026575908676</c:v>
                </c:pt>
                <c:pt idx="54">
                  <c:v>2.5667688120890073</c:v>
                </c:pt>
                <c:pt idx="55">
                  <c:v>3.6243656474698001</c:v>
                </c:pt>
                <c:pt idx="56">
                  <c:v>3.1551634964749433</c:v>
                </c:pt>
                <c:pt idx="57">
                  <c:v>4.193141645753629</c:v>
                </c:pt>
                <c:pt idx="58">
                  <c:v>3.291191509006496</c:v>
                </c:pt>
                <c:pt idx="59">
                  <c:v>2.8368131325253279</c:v>
                </c:pt>
                <c:pt idx="60">
                  <c:v>2.7366355327170648</c:v>
                </c:pt>
                <c:pt idx="61">
                  <c:v>2.0731712489045364</c:v>
                </c:pt>
                <c:pt idx="62">
                  <c:v>3.4324528450977749</c:v>
                </c:pt>
                <c:pt idx="63">
                  <c:v>1.9268953580909001</c:v>
                </c:pt>
                <c:pt idx="64">
                  <c:v>1.5740576836462856</c:v>
                </c:pt>
                <c:pt idx="65">
                  <c:v>1.5111084011611084</c:v>
                </c:pt>
                <c:pt idx="66">
                  <c:v>2.2422227548827904</c:v>
                </c:pt>
                <c:pt idx="67">
                  <c:v>-1.975451698354394E-2</c:v>
                </c:pt>
                <c:pt idx="68">
                  <c:v>1.9657767885642374</c:v>
                </c:pt>
                <c:pt idx="69">
                  <c:v>1.451619623169017</c:v>
                </c:pt>
                <c:pt idx="70">
                  <c:v>2.3546949800358279</c:v>
                </c:pt>
                <c:pt idx="71">
                  <c:v>0.79402042290251817</c:v>
                </c:pt>
                <c:pt idx="72">
                  <c:v>1.3373560135091305</c:v>
                </c:pt>
                <c:pt idx="73">
                  <c:v>0.90113418820839342</c:v>
                </c:pt>
                <c:pt idx="74">
                  <c:v>1.4848610045742479</c:v>
                </c:pt>
                <c:pt idx="75">
                  <c:v>-0.36216729888930743</c:v>
                </c:pt>
                <c:pt idx="76">
                  <c:v>1.3863753209356255</c:v>
                </c:pt>
                <c:pt idx="77">
                  <c:v>-3.3987698483037454E-2</c:v>
                </c:pt>
                <c:pt idx="78">
                  <c:v>0.24512609969999061</c:v>
                </c:pt>
                <c:pt idx="79">
                  <c:v>0.69654192029767115</c:v>
                </c:pt>
                <c:pt idx="80">
                  <c:v>0.15412316296561479</c:v>
                </c:pt>
                <c:pt idx="81">
                  <c:v>0.54700186278006901</c:v>
                </c:pt>
                <c:pt idx="82">
                  <c:v>7.3254184884655044E-2</c:v>
                </c:pt>
                <c:pt idx="83">
                  <c:v>0.45957904710798703</c:v>
                </c:pt>
                <c:pt idx="84">
                  <c:v>-0.63128434840906733</c:v>
                </c:pt>
                <c:pt idx="85">
                  <c:v>1.3543891979599982</c:v>
                </c:pt>
                <c:pt idx="86">
                  <c:v>0.83722727633372163</c:v>
                </c:pt>
                <c:pt idx="87">
                  <c:v>1.0854862664722988</c:v>
                </c:pt>
                <c:pt idx="88">
                  <c:v>0.93998454791253183</c:v>
                </c:pt>
                <c:pt idx="89">
                  <c:v>0.48592714807495879</c:v>
                </c:pt>
                <c:pt idx="90">
                  <c:v>1.5264218277323021</c:v>
                </c:pt>
                <c:pt idx="91">
                  <c:v>7.3941934093255529E-2</c:v>
                </c:pt>
                <c:pt idx="92">
                  <c:v>1.0916815175856762</c:v>
                </c:pt>
                <c:pt idx="93">
                  <c:v>2.1986147714914764E-2</c:v>
                </c:pt>
                <c:pt idx="94">
                  <c:v>0.60358204281516059</c:v>
                </c:pt>
                <c:pt idx="95">
                  <c:v>0.79230734124354341</c:v>
                </c:pt>
                <c:pt idx="96">
                  <c:v>3.0053176447026989E-2</c:v>
                </c:pt>
                <c:pt idx="97">
                  <c:v>1.2224289153992085</c:v>
                </c:pt>
                <c:pt idx="98">
                  <c:v>-0.63593934792249507</c:v>
                </c:pt>
                <c:pt idx="99">
                  <c:v>-9.4339006459110086E-2</c:v>
                </c:pt>
                <c:pt idx="100">
                  <c:v>-0.23786830580150053</c:v>
                </c:pt>
                <c:pt idx="101">
                  <c:v>-0.11910024396055918</c:v>
                </c:pt>
                <c:pt idx="102">
                  <c:v>-0.40558590492486141</c:v>
                </c:pt>
                <c:pt idx="103">
                  <c:v>0.58805860119135744</c:v>
                </c:pt>
                <c:pt idx="104">
                  <c:v>1.8482173010413456</c:v>
                </c:pt>
                <c:pt idx="105">
                  <c:v>1.2956666750347541</c:v>
                </c:pt>
                <c:pt idx="106">
                  <c:v>0.46693588513123707</c:v>
                </c:pt>
                <c:pt idx="107">
                  <c:v>-0.39697277489495164</c:v>
                </c:pt>
                <c:pt idx="108">
                  <c:v>-0.14381354480556369</c:v>
                </c:pt>
                <c:pt idx="109">
                  <c:v>0.52839081721328296</c:v>
                </c:pt>
                <c:pt idx="110">
                  <c:v>-9.4520184636423685E-2</c:v>
                </c:pt>
                <c:pt idx="111">
                  <c:v>-0.47005666878574731</c:v>
                </c:pt>
                <c:pt idx="112">
                  <c:v>-0.22655647234440299</c:v>
                </c:pt>
                <c:pt idx="113">
                  <c:v>-0.78969137693163782</c:v>
                </c:pt>
                <c:pt idx="114">
                  <c:v>0.54019786992571206</c:v>
                </c:pt>
                <c:pt idx="115">
                  <c:v>1.2309816280751964</c:v>
                </c:pt>
                <c:pt idx="116">
                  <c:v>0.28022345749261818</c:v>
                </c:pt>
                <c:pt idx="117">
                  <c:v>1.0229042775124224</c:v>
                </c:pt>
                <c:pt idx="118">
                  <c:v>-0.79756056590777402</c:v>
                </c:pt>
                <c:pt idx="119">
                  <c:v>-0.16322729401120864</c:v>
                </c:pt>
                <c:pt idx="120">
                  <c:v>-0.16408148093175054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5-8C4F-AD9F-470DDE9ADF3B}"/>
            </c:ext>
          </c:extLst>
        </c:ser>
        <c:ser>
          <c:idx val="0"/>
          <c:order val="15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summary!$Z$26:$Z$146</c:f>
              <c:numCache>
                <c:formatCode>General</c:formatCode>
                <c:ptCount val="121"/>
                <c:pt idx="0">
                  <c:v>0.54244819020663482</c:v>
                </c:pt>
                <c:pt idx="1">
                  <c:v>0.20883412433223375</c:v>
                </c:pt>
                <c:pt idx="2">
                  <c:v>0.46465702851483198</c:v>
                </c:pt>
                <c:pt idx="3">
                  <c:v>0.31389771953701839</c:v>
                </c:pt>
                <c:pt idx="4">
                  <c:v>0.75966940349723711</c:v>
                </c:pt>
                <c:pt idx="5">
                  <c:v>7.0676901281038042E-3</c:v>
                </c:pt>
                <c:pt idx="6">
                  <c:v>-4.7936098396640231E-2</c:v>
                </c:pt>
                <c:pt idx="7">
                  <c:v>0.29304589182005308</c:v>
                </c:pt>
                <c:pt idx="8">
                  <c:v>-4.6294886189582579E-2</c:v>
                </c:pt>
                <c:pt idx="9">
                  <c:v>0.25738185741373187</c:v>
                </c:pt>
                <c:pt idx="10">
                  <c:v>-0.36778601896311242</c:v>
                </c:pt>
                <c:pt idx="11">
                  <c:v>0.26119265169757494</c:v>
                </c:pt>
                <c:pt idx="12">
                  <c:v>3.9210627104460598E-2</c:v>
                </c:pt>
                <c:pt idx="13">
                  <c:v>0.24339108088600273</c:v>
                </c:pt>
                <c:pt idx="14">
                  <c:v>0.10368914976545626</c:v>
                </c:pt>
                <c:pt idx="15">
                  <c:v>-0.19669759246856827</c:v>
                </c:pt>
                <c:pt idx="16">
                  <c:v>-0.21358164853974149</c:v>
                </c:pt>
                <c:pt idx="17">
                  <c:v>-0.28946941070206017</c:v>
                </c:pt>
                <c:pt idx="18">
                  <c:v>-0.12176846629069044</c:v>
                </c:pt>
                <c:pt idx="19">
                  <c:v>0.12873805158691312</c:v>
                </c:pt>
                <c:pt idx="20">
                  <c:v>-0.48372298613323433</c:v>
                </c:pt>
                <c:pt idx="21">
                  <c:v>-0.4348453190306113</c:v>
                </c:pt>
                <c:pt idx="22">
                  <c:v>-0.5947628035642768</c:v>
                </c:pt>
                <c:pt idx="23">
                  <c:v>0.18693029763633068</c:v>
                </c:pt>
                <c:pt idx="24">
                  <c:v>0.31689431857809824</c:v>
                </c:pt>
                <c:pt idx="25">
                  <c:v>9.9526798608146838E-2</c:v>
                </c:pt>
                <c:pt idx="26">
                  <c:v>-0.50133763442700718</c:v>
                </c:pt>
                <c:pt idx="27">
                  <c:v>-2.747305392506761E-2</c:v>
                </c:pt>
                <c:pt idx="28">
                  <c:v>7.9474638824857433E-2</c:v>
                </c:pt>
                <c:pt idx="29">
                  <c:v>0.39682269242247625</c:v>
                </c:pt>
                <c:pt idx="30">
                  <c:v>1.4429251228138453</c:v>
                </c:pt>
                <c:pt idx="31">
                  <c:v>1.2584410708201155</c:v>
                </c:pt>
                <c:pt idx="32">
                  <c:v>1.5351973407963522</c:v>
                </c:pt>
                <c:pt idx="33">
                  <c:v>1.1203634150932271</c:v>
                </c:pt>
                <c:pt idx="34">
                  <c:v>1.8042578733879187</c:v>
                </c:pt>
                <c:pt idx="35">
                  <c:v>1.7749380319076604</c:v>
                </c:pt>
                <c:pt idx="36">
                  <c:v>1.7902145855163094</c:v>
                </c:pt>
                <c:pt idx="37">
                  <c:v>2.2929614360774728</c:v>
                </c:pt>
                <c:pt idx="38">
                  <c:v>1.802457530665635</c:v>
                </c:pt>
                <c:pt idx="39">
                  <c:v>2.2858313970522697</c:v>
                </c:pt>
                <c:pt idx="40">
                  <c:v>2.2826423347380618</c:v>
                </c:pt>
                <c:pt idx="41">
                  <c:v>2.5049255526653167</c:v>
                </c:pt>
                <c:pt idx="42">
                  <c:v>1.9981198492246337</c:v>
                </c:pt>
                <c:pt idx="43">
                  <c:v>2.561016063618049</c:v>
                </c:pt>
                <c:pt idx="44">
                  <c:v>2.8072973966049628</c:v>
                </c:pt>
                <c:pt idx="45">
                  <c:v>2.1561186454069814</c:v>
                </c:pt>
                <c:pt idx="46">
                  <c:v>2.2009224877892968</c:v>
                </c:pt>
                <c:pt idx="47">
                  <c:v>2.5572824581660094</c:v>
                </c:pt>
                <c:pt idx="48">
                  <c:v>2.0167681178574166</c:v>
                </c:pt>
                <c:pt idx="49">
                  <c:v>2.2890501699006274</c:v>
                </c:pt>
                <c:pt idx="50">
                  <c:v>2.8908050168249528</c:v>
                </c:pt>
                <c:pt idx="51">
                  <c:v>1.6150089839522299</c:v>
                </c:pt>
                <c:pt idx="52">
                  <c:v>1.8135949324605753</c:v>
                </c:pt>
                <c:pt idx="53">
                  <c:v>1.9251026575908676</c:v>
                </c:pt>
                <c:pt idx="54">
                  <c:v>1.3787671321586246</c:v>
                </c:pt>
                <c:pt idx="55">
                  <c:v>2.0754696684782963</c:v>
                </c:pt>
                <c:pt idx="56">
                  <c:v>1.9927274805526682</c:v>
                </c:pt>
                <c:pt idx="57">
                  <c:v>1.5245088828651778</c:v>
                </c:pt>
                <c:pt idx="58">
                  <c:v>2.2033201848904893</c:v>
                </c:pt>
                <c:pt idx="59">
                  <c:v>2.2661441079705762</c:v>
                </c:pt>
                <c:pt idx="60">
                  <c:v>1.1696326417299425</c:v>
                </c:pt>
                <c:pt idx="61">
                  <c:v>1.8993749910262301</c:v>
                </c:pt>
                <c:pt idx="62">
                  <c:v>1.627099148071683</c:v>
                </c:pt>
                <c:pt idx="63">
                  <c:v>1.3924824979021677</c:v>
                </c:pt>
                <c:pt idx="64">
                  <c:v>0.49154447117960903</c:v>
                </c:pt>
                <c:pt idx="65">
                  <c:v>0.97235142695781818</c:v>
                </c:pt>
                <c:pt idx="66">
                  <c:v>1.6133480337028179</c:v>
                </c:pt>
                <c:pt idx="67">
                  <c:v>-6.4159986716594078E-2</c:v>
                </c:pt>
                <c:pt idx="68">
                  <c:v>0.5221838519744707</c:v>
                </c:pt>
                <c:pt idx="69">
                  <c:v>1.2690034293614276</c:v>
                </c:pt>
                <c:pt idx="70">
                  <c:v>0.96630551609948256</c:v>
                </c:pt>
                <c:pt idx="71">
                  <c:v>0.1375295055379705</c:v>
                </c:pt>
                <c:pt idx="72">
                  <c:v>-0.1530827395115974</c:v>
                </c:pt>
                <c:pt idx="73">
                  <c:v>0.46778592139342889</c:v>
                </c:pt>
                <c:pt idx="74">
                  <c:v>-0.75025031486177129</c:v>
                </c:pt>
                <c:pt idx="75">
                  <c:v>-0.65030481942193596</c:v>
                </c:pt>
                <c:pt idx="76">
                  <c:v>-0.67864721771148717</c:v>
                </c:pt>
                <c:pt idx="77">
                  <c:v>-1.0449625100534821</c:v>
                </c:pt>
                <c:pt idx="78">
                  <c:v>-1.0536499138074398</c:v>
                </c:pt>
                <c:pt idx="79">
                  <c:v>-0.2869910945086962</c:v>
                </c:pt>
                <c:pt idx="80">
                  <c:v>-1.0848916500156123</c:v>
                </c:pt>
                <c:pt idx="81">
                  <c:v>-1.5716016081531077</c:v>
                </c:pt>
                <c:pt idx="82">
                  <c:v>-1.9564813091034257</c:v>
                </c:pt>
                <c:pt idx="83">
                  <c:v>-1.8754081834331895</c:v>
                </c:pt>
                <c:pt idx="84">
                  <c:v>-1.273563446168765</c:v>
                </c:pt>
                <c:pt idx="85">
                  <c:v>-1.2500863807713984</c:v>
                </c:pt>
                <c:pt idx="86">
                  <c:v>-1.4063110172596627</c:v>
                </c:pt>
                <c:pt idx="87">
                  <c:v>-1.4111346708000949</c:v>
                </c:pt>
                <c:pt idx="88">
                  <c:v>-1.6018700172565552</c:v>
                </c:pt>
                <c:pt idx="89">
                  <c:v>-1.3482468841688888</c:v>
                </c:pt>
                <c:pt idx="90">
                  <c:v>-1.4374393456697554</c:v>
                </c:pt>
                <c:pt idx="91">
                  <c:v>-1.6476748195625068</c:v>
                </c:pt>
                <c:pt idx="92">
                  <c:v>-1.0777307591406731</c:v>
                </c:pt>
                <c:pt idx="93">
                  <c:v>-1.6674034644557163</c:v>
                </c:pt>
                <c:pt idx="94">
                  <c:v>-1.5969401522671425</c:v>
                </c:pt>
                <c:pt idx="95">
                  <c:v>-0.83541130678160169</c:v>
                </c:pt>
                <c:pt idx="96">
                  <c:v>-0.88654993742768651</c:v>
                </c:pt>
                <c:pt idx="97">
                  <c:v>-0.91497959709605192</c:v>
                </c:pt>
                <c:pt idx="98">
                  <c:v>-1.5308718617634756</c:v>
                </c:pt>
                <c:pt idx="99">
                  <c:v>-0.47625199001203811</c:v>
                </c:pt>
                <c:pt idx="100">
                  <c:v>-1.1012654679208271</c:v>
                </c:pt>
                <c:pt idx="101">
                  <c:v>-0.68804745478593621</c:v>
                </c:pt>
                <c:pt idx="102">
                  <c:v>-1.1087955703442924</c:v>
                </c:pt>
                <c:pt idx="103">
                  <c:v>-0.58033559595123818</c:v>
                </c:pt>
                <c:pt idx="104">
                  <c:v>-1.1284343351558412</c:v>
                </c:pt>
                <c:pt idx="105">
                  <c:v>-0.71114957552239522</c:v>
                </c:pt>
                <c:pt idx="106">
                  <c:v>-0.90184237306391801</c:v>
                </c:pt>
                <c:pt idx="107">
                  <c:v>-0.57946130550177544</c:v>
                </c:pt>
                <c:pt idx="108">
                  <c:v>2.9576296379432866E-2</c:v>
                </c:pt>
                <c:pt idx="109">
                  <c:v>-6.9294413340359212E-2</c:v>
                </c:pt>
                <c:pt idx="110">
                  <c:v>-0.21367788235629029</c:v>
                </c:pt>
                <c:pt idx="111">
                  <c:v>-0.39827220776666805</c:v>
                </c:pt>
                <c:pt idx="112">
                  <c:v>-0.1232026535333685</c:v>
                </c:pt>
                <c:pt idx="113">
                  <c:v>-6.9401449161667558E-2</c:v>
                </c:pt>
                <c:pt idx="114">
                  <c:v>0.27749887675629664</c:v>
                </c:pt>
                <c:pt idx="115">
                  <c:v>0.2449977031079274</c:v>
                </c:pt>
                <c:pt idx="116">
                  <c:v>0.37236770203578096</c:v>
                </c:pt>
                <c:pt idx="117">
                  <c:v>0.3391203398302064</c:v>
                </c:pt>
                <c:pt idx="118">
                  <c:v>0.30923394245916108</c:v>
                </c:pt>
                <c:pt idx="119">
                  <c:v>0.4663229827578978</c:v>
                </c:pt>
                <c:pt idx="120">
                  <c:v>0.17607594398450721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6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447744"/>
        <c:axId val="-176444624"/>
      </c:scatterChart>
      <c:valAx>
        <c:axId val="-176447744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76444624"/>
        <c:crossesAt val="-20"/>
        <c:crossBetween val="midCat"/>
        <c:majorUnit val="5"/>
      </c:valAx>
      <c:valAx>
        <c:axId val="-176444624"/>
        <c:scaling>
          <c:orientation val="minMax"/>
          <c:max val="25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7644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RIG (daf-2) fed adults</a:t>
            </a:r>
          </a:p>
        </c:rich>
      </c:tx>
      <c:layout>
        <c:manualLayout>
          <c:xMode val="edge"/>
          <c:yMode val="edge"/>
          <c:x val="0.37765129532328201"/>
          <c:y val="3.83412725869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-0.36778601896311242</c:v>
                </c:pt>
                <c:pt idx="1">
                  <c:v>0.49327285461896292</c:v>
                </c:pt>
                <c:pt idx="2">
                  <c:v>0.31087165123907295</c:v>
                </c:pt>
                <c:pt idx="3">
                  <c:v>0.60933668188697321</c:v>
                </c:pt>
                <c:pt idx="4">
                  <c:v>-0.86413303868597136</c:v>
                </c:pt>
                <c:pt idx="5">
                  <c:v>-0.54252168592311001</c:v>
                </c:pt>
                <c:pt idx="6">
                  <c:v>0.74961514069557078</c:v>
                </c:pt>
                <c:pt idx="7">
                  <c:v>0.18672595328691852</c:v>
                </c:pt>
                <c:pt idx="8">
                  <c:v>-0.31386272692714501</c:v>
                </c:pt>
                <c:pt idx="9">
                  <c:v>-0.13603197557226632</c:v>
                </c:pt>
                <c:pt idx="10">
                  <c:v>-0.92311482716334636</c:v>
                </c:pt>
                <c:pt idx="11">
                  <c:v>-1.0571939786663016</c:v>
                </c:pt>
                <c:pt idx="12">
                  <c:v>-0.57238170284545786</c:v>
                </c:pt>
                <c:pt idx="13">
                  <c:v>0.83871838446977864</c:v>
                </c:pt>
                <c:pt idx="14">
                  <c:v>0.69166244645888264</c:v>
                </c:pt>
                <c:pt idx="15">
                  <c:v>0.72894820145526917</c:v>
                </c:pt>
                <c:pt idx="16">
                  <c:v>0.27149974395422083</c:v>
                </c:pt>
                <c:pt idx="17">
                  <c:v>-0.46593869019791734</c:v>
                </c:pt>
                <c:pt idx="18">
                  <c:v>0.49131338661601687</c:v>
                </c:pt>
                <c:pt idx="19">
                  <c:v>0.27606678963399289</c:v>
                </c:pt>
                <c:pt idx="20">
                  <c:v>1.6221300237614737</c:v>
                </c:pt>
                <c:pt idx="21">
                  <c:v>1.602324082743726</c:v>
                </c:pt>
                <c:pt idx="22">
                  <c:v>0.82464369004852167</c:v>
                </c:pt>
                <c:pt idx="23">
                  <c:v>0.35657194842698042</c:v>
                </c:pt>
                <c:pt idx="24">
                  <c:v>1.0787846760742821</c:v>
                </c:pt>
                <c:pt idx="25">
                  <c:v>2.029455832500958</c:v>
                </c:pt>
                <c:pt idx="26">
                  <c:v>1.7251079836156182</c:v>
                </c:pt>
                <c:pt idx="27">
                  <c:v>0.71951425787518097</c:v>
                </c:pt>
                <c:pt idx="28">
                  <c:v>-9.4658422847932647E-2</c:v>
                </c:pt>
                <c:pt idx="29">
                  <c:v>0.63451637633049129</c:v>
                </c:pt>
                <c:pt idx="30">
                  <c:v>1.4641989448511923</c:v>
                </c:pt>
                <c:pt idx="31">
                  <c:v>1.1231696172508985</c:v>
                </c:pt>
                <c:pt idx="32">
                  <c:v>1.6515335117150327</c:v>
                </c:pt>
                <c:pt idx="33">
                  <c:v>2.0230263692299468</c:v>
                </c:pt>
                <c:pt idx="34">
                  <c:v>2.2597048104940716</c:v>
                </c:pt>
                <c:pt idx="35">
                  <c:v>2.4697290488922601</c:v>
                </c:pt>
                <c:pt idx="36">
                  <c:v>2.2009224877892968</c:v>
                </c:pt>
                <c:pt idx="37">
                  <c:v>1.9081562115912023</c:v>
                </c:pt>
                <c:pt idx="38">
                  <c:v>0.7447312745320952</c:v>
                </c:pt>
                <c:pt idx="39">
                  <c:v>0.76506442905643268</c:v>
                </c:pt>
                <c:pt idx="40">
                  <c:v>0.38903838765708004</c:v>
                </c:pt>
                <c:pt idx="41">
                  <c:v>-8.904918402885495E-2</c:v>
                </c:pt>
                <c:pt idx="42">
                  <c:v>0.31301590550017439</c:v>
                </c:pt>
                <c:pt idx="43">
                  <c:v>0.78553469416234989</c:v>
                </c:pt>
                <c:pt idx="44">
                  <c:v>0.63742410682402406</c:v>
                </c:pt>
                <c:pt idx="45">
                  <c:v>1.6821851626768656</c:v>
                </c:pt>
                <c:pt idx="46">
                  <c:v>0.57896426443267568</c:v>
                </c:pt>
                <c:pt idx="47">
                  <c:v>1.5245088828651778</c:v>
                </c:pt>
                <c:pt idx="48">
                  <c:v>0.97652238457462559</c:v>
                </c:pt>
                <c:pt idx="49">
                  <c:v>1.1317500508151368</c:v>
                </c:pt>
                <c:pt idx="50">
                  <c:v>0.13158291023886046</c:v>
                </c:pt>
                <c:pt idx="51">
                  <c:v>0.24635044380773233</c:v>
                </c:pt>
                <c:pt idx="52">
                  <c:v>-0.94348279497719001</c:v>
                </c:pt>
                <c:pt idx="53">
                  <c:v>-1.0749724450115197</c:v>
                </c:pt>
                <c:pt idx="54">
                  <c:v>-0.53873550824691063</c:v>
                </c:pt>
                <c:pt idx="55">
                  <c:v>-0.99803256081590686</c:v>
                </c:pt>
                <c:pt idx="56">
                  <c:v>-0.78085622962669332</c:v>
                </c:pt>
                <c:pt idx="57">
                  <c:v>-0.29707327832755842</c:v>
                </c:pt>
                <c:pt idx="58">
                  <c:v>-0.98461788642786774</c:v>
                </c:pt>
                <c:pt idx="59">
                  <c:v>-2.1319604986240446</c:v>
                </c:pt>
                <c:pt idx="60">
                  <c:v>-1.4288888759833873</c:v>
                </c:pt>
                <c:pt idx="61">
                  <c:v>-2.242142076996072</c:v>
                </c:pt>
                <c:pt idx="62">
                  <c:v>-2.4408187749465413</c:v>
                </c:pt>
                <c:pt idx="63">
                  <c:v>-2.9735274147027519</c:v>
                </c:pt>
                <c:pt idx="64">
                  <c:v>-3.0383732426760925</c:v>
                </c:pt>
                <c:pt idx="65">
                  <c:v>-3.9195451405977169</c:v>
                </c:pt>
                <c:pt idx="66">
                  <c:v>-3.0983707233890847</c:v>
                </c:pt>
                <c:pt idx="67">
                  <c:v>-3.6216431909016258</c:v>
                </c:pt>
                <c:pt idx="68">
                  <c:v>-3.5931388330259368</c:v>
                </c:pt>
                <c:pt idx="69">
                  <c:v>-3.4833686900604746</c:v>
                </c:pt>
                <c:pt idx="70">
                  <c:v>-2.8978691496100741</c:v>
                </c:pt>
                <c:pt idx="71">
                  <c:v>-2.7220347088308108</c:v>
                </c:pt>
                <c:pt idx="72">
                  <c:v>-3.337837231183542</c:v>
                </c:pt>
                <c:pt idx="73">
                  <c:v>-2.3797353699998038</c:v>
                </c:pt>
                <c:pt idx="74">
                  <c:v>-2.5933893732191766</c:v>
                </c:pt>
                <c:pt idx="75">
                  <c:v>-2.2403005193587355</c:v>
                </c:pt>
                <c:pt idx="76">
                  <c:v>-1.6214181184279171</c:v>
                </c:pt>
                <c:pt idx="77">
                  <c:v>-1.6667870472425466</c:v>
                </c:pt>
                <c:pt idx="78">
                  <c:v>-1.7355699300159664</c:v>
                </c:pt>
                <c:pt idx="79">
                  <c:v>-1.2044182494785842</c:v>
                </c:pt>
                <c:pt idx="80">
                  <c:v>-1.9785961018148213</c:v>
                </c:pt>
                <c:pt idx="81">
                  <c:v>-2.371762825179963</c:v>
                </c:pt>
                <c:pt idx="82">
                  <c:v>-2.1798696292566224</c:v>
                </c:pt>
                <c:pt idx="83">
                  <c:v>-2.1429417856424173</c:v>
                </c:pt>
                <c:pt idx="84">
                  <c:v>-1.6429898413156212</c:v>
                </c:pt>
                <c:pt idx="85">
                  <c:v>-1.9038251796042145</c:v>
                </c:pt>
                <c:pt idx="86">
                  <c:v>-1.8381984757053809</c:v>
                </c:pt>
                <c:pt idx="87">
                  <c:v>-2.2866038089464822</c:v>
                </c:pt>
                <c:pt idx="88">
                  <c:v>-2.1921999757924433</c:v>
                </c:pt>
                <c:pt idx="89">
                  <c:v>-2.430781221711432</c:v>
                </c:pt>
                <c:pt idx="90">
                  <c:v>-1.1012654679208271</c:v>
                </c:pt>
                <c:pt idx="91">
                  <c:v>-1.8433192728607841</c:v>
                </c:pt>
                <c:pt idx="92">
                  <c:v>-1.6218825521248628</c:v>
                </c:pt>
                <c:pt idx="93">
                  <c:v>-1.831585126420054</c:v>
                </c:pt>
                <c:pt idx="94">
                  <c:v>-0.69419470662685279</c:v>
                </c:pt>
                <c:pt idx="95">
                  <c:v>-1.4832787078246019</c:v>
                </c:pt>
                <c:pt idx="96">
                  <c:v>-1.6055285232381846</c:v>
                </c:pt>
                <c:pt idx="97">
                  <c:v>-1.8619310895831662</c:v>
                </c:pt>
                <c:pt idx="98">
                  <c:v>-1.2847962597790685</c:v>
                </c:pt>
                <c:pt idx="99">
                  <c:v>-1.4924072551428476</c:v>
                </c:pt>
                <c:pt idx="100">
                  <c:v>-1.2249798059281705</c:v>
                </c:pt>
                <c:pt idx="101">
                  <c:v>-1.0750331767092813</c:v>
                </c:pt>
                <c:pt idx="102">
                  <c:v>-0.70698386803229263</c:v>
                </c:pt>
                <c:pt idx="103">
                  <c:v>-0.32359921716326123</c:v>
                </c:pt>
                <c:pt idx="104">
                  <c:v>-0.77169959012875766</c:v>
                </c:pt>
                <c:pt idx="105">
                  <c:v>0.46050229876132492</c:v>
                </c:pt>
                <c:pt idx="106">
                  <c:v>0.50574638329103239</c:v>
                </c:pt>
                <c:pt idx="107">
                  <c:v>0.65380282565918757</c:v>
                </c:pt>
                <c:pt idx="108">
                  <c:v>0.29794650219731544</c:v>
                </c:pt>
                <c:pt idx="109">
                  <c:v>0.53276577365954148</c:v>
                </c:pt>
                <c:pt idx="110">
                  <c:v>0.71768808376948734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1.1463887470772993</c:v>
                </c:pt>
                <c:pt idx="1">
                  <c:v>1.5159678890577242</c:v>
                </c:pt>
                <c:pt idx="2">
                  <c:v>-0.19615154863952189</c:v>
                </c:pt>
                <c:pt idx="3">
                  <c:v>1.8395949377773842E-2</c:v>
                </c:pt>
                <c:pt idx="4">
                  <c:v>-0.44943401494959245</c:v>
                </c:pt>
                <c:pt idx="5">
                  <c:v>0.24710196485537936</c:v>
                </c:pt>
                <c:pt idx="6">
                  <c:v>-0.68759917194108733</c:v>
                </c:pt>
                <c:pt idx="7">
                  <c:v>-0.12258978080474288</c:v>
                </c:pt>
                <c:pt idx="8">
                  <c:v>0.17988203822919355</c:v>
                </c:pt>
                <c:pt idx="9">
                  <c:v>1.0103945638726111</c:v>
                </c:pt>
                <c:pt idx="10">
                  <c:v>-0.22257651557876298</c:v>
                </c:pt>
                <c:pt idx="11">
                  <c:v>-0.46967717782357943</c:v>
                </c:pt>
                <c:pt idx="12">
                  <c:v>-0.5947628035642768</c:v>
                </c:pt>
                <c:pt idx="13">
                  <c:v>-0.45951227139822959</c:v>
                </c:pt>
                <c:pt idx="14">
                  <c:v>-1.3454269877701979</c:v>
                </c:pt>
                <c:pt idx="15">
                  <c:v>-1.4025555344831</c:v>
                </c:pt>
                <c:pt idx="16">
                  <c:v>-0.84994646397571638</c:v>
                </c:pt>
                <c:pt idx="17">
                  <c:v>-1.6245424724307855</c:v>
                </c:pt>
                <c:pt idx="18">
                  <c:v>-0.15686195265311031</c:v>
                </c:pt>
                <c:pt idx="19">
                  <c:v>0.52256238059804982</c:v>
                </c:pt>
                <c:pt idx="20">
                  <c:v>1.9746013206684696</c:v>
                </c:pt>
                <c:pt idx="21">
                  <c:v>2.9193525901552926</c:v>
                </c:pt>
                <c:pt idx="22">
                  <c:v>3.8530188852151497</c:v>
                </c:pt>
                <c:pt idx="23">
                  <c:v>4.477586991271167</c:v>
                </c:pt>
                <c:pt idx="24">
                  <c:v>5.7370978378821587</c:v>
                </c:pt>
                <c:pt idx="25">
                  <c:v>4.8482498181790739</c:v>
                </c:pt>
                <c:pt idx="26">
                  <c:v>6.7953906513736309</c:v>
                </c:pt>
                <c:pt idx="27">
                  <c:v>8.1817866174981155</c:v>
                </c:pt>
                <c:pt idx="28">
                  <c:v>9.2354525271177295</c:v>
                </c:pt>
                <c:pt idx="29">
                  <c:v>9.5898091342955478</c:v>
                </c:pt>
                <c:pt idx="30">
                  <c:v>9.8031048038074005</c:v>
                </c:pt>
                <c:pt idx="31">
                  <c:v>11.773427473965013</c:v>
                </c:pt>
                <c:pt idx="32">
                  <c:v>11.716519183887518</c:v>
                </c:pt>
                <c:pt idx="33">
                  <c:v>13.01378517551322</c:v>
                </c:pt>
                <c:pt idx="34">
                  <c:v>14.592267527988611</c:v>
                </c:pt>
                <c:pt idx="35">
                  <c:v>12.753096994761101</c:v>
                </c:pt>
                <c:pt idx="36">
                  <c:v>15.203807028838334</c:v>
                </c:pt>
                <c:pt idx="37">
                  <c:v>13.390796826019821</c:v>
                </c:pt>
                <c:pt idx="38">
                  <c:v>13.166102938528345</c:v>
                </c:pt>
                <c:pt idx="39">
                  <c:v>15.209483855714822</c:v>
                </c:pt>
                <c:pt idx="40">
                  <c:v>15.426062279096907</c:v>
                </c:pt>
                <c:pt idx="41">
                  <c:v>15.732109987947929</c:v>
                </c:pt>
                <c:pt idx="42">
                  <c:v>16.835672014042828</c:v>
                </c:pt>
                <c:pt idx="43">
                  <c:v>16.640206229859324</c:v>
                </c:pt>
                <c:pt idx="44">
                  <c:v>17.552748424806673</c:v>
                </c:pt>
                <c:pt idx="45">
                  <c:v>17.386203975652041</c:v>
                </c:pt>
                <c:pt idx="46">
                  <c:v>16.864303314661438</c:v>
                </c:pt>
                <c:pt idx="47">
                  <c:v>17.834991064584624</c:v>
                </c:pt>
                <c:pt idx="48">
                  <c:v>17.33840466349033</c:v>
                </c:pt>
                <c:pt idx="49">
                  <c:v>17.530565509536785</c:v>
                </c:pt>
                <c:pt idx="50">
                  <c:v>17.50509394080688</c:v>
                </c:pt>
                <c:pt idx="51">
                  <c:v>19.42405020943826</c:v>
                </c:pt>
                <c:pt idx="52">
                  <c:v>18.2146600158453</c:v>
                </c:pt>
                <c:pt idx="53">
                  <c:v>17.077581519861312</c:v>
                </c:pt>
                <c:pt idx="54">
                  <c:v>17.583677030181473</c:v>
                </c:pt>
                <c:pt idx="55">
                  <c:v>18.296255488133308</c:v>
                </c:pt>
                <c:pt idx="56">
                  <c:v>17.999078823542273</c:v>
                </c:pt>
                <c:pt idx="57">
                  <c:v>18.296588568503321</c:v>
                </c:pt>
                <c:pt idx="58">
                  <c:v>19.17944695260789</c:v>
                </c:pt>
                <c:pt idx="59">
                  <c:v>17.386496210162317</c:v>
                </c:pt>
                <c:pt idx="60">
                  <c:v>19.53198364649413</c:v>
                </c:pt>
                <c:pt idx="61">
                  <c:v>16.49906949572016</c:v>
                </c:pt>
                <c:pt idx="62">
                  <c:v>16.035536089084946</c:v>
                </c:pt>
                <c:pt idx="63">
                  <c:v>12.965231864674401</c:v>
                </c:pt>
                <c:pt idx="64">
                  <c:v>12.702163032986308</c:v>
                </c:pt>
                <c:pt idx="65">
                  <c:v>12.192264428483227</c:v>
                </c:pt>
                <c:pt idx="66">
                  <c:v>11.231927759798362</c:v>
                </c:pt>
                <c:pt idx="67">
                  <c:v>11.132668704444121</c:v>
                </c:pt>
                <c:pt idx="68">
                  <c:v>9.8098789931245349</c:v>
                </c:pt>
                <c:pt idx="69">
                  <c:v>9.2741064113708376</c:v>
                </c:pt>
                <c:pt idx="70">
                  <c:v>8.0223938984266052</c:v>
                </c:pt>
                <c:pt idx="71">
                  <c:v>8.2417719373644918</c:v>
                </c:pt>
                <c:pt idx="72">
                  <c:v>7.0107525009579286</c:v>
                </c:pt>
                <c:pt idx="73">
                  <c:v>5.8501789432222298</c:v>
                </c:pt>
                <c:pt idx="74">
                  <c:v>6.5833886736816201</c:v>
                </c:pt>
                <c:pt idx="75">
                  <c:v>5.4274158387987912</c:v>
                </c:pt>
                <c:pt idx="76">
                  <c:v>4.0410257842589195</c:v>
                </c:pt>
                <c:pt idx="77">
                  <c:v>4.0881336620953688</c:v>
                </c:pt>
                <c:pt idx="78">
                  <c:v>5.0178688037280255</c:v>
                </c:pt>
                <c:pt idx="79">
                  <c:v>4.6038596278068082</c:v>
                </c:pt>
                <c:pt idx="80">
                  <c:v>4.3457792098763344</c:v>
                </c:pt>
                <c:pt idx="81">
                  <c:v>3.8824651769170742</c:v>
                </c:pt>
                <c:pt idx="82">
                  <c:v>3.8570619133351545</c:v>
                </c:pt>
                <c:pt idx="83">
                  <c:v>2.963919246424402</c:v>
                </c:pt>
                <c:pt idx="84">
                  <c:v>4.1169413550523553</c:v>
                </c:pt>
                <c:pt idx="85">
                  <c:v>2.3940530378717688</c:v>
                </c:pt>
                <c:pt idx="86">
                  <c:v>2.8738639666480141</c:v>
                </c:pt>
                <c:pt idx="87">
                  <c:v>2.2881537953318349</c:v>
                </c:pt>
                <c:pt idx="88">
                  <c:v>0.55039206719904743</c:v>
                </c:pt>
                <c:pt idx="89">
                  <c:v>1.8454293606153063</c:v>
                </c:pt>
                <c:pt idx="90">
                  <c:v>0.71550609695639988</c:v>
                </c:pt>
                <c:pt idx="91">
                  <c:v>1.0694597313573053</c:v>
                </c:pt>
                <c:pt idx="92">
                  <c:v>0.99416049163117881</c:v>
                </c:pt>
                <c:pt idx="93">
                  <c:v>0.79994448152856412</c:v>
                </c:pt>
                <c:pt idx="94">
                  <c:v>0.31421795616567111</c:v>
                </c:pt>
                <c:pt idx="95">
                  <c:v>0.1252693324435048</c:v>
                </c:pt>
                <c:pt idx="96">
                  <c:v>0.91525463476017455</c:v>
                </c:pt>
                <c:pt idx="97">
                  <c:v>0.9461447072490341</c:v>
                </c:pt>
                <c:pt idx="98">
                  <c:v>0.65170624067200067</c:v>
                </c:pt>
                <c:pt idx="99">
                  <c:v>0.98400096123038816</c:v>
                </c:pt>
                <c:pt idx="100">
                  <c:v>0.2821305248652623</c:v>
                </c:pt>
                <c:pt idx="101">
                  <c:v>0.44699493514924871</c:v>
                </c:pt>
                <c:pt idx="102">
                  <c:v>1.6695161291329953E-2</c:v>
                </c:pt>
                <c:pt idx="103">
                  <c:v>0.53316120357599583</c:v>
                </c:pt>
                <c:pt idx="104">
                  <c:v>0.72211613891691306</c:v>
                </c:pt>
                <c:pt idx="105">
                  <c:v>0.70539211992433326</c:v>
                </c:pt>
                <c:pt idx="106">
                  <c:v>0.88812868111019705</c:v>
                </c:pt>
                <c:pt idx="107">
                  <c:v>1.1973610385894702</c:v>
                </c:pt>
                <c:pt idx="108">
                  <c:v>0.70692863741535572</c:v>
                </c:pt>
                <c:pt idx="109">
                  <c:v>1.0550532090264184</c:v>
                </c:pt>
                <c:pt idx="110">
                  <c:v>1.8391627515566598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-0.54574504109773947</c:v>
                </c:pt>
                <c:pt idx="1">
                  <c:v>0.26119265169757494</c:v>
                </c:pt>
                <c:pt idx="2">
                  <c:v>-0.2554398582326039</c:v>
                </c:pt>
                <c:pt idx="3">
                  <c:v>0.24339108088600273</c:v>
                </c:pt>
                <c:pt idx="4">
                  <c:v>0.83506312823382634</c:v>
                </c:pt>
                <c:pt idx="5">
                  <c:v>-0.321808547532837</c:v>
                </c:pt>
                <c:pt idx="6">
                  <c:v>0.26448898093795309</c:v>
                </c:pt>
                <c:pt idx="7">
                  <c:v>-0.44318800451077361</c:v>
                </c:pt>
                <c:pt idx="8">
                  <c:v>-0.49353229141299321</c:v>
                </c:pt>
                <c:pt idx="9">
                  <c:v>0.17102551163145385</c:v>
                </c:pt>
                <c:pt idx="10">
                  <c:v>0.42835542729249171</c:v>
                </c:pt>
                <c:pt idx="11">
                  <c:v>0.48470946039369495</c:v>
                </c:pt>
                <c:pt idx="12">
                  <c:v>-0.23168986218466053</c:v>
                </c:pt>
                <c:pt idx="13">
                  <c:v>0.9056037666310055</c:v>
                </c:pt>
                <c:pt idx="14">
                  <c:v>0.48470799805686671</c:v>
                </c:pt>
                <c:pt idx="15">
                  <c:v>0.86556374087656052</c:v>
                </c:pt>
                <c:pt idx="16">
                  <c:v>-0.32887276846673741</c:v>
                </c:pt>
                <c:pt idx="17">
                  <c:v>-0.23343357749398527</c:v>
                </c:pt>
                <c:pt idx="18">
                  <c:v>1.185832221875736</c:v>
                </c:pt>
                <c:pt idx="19">
                  <c:v>0.97306168881095123</c:v>
                </c:pt>
                <c:pt idx="20">
                  <c:v>1.7985093801883334</c:v>
                </c:pt>
                <c:pt idx="21">
                  <c:v>2.0440374908044028</c:v>
                </c:pt>
                <c:pt idx="22">
                  <c:v>2.1665102841681003</c:v>
                </c:pt>
                <c:pt idx="23">
                  <c:v>2.1214723694866695</c:v>
                </c:pt>
                <c:pt idx="24">
                  <c:v>0.56194934801557661</c:v>
                </c:pt>
                <c:pt idx="25">
                  <c:v>1.7162479473305379</c:v>
                </c:pt>
                <c:pt idx="26">
                  <c:v>1.5020070810986255</c:v>
                </c:pt>
                <c:pt idx="27">
                  <c:v>3.3329630409502551</c:v>
                </c:pt>
                <c:pt idx="28">
                  <c:v>1.3997035457793865</c:v>
                </c:pt>
                <c:pt idx="29">
                  <c:v>2.5880308523149753</c:v>
                </c:pt>
                <c:pt idx="30">
                  <c:v>1.650029216641747</c:v>
                </c:pt>
                <c:pt idx="31">
                  <c:v>2.1169729193514861</c:v>
                </c:pt>
                <c:pt idx="32">
                  <c:v>1.8055150470060115</c:v>
                </c:pt>
                <c:pt idx="33">
                  <c:v>3.2231344773045665</c:v>
                </c:pt>
                <c:pt idx="34">
                  <c:v>0.95638166052975992</c:v>
                </c:pt>
                <c:pt idx="35">
                  <c:v>2.1561186454069814</c:v>
                </c:pt>
                <c:pt idx="36">
                  <c:v>0.30304372671899721</c:v>
                </c:pt>
                <c:pt idx="37">
                  <c:v>0.67234014888390559</c:v>
                </c:pt>
                <c:pt idx="38">
                  <c:v>2.0167681178574166</c:v>
                </c:pt>
                <c:pt idx="39">
                  <c:v>1.1532767540315065</c:v>
                </c:pt>
                <c:pt idx="40">
                  <c:v>0.58953462261568945</c:v>
                </c:pt>
                <c:pt idx="41">
                  <c:v>1.6150089839522299</c:v>
                </c:pt>
                <c:pt idx="42">
                  <c:v>0.92014526720339518</c:v>
                </c:pt>
                <c:pt idx="43">
                  <c:v>-0.62380771046433237</c:v>
                </c:pt>
                <c:pt idx="44">
                  <c:v>-0.1273535674529796</c:v>
                </c:pt>
                <c:pt idx="45">
                  <c:v>-0.73836990419111526</c:v>
                </c:pt>
                <c:pt idx="46">
                  <c:v>0.74707542968349594</c:v>
                </c:pt>
                <c:pt idx="47">
                  <c:v>-0.47725805916564834</c:v>
                </c:pt>
                <c:pt idx="48">
                  <c:v>0.78611999835407431</c:v>
                </c:pt>
                <c:pt idx="49">
                  <c:v>0.14782711314487598</c:v>
                </c:pt>
                <c:pt idx="50">
                  <c:v>0.53734633943446442</c:v>
                </c:pt>
                <c:pt idx="51">
                  <c:v>-0.47975689230332536</c:v>
                </c:pt>
                <c:pt idx="52">
                  <c:v>-1.4851448114299395</c:v>
                </c:pt>
                <c:pt idx="53">
                  <c:v>-1.0640291335961476</c:v>
                </c:pt>
                <c:pt idx="54">
                  <c:v>-0.73561817528945428</c:v>
                </c:pt>
                <c:pt idx="55">
                  <c:v>-1.397237578171058</c:v>
                </c:pt>
                <c:pt idx="56">
                  <c:v>-1.5382300042802726</c:v>
                </c:pt>
                <c:pt idx="57">
                  <c:v>-2.0518074122193068</c:v>
                </c:pt>
                <c:pt idx="58">
                  <c:v>-1.1439484168517826</c:v>
                </c:pt>
                <c:pt idx="59">
                  <c:v>-2.1830017086172702</c:v>
                </c:pt>
                <c:pt idx="60">
                  <c:v>-2.2160219634676412</c:v>
                </c:pt>
                <c:pt idx="61">
                  <c:v>-1.5108067253406907</c:v>
                </c:pt>
                <c:pt idx="62">
                  <c:v>-2.6751875570533956</c:v>
                </c:pt>
                <c:pt idx="63">
                  <c:v>-2.0110540025708992</c:v>
                </c:pt>
                <c:pt idx="64">
                  <c:v>-1.5696951986599821</c:v>
                </c:pt>
                <c:pt idx="65">
                  <c:v>-2.4760645672408055</c:v>
                </c:pt>
                <c:pt idx="66">
                  <c:v>-1.7596706023884894</c:v>
                </c:pt>
                <c:pt idx="67">
                  <c:v>-1.4770933240596196</c:v>
                </c:pt>
                <c:pt idx="68">
                  <c:v>-3.0169701295754252</c:v>
                </c:pt>
                <c:pt idx="69">
                  <c:v>-3.353707847220023</c:v>
                </c:pt>
                <c:pt idx="70">
                  <c:v>-3.0489817432635427</c:v>
                </c:pt>
                <c:pt idx="71">
                  <c:v>-2.2282524594362076</c:v>
                </c:pt>
                <c:pt idx="72">
                  <c:v>-3.9050585933954745</c:v>
                </c:pt>
                <c:pt idx="73">
                  <c:v>-2.9182033484380816</c:v>
                </c:pt>
                <c:pt idx="74">
                  <c:v>-3.2748715115228784</c:v>
                </c:pt>
                <c:pt idx="75">
                  <c:v>-2.9705341844717323</c:v>
                </c:pt>
                <c:pt idx="76">
                  <c:v>-3.3235621051380289</c:v>
                </c:pt>
                <c:pt idx="77">
                  <c:v>-3.0833018514781636</c:v>
                </c:pt>
                <c:pt idx="78">
                  <c:v>-4.0780705776678072</c:v>
                </c:pt>
                <c:pt idx="79">
                  <c:v>-3.3037502544990618</c:v>
                </c:pt>
                <c:pt idx="80">
                  <c:v>-3.1289152921146854</c:v>
                </c:pt>
                <c:pt idx="81">
                  <c:v>-4.3582658302628747</c:v>
                </c:pt>
                <c:pt idx="82">
                  <c:v>-3.4007022457907246</c:v>
                </c:pt>
                <c:pt idx="83">
                  <c:v>-2.9726312769083383</c:v>
                </c:pt>
                <c:pt idx="84">
                  <c:v>-2.6293634069702887</c:v>
                </c:pt>
                <c:pt idx="85">
                  <c:v>-3.0258441736110879</c:v>
                </c:pt>
                <c:pt idx="86">
                  <c:v>-2.4537171865297567</c:v>
                </c:pt>
                <c:pt idx="87">
                  <c:v>-2.9379016741384394</c:v>
                </c:pt>
                <c:pt idx="88">
                  <c:v>-2.3207008211828937</c:v>
                </c:pt>
                <c:pt idx="89">
                  <c:v>-1.0893194937990358</c:v>
                </c:pt>
                <c:pt idx="90">
                  <c:v>4.3422919292903775E-2</c:v>
                </c:pt>
                <c:pt idx="91">
                  <c:v>-0.78341800496809799</c:v>
                </c:pt>
                <c:pt idx="92">
                  <c:v>-1.8074197480649332</c:v>
                </c:pt>
                <c:pt idx="93">
                  <c:v>-1.9777106892779575</c:v>
                </c:pt>
                <c:pt idx="94">
                  <c:v>-1.1284343351558412</c:v>
                </c:pt>
                <c:pt idx="95">
                  <c:v>-1.3865698394960884</c:v>
                </c:pt>
                <c:pt idx="96">
                  <c:v>-1.1375193403813437</c:v>
                </c:pt>
                <c:pt idx="97">
                  <c:v>-0.79722143941120194</c:v>
                </c:pt>
                <c:pt idx="98">
                  <c:v>-0.11450440129322816</c:v>
                </c:pt>
                <c:pt idx="99">
                  <c:v>-1.1256886498494556</c:v>
                </c:pt>
                <c:pt idx="100">
                  <c:v>-1.2572003705975923</c:v>
                </c:pt>
                <c:pt idx="101">
                  <c:v>-1.4883460284451093</c:v>
                </c:pt>
                <c:pt idx="102">
                  <c:v>-0.20518201410095546</c:v>
                </c:pt>
                <c:pt idx="103">
                  <c:v>-6.9401449161667558E-2</c:v>
                </c:pt>
                <c:pt idx="104">
                  <c:v>0.27749887675629664</c:v>
                </c:pt>
                <c:pt idx="105">
                  <c:v>0.2449977031079274</c:v>
                </c:pt>
                <c:pt idx="106">
                  <c:v>0.58852867537025144</c:v>
                </c:pt>
                <c:pt idx="107">
                  <c:v>-0.13888867721963288</c:v>
                </c:pt>
                <c:pt idx="108">
                  <c:v>0.94711106608266105</c:v>
                </c:pt>
                <c:pt idx="109">
                  <c:v>1.11473365068455</c:v>
                </c:pt>
                <c:pt idx="110">
                  <c:v>0.84843865408815033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0.83398116590427374</c:v>
                </c:pt>
                <c:pt idx="1">
                  <c:v>-2.9957330834776287E-2</c:v>
                </c:pt>
                <c:pt idx="2">
                  <c:v>-0.73517550787249619</c:v>
                </c:pt>
                <c:pt idx="3">
                  <c:v>-0.10020772513524</c:v>
                </c:pt>
                <c:pt idx="4">
                  <c:v>1.2055521195456502</c:v>
                </c:pt>
                <c:pt idx="5">
                  <c:v>0.24637259575384973</c:v>
                </c:pt>
                <c:pt idx="6">
                  <c:v>-0.90752524733775752</c:v>
                </c:pt>
                <c:pt idx="7">
                  <c:v>-2.8864602119451068E-3</c:v>
                </c:pt>
                <c:pt idx="8">
                  <c:v>-0.82101587533335696</c:v>
                </c:pt>
                <c:pt idx="9">
                  <c:v>1.1148861005913435</c:v>
                </c:pt>
                <c:pt idx="10">
                  <c:v>0.65934321580947597</c:v>
                </c:pt>
                <c:pt idx="11">
                  <c:v>0.20777237439395138</c:v>
                </c:pt>
                <c:pt idx="12">
                  <c:v>0.2338714930381294</c:v>
                </c:pt>
                <c:pt idx="13">
                  <c:v>0.47882152158172719</c:v>
                </c:pt>
                <c:pt idx="14">
                  <c:v>0.94228874910093374</c:v>
                </c:pt>
                <c:pt idx="15">
                  <c:v>0.41111763691184783</c:v>
                </c:pt>
                <c:pt idx="16">
                  <c:v>-0.16885488702490964</c:v>
                </c:pt>
                <c:pt idx="17">
                  <c:v>1.4890893763147628</c:v>
                </c:pt>
                <c:pt idx="18">
                  <c:v>7.9474638824857433E-2</c:v>
                </c:pt>
                <c:pt idx="19">
                  <c:v>1.0375914253870679</c:v>
                </c:pt>
                <c:pt idx="20">
                  <c:v>3.3802216940821479</c:v>
                </c:pt>
                <c:pt idx="21">
                  <c:v>0.88069958167076001</c:v>
                </c:pt>
                <c:pt idx="22">
                  <c:v>2.4690601206850027</c:v>
                </c:pt>
                <c:pt idx="23">
                  <c:v>2.689164297159981</c:v>
                </c:pt>
                <c:pt idx="24">
                  <c:v>3.0738901729771619</c:v>
                </c:pt>
                <c:pt idx="25">
                  <c:v>3.9679668523437051</c:v>
                </c:pt>
                <c:pt idx="26">
                  <c:v>3.0015099864692716</c:v>
                </c:pt>
                <c:pt idx="27">
                  <c:v>2.2929614360774728</c:v>
                </c:pt>
                <c:pt idx="28">
                  <c:v>3.3641012259904075</c:v>
                </c:pt>
                <c:pt idx="29">
                  <c:v>3.793593581510065</c:v>
                </c:pt>
                <c:pt idx="30">
                  <c:v>2.2826423347380618</c:v>
                </c:pt>
                <c:pt idx="31">
                  <c:v>3.4447900630021175</c:v>
                </c:pt>
                <c:pt idx="32">
                  <c:v>2.4493188323729522</c:v>
                </c:pt>
                <c:pt idx="33">
                  <c:v>2.662952651622966</c:v>
                </c:pt>
                <c:pt idx="34">
                  <c:v>3.0648202321499713</c:v>
                </c:pt>
                <c:pt idx="35">
                  <c:v>3.0885502036489201</c:v>
                </c:pt>
                <c:pt idx="36">
                  <c:v>2.7498903132735388</c:v>
                </c:pt>
                <c:pt idx="37">
                  <c:v>3.4442064637326082</c:v>
                </c:pt>
                <c:pt idx="38">
                  <c:v>3.277095701252482</c:v>
                </c:pt>
                <c:pt idx="39">
                  <c:v>3.9042697797061119</c:v>
                </c:pt>
                <c:pt idx="40">
                  <c:v>2.8908050168249528</c:v>
                </c:pt>
                <c:pt idx="41">
                  <c:v>4.1005781559344534</c:v>
                </c:pt>
                <c:pt idx="42">
                  <c:v>3.4574438517426587</c:v>
                </c:pt>
                <c:pt idx="43">
                  <c:v>3.0881219864690905</c:v>
                </c:pt>
                <c:pt idx="44">
                  <c:v>3.3595468410562463</c:v>
                </c:pt>
                <c:pt idx="45">
                  <c:v>2.4685379378427199</c:v>
                </c:pt>
                <c:pt idx="46">
                  <c:v>3.8803005529611903</c:v>
                </c:pt>
                <c:pt idx="47">
                  <c:v>3.1602274117145517</c:v>
                </c:pt>
                <c:pt idx="48">
                  <c:v>2.4472851293121538</c:v>
                </c:pt>
                <c:pt idx="49">
                  <c:v>3.1882242237695464</c:v>
                </c:pt>
                <c:pt idx="50">
                  <c:v>2.6909320250845861</c:v>
                </c:pt>
                <c:pt idx="51">
                  <c:v>2.8670320282994464</c:v>
                </c:pt>
                <c:pt idx="52">
                  <c:v>2.3796057863592694</c:v>
                </c:pt>
                <c:pt idx="53">
                  <c:v>3.3141001114895445</c:v>
                </c:pt>
                <c:pt idx="54">
                  <c:v>2.0959878939620196</c:v>
                </c:pt>
                <c:pt idx="55">
                  <c:v>2.356763364847319</c:v>
                </c:pt>
                <c:pt idx="56">
                  <c:v>1.7234641834484359</c:v>
                </c:pt>
                <c:pt idx="57">
                  <c:v>2.0089832195065722</c:v>
                </c:pt>
                <c:pt idx="58">
                  <c:v>1.3130416009590355</c:v>
                </c:pt>
                <c:pt idx="59">
                  <c:v>2.4304631260450376</c:v>
                </c:pt>
                <c:pt idx="60">
                  <c:v>2.5124990005324177</c:v>
                </c:pt>
                <c:pt idx="61">
                  <c:v>1.7905539616613162</c:v>
                </c:pt>
                <c:pt idx="62">
                  <c:v>1.0001793612761436</c:v>
                </c:pt>
                <c:pt idx="63">
                  <c:v>0.94899055699701507</c:v>
                </c:pt>
                <c:pt idx="64">
                  <c:v>-0.94488526130566841</c:v>
                </c:pt>
                <c:pt idx="65">
                  <c:v>-0.65030481942193596</c:v>
                </c:pt>
                <c:pt idx="66">
                  <c:v>-0.67864721771148717</c:v>
                </c:pt>
                <c:pt idx="67">
                  <c:v>-1.8816203091223644</c:v>
                </c:pt>
                <c:pt idx="68">
                  <c:v>-1.3158101748232895</c:v>
                </c:pt>
                <c:pt idx="69">
                  <c:v>-2.2441181818558227</c:v>
                </c:pt>
                <c:pt idx="70">
                  <c:v>-1.1271539418885959</c:v>
                </c:pt>
                <c:pt idx="71">
                  <c:v>-2.196872710035001</c:v>
                </c:pt>
                <c:pt idx="72">
                  <c:v>-2.5107015571831139</c:v>
                </c:pt>
                <c:pt idx="73">
                  <c:v>-1.8407455355655491</c:v>
                </c:pt>
                <c:pt idx="74">
                  <c:v>-1.273563446168765</c:v>
                </c:pt>
                <c:pt idx="75">
                  <c:v>-0.94202041373283585</c:v>
                </c:pt>
                <c:pt idx="76">
                  <c:v>-1.1603181005621481</c:v>
                </c:pt>
                <c:pt idx="77">
                  <c:v>-1.4111346708000949</c:v>
                </c:pt>
                <c:pt idx="78">
                  <c:v>-0.73149905591668063</c:v>
                </c:pt>
                <c:pt idx="79">
                  <c:v>-2.4489776415835123</c:v>
                </c:pt>
                <c:pt idx="80">
                  <c:v>-1.6744257885970977</c:v>
                </c:pt>
                <c:pt idx="81">
                  <c:v>-1.7629949674928116</c:v>
                </c:pt>
                <c:pt idx="82">
                  <c:v>-1.9522629470012403</c:v>
                </c:pt>
                <c:pt idx="83">
                  <c:v>-1.6674034644557163</c:v>
                </c:pt>
                <c:pt idx="84">
                  <c:v>-1.5969401522671425</c:v>
                </c:pt>
                <c:pt idx="85">
                  <c:v>-0.83541130678160169</c:v>
                </c:pt>
                <c:pt idx="86">
                  <c:v>-0.88654993742768651</c:v>
                </c:pt>
                <c:pt idx="87">
                  <c:v>-0.96225683094645476</c:v>
                </c:pt>
                <c:pt idx="88">
                  <c:v>-1.5746091856469899</c:v>
                </c:pt>
                <c:pt idx="89">
                  <c:v>-0.40953409171274774</c:v>
                </c:pt>
                <c:pt idx="90">
                  <c:v>-1.3853423592069845</c:v>
                </c:pt>
                <c:pt idx="91">
                  <c:v>-0.2882791315746942</c:v>
                </c:pt>
                <c:pt idx="92">
                  <c:v>-1.1087955703442924</c:v>
                </c:pt>
                <c:pt idx="93">
                  <c:v>-0.58033559595123818</c:v>
                </c:pt>
                <c:pt idx="94">
                  <c:v>-1.3147027048850839</c:v>
                </c:pt>
                <c:pt idx="95">
                  <c:v>-1.048952420395566</c:v>
                </c:pt>
                <c:pt idx="96">
                  <c:v>-0.81395798510755635</c:v>
                </c:pt>
                <c:pt idx="97">
                  <c:v>-0.74719504804779224</c:v>
                </c:pt>
                <c:pt idx="98">
                  <c:v>-9.2941865378094388E-2</c:v>
                </c:pt>
                <c:pt idx="99">
                  <c:v>-9.4505151702767035E-2</c:v>
                </c:pt>
                <c:pt idx="100">
                  <c:v>-0.44816926679525887</c:v>
                </c:pt>
                <c:pt idx="101">
                  <c:v>0.30933670280083753</c:v>
                </c:pt>
                <c:pt idx="102">
                  <c:v>1.1916331260420412</c:v>
                </c:pt>
                <c:pt idx="103">
                  <c:v>0.68530317056758216</c:v>
                </c:pt>
                <c:pt idx="104">
                  <c:v>1.418126362226976</c:v>
                </c:pt>
                <c:pt idx="105">
                  <c:v>-0.29158963523931702</c:v>
                </c:pt>
                <c:pt idx="106">
                  <c:v>1.1224476836520361</c:v>
                </c:pt>
                <c:pt idx="107">
                  <c:v>0.70207930905353932</c:v>
                </c:pt>
                <c:pt idx="108">
                  <c:v>1.0891750993349478</c:v>
                </c:pt>
                <c:pt idx="109">
                  <c:v>1.0315203611543835</c:v>
                </c:pt>
                <c:pt idx="110">
                  <c:v>0.84730346602114837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-3.0120211146387694</c:v>
                </c:pt>
                <c:pt idx="1">
                  <c:v>-2.2980502039365867</c:v>
                </c:pt>
                <c:pt idx="2">
                  <c:v>-0.34875992039231313</c:v>
                </c:pt>
                <c:pt idx="3">
                  <c:v>0.47698486477698571</c:v>
                </c:pt>
                <c:pt idx="4">
                  <c:v>0.88957977314252956</c:v>
                </c:pt>
                <c:pt idx="5">
                  <c:v>-0.40789810719151171</c:v>
                </c:pt>
                <c:pt idx="6">
                  <c:v>0.11743546904701978</c:v>
                </c:pt>
                <c:pt idx="7">
                  <c:v>-0.32305266038262453</c:v>
                </c:pt>
                <c:pt idx="8">
                  <c:v>-0.74153634243597988</c:v>
                </c:pt>
                <c:pt idx="9">
                  <c:v>0.33724692343584473</c:v>
                </c:pt>
                <c:pt idx="10">
                  <c:v>1.3675237079804166</c:v>
                </c:pt>
                <c:pt idx="11">
                  <c:v>-0.66769902316395302</c:v>
                </c:pt>
                <c:pt idx="12">
                  <c:v>-0.72765549617026581</c:v>
                </c:pt>
                <c:pt idx="13">
                  <c:v>-1.4708384131803915</c:v>
                </c:pt>
                <c:pt idx="14">
                  <c:v>-1.7303821138114097</c:v>
                </c:pt>
                <c:pt idx="15">
                  <c:v>-1.253319833547152</c:v>
                </c:pt>
                <c:pt idx="16">
                  <c:v>-3.0000766517837301</c:v>
                </c:pt>
                <c:pt idx="17">
                  <c:v>-2.6246463456193494</c:v>
                </c:pt>
                <c:pt idx="18">
                  <c:v>-1.4999234587085852</c:v>
                </c:pt>
                <c:pt idx="19">
                  <c:v>0.60677355094627927</c:v>
                </c:pt>
                <c:pt idx="20">
                  <c:v>2.7592919657785644</c:v>
                </c:pt>
                <c:pt idx="21">
                  <c:v>2.0046625333552273</c:v>
                </c:pt>
                <c:pt idx="22">
                  <c:v>1.3825265894574037</c:v>
                </c:pt>
                <c:pt idx="23">
                  <c:v>1.1203634150932271</c:v>
                </c:pt>
                <c:pt idx="24">
                  <c:v>0.28354949191366052</c:v>
                </c:pt>
                <c:pt idx="25">
                  <c:v>0.91897860751919658</c:v>
                </c:pt>
                <c:pt idx="26">
                  <c:v>1.5085063069600173</c:v>
                </c:pt>
                <c:pt idx="27">
                  <c:v>2.6167919760814802</c:v>
                </c:pt>
                <c:pt idx="28">
                  <c:v>4.2087368524438853</c:v>
                </c:pt>
                <c:pt idx="29">
                  <c:v>2.4851703467138457</c:v>
                </c:pt>
                <c:pt idx="30">
                  <c:v>4.0949403610662687</c:v>
                </c:pt>
                <c:pt idx="31">
                  <c:v>2.6544219049632285</c:v>
                </c:pt>
                <c:pt idx="32">
                  <c:v>4.3571958499977645</c:v>
                </c:pt>
                <c:pt idx="33">
                  <c:v>2.561016063618049</c:v>
                </c:pt>
                <c:pt idx="34">
                  <c:v>5.1225221512790862</c:v>
                </c:pt>
                <c:pt idx="35">
                  <c:v>4.4151518951897559</c:v>
                </c:pt>
                <c:pt idx="36">
                  <c:v>4.278503154540001</c:v>
                </c:pt>
                <c:pt idx="37">
                  <c:v>5.1207300090383141</c:v>
                </c:pt>
                <c:pt idx="38">
                  <c:v>4.7996886321480563</c:v>
                </c:pt>
                <c:pt idx="39">
                  <c:v>3.3782564875618046</c:v>
                </c:pt>
                <c:pt idx="40">
                  <c:v>4.2497144549683981</c:v>
                </c:pt>
                <c:pt idx="41">
                  <c:v>5.3290639468298204</c:v>
                </c:pt>
                <c:pt idx="42">
                  <c:v>6.7624417517213278</c:v>
                </c:pt>
                <c:pt idx="43">
                  <c:v>6.4420628208573953</c:v>
                </c:pt>
                <c:pt idx="44">
                  <c:v>5.5839443596130582</c:v>
                </c:pt>
                <c:pt idx="45">
                  <c:v>5.9710867425503631</c:v>
                </c:pt>
                <c:pt idx="46">
                  <c:v>5.2900450692775314</c:v>
                </c:pt>
                <c:pt idx="47">
                  <c:v>5.6060155225294972</c:v>
                </c:pt>
                <c:pt idx="48">
                  <c:v>4.3728628157428906</c:v>
                </c:pt>
                <c:pt idx="49">
                  <c:v>3.137862018631965</c:v>
                </c:pt>
                <c:pt idx="50">
                  <c:v>3.2306473664904169</c:v>
                </c:pt>
                <c:pt idx="51">
                  <c:v>4.7050009419614867</c:v>
                </c:pt>
                <c:pt idx="52">
                  <c:v>7.0955907285179451</c:v>
                </c:pt>
                <c:pt idx="53">
                  <c:v>5.3919527869652821</c:v>
                </c:pt>
                <c:pt idx="54">
                  <c:v>2.3247360049115229</c:v>
                </c:pt>
                <c:pt idx="55">
                  <c:v>1.7047570504930387</c:v>
                </c:pt>
                <c:pt idx="56">
                  <c:v>4.18880363403819</c:v>
                </c:pt>
                <c:pt idx="57">
                  <c:v>5.5497561738727095</c:v>
                </c:pt>
                <c:pt idx="58">
                  <c:v>4.5926614759643405</c:v>
                </c:pt>
                <c:pt idx="59">
                  <c:v>2.7051915819065138</c:v>
                </c:pt>
                <c:pt idx="60">
                  <c:v>1.5113072663113223</c:v>
                </c:pt>
                <c:pt idx="61">
                  <c:v>3.9047370785581195</c:v>
                </c:pt>
                <c:pt idx="62">
                  <c:v>4.445577899567537</c:v>
                </c:pt>
                <c:pt idx="63">
                  <c:v>4.2131418236546088</c:v>
                </c:pt>
                <c:pt idx="64">
                  <c:v>5.701472981465904</c:v>
                </c:pt>
                <c:pt idx="65">
                  <c:v>1.0833034427325228</c:v>
                </c:pt>
                <c:pt idx="66">
                  <c:v>2.8646980436104497</c:v>
                </c:pt>
                <c:pt idx="67">
                  <c:v>2.7129802283139139</c:v>
                </c:pt>
                <c:pt idx="68">
                  <c:v>1.4372014471356225</c:v>
                </c:pt>
                <c:pt idx="69">
                  <c:v>0.68524683642303541</c:v>
                </c:pt>
                <c:pt idx="70">
                  <c:v>0.10410931527882591</c:v>
                </c:pt>
                <c:pt idx="71">
                  <c:v>3.2544338293212717E-2</c:v>
                </c:pt>
                <c:pt idx="72">
                  <c:v>0.69507548373049255</c:v>
                </c:pt>
                <c:pt idx="73">
                  <c:v>1.5928249393880611</c:v>
                </c:pt>
                <c:pt idx="74">
                  <c:v>-1.0528339290992454</c:v>
                </c:pt>
                <c:pt idx="75">
                  <c:v>-2.0612014494006332</c:v>
                </c:pt>
                <c:pt idx="76">
                  <c:v>-1.4063110172596627</c:v>
                </c:pt>
                <c:pt idx="77">
                  <c:v>-1.2816485062738781</c:v>
                </c:pt>
                <c:pt idx="78">
                  <c:v>-0.99006043192791005</c:v>
                </c:pt>
                <c:pt idx="79">
                  <c:v>-1.3482468841688888</c:v>
                </c:pt>
                <c:pt idx="80">
                  <c:v>-2.3530588670473378</c:v>
                </c:pt>
                <c:pt idx="81">
                  <c:v>-2.5011413750802935</c:v>
                </c:pt>
                <c:pt idx="82">
                  <c:v>-0.92746540849410508</c:v>
                </c:pt>
                <c:pt idx="83">
                  <c:v>-2.0744927116960752</c:v>
                </c:pt>
                <c:pt idx="84">
                  <c:v>-0.34220596253895674</c:v>
                </c:pt>
                <c:pt idx="85">
                  <c:v>-1.8229823424344246E-2</c:v>
                </c:pt>
                <c:pt idx="86">
                  <c:v>1.2787957956102955</c:v>
                </c:pt>
                <c:pt idx="87">
                  <c:v>-0.91497959709605192</c:v>
                </c:pt>
                <c:pt idx="88">
                  <c:v>-1.5308718617634756</c:v>
                </c:pt>
                <c:pt idx="89">
                  <c:v>-1.9258258575351641</c:v>
                </c:pt>
                <c:pt idx="90">
                  <c:v>-1.1289362586725613</c:v>
                </c:pt>
                <c:pt idx="91">
                  <c:v>-0.68804745478593621</c:v>
                </c:pt>
                <c:pt idx="92">
                  <c:v>-0.25419910386758332</c:v>
                </c:pt>
                <c:pt idx="93">
                  <c:v>-0.21799198376660314</c:v>
                </c:pt>
                <c:pt idx="94">
                  <c:v>-2.1980726691201316</c:v>
                </c:pt>
                <c:pt idx="95">
                  <c:v>-2.4987894925758396</c:v>
                </c:pt>
                <c:pt idx="96">
                  <c:v>-1.2730518775505941</c:v>
                </c:pt>
                <c:pt idx="97">
                  <c:v>0.27441275177987084</c:v>
                </c:pt>
                <c:pt idx="98">
                  <c:v>0.26567394506205816</c:v>
                </c:pt>
                <c:pt idx="99">
                  <c:v>-3.2255589445130237</c:v>
                </c:pt>
                <c:pt idx="100">
                  <c:v>-1.4726203485039548</c:v>
                </c:pt>
                <c:pt idx="101">
                  <c:v>-0.16750121506270485</c:v>
                </c:pt>
                <c:pt idx="102">
                  <c:v>-2.0824238754549804</c:v>
                </c:pt>
                <c:pt idx="103">
                  <c:v>-1.840107322333008</c:v>
                </c:pt>
                <c:pt idx="104">
                  <c:v>-1.2921784659130704</c:v>
                </c:pt>
                <c:pt idx="105">
                  <c:v>-1.6704161434669673</c:v>
                </c:pt>
                <c:pt idx="106">
                  <c:v>-1.0786284461158411</c:v>
                </c:pt>
                <c:pt idx="107">
                  <c:v>-2.1420487890918012</c:v>
                </c:pt>
                <c:pt idx="108">
                  <c:v>-0.1759685853384603</c:v>
                </c:pt>
                <c:pt idx="109">
                  <c:v>-2.0460137405588474</c:v>
                </c:pt>
                <c:pt idx="110">
                  <c:v>-0.73149516302264761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0.22700326637995999</c:v>
                </c:pt>
                <c:pt idx="1">
                  <c:v>1.4628652794667631</c:v>
                </c:pt>
                <c:pt idx="2">
                  <c:v>0.60224816685665017</c:v>
                </c:pt>
                <c:pt idx="3">
                  <c:v>0.80993006893670083</c:v>
                </c:pt>
                <c:pt idx="4">
                  <c:v>0.71115587398457869</c:v>
                </c:pt>
                <c:pt idx="5">
                  <c:v>0.99757999327293234</c:v>
                </c:pt>
                <c:pt idx="6">
                  <c:v>-1.3591966403949749E-2</c:v>
                </c:pt>
                <c:pt idx="7">
                  <c:v>-0.66421431139455933</c:v>
                </c:pt>
                <c:pt idx="8">
                  <c:v>-1.8345327813293293</c:v>
                </c:pt>
                <c:pt idx="9">
                  <c:v>-0.60857504392309147</c:v>
                </c:pt>
                <c:pt idx="10">
                  <c:v>-0.48372298613323433</c:v>
                </c:pt>
                <c:pt idx="11">
                  <c:v>-0.60611525004153088</c:v>
                </c:pt>
                <c:pt idx="12">
                  <c:v>-1.3840103200158165</c:v>
                </c:pt>
                <c:pt idx="13">
                  <c:v>-0.77243408506813682</c:v>
                </c:pt>
                <c:pt idx="14">
                  <c:v>-0.96067506729722463</c:v>
                </c:pt>
                <c:pt idx="15">
                  <c:v>9.9526798608146838E-2</c:v>
                </c:pt>
                <c:pt idx="16">
                  <c:v>0.46477711459537624</c:v>
                </c:pt>
                <c:pt idx="17">
                  <c:v>0.41835830749574288</c:v>
                </c:pt>
                <c:pt idx="18">
                  <c:v>-0.26046586394661203</c:v>
                </c:pt>
                <c:pt idx="19">
                  <c:v>-0.1601086295206425</c:v>
                </c:pt>
                <c:pt idx="20">
                  <c:v>-0.38513472419860451</c:v>
                </c:pt>
                <c:pt idx="21">
                  <c:v>-0.25501669167414642</c:v>
                </c:pt>
                <c:pt idx="22">
                  <c:v>-0.35843555427006824</c:v>
                </c:pt>
                <c:pt idx="23">
                  <c:v>0.71748090191860359</c:v>
                </c:pt>
                <c:pt idx="24">
                  <c:v>0.79745181899064221</c:v>
                </c:pt>
                <c:pt idx="25">
                  <c:v>7.0882284246270688E-2</c:v>
                </c:pt>
                <c:pt idx="26">
                  <c:v>-0.33179987854784959</c:v>
                </c:pt>
                <c:pt idx="27">
                  <c:v>-0.91529211051585391</c:v>
                </c:pt>
                <c:pt idx="28">
                  <c:v>-1.0474495690923948</c:v>
                </c:pt>
                <c:pt idx="29">
                  <c:v>-0.53183742253699662</c:v>
                </c:pt>
                <c:pt idx="30">
                  <c:v>-1.2764462976365114</c:v>
                </c:pt>
                <c:pt idx="31">
                  <c:v>-1.7777081099820706</c:v>
                </c:pt>
                <c:pt idx="32">
                  <c:v>-1.4445990436169707</c:v>
                </c:pt>
                <c:pt idx="33">
                  <c:v>-2.2337074074939167</c:v>
                </c:pt>
                <c:pt idx="34">
                  <c:v>-1.1270278694668154</c:v>
                </c:pt>
                <c:pt idx="35">
                  <c:v>-1.65353241142819</c:v>
                </c:pt>
                <c:pt idx="36">
                  <c:v>-1.9883127599899928</c:v>
                </c:pt>
                <c:pt idx="37">
                  <c:v>-1.8135741645874721</c:v>
                </c:pt>
                <c:pt idx="38">
                  <c:v>-1.8458153369965167</c:v>
                </c:pt>
                <c:pt idx="39">
                  <c:v>-2.2498681243386307</c:v>
                </c:pt>
                <c:pt idx="40">
                  <c:v>-2.475076913817563</c:v>
                </c:pt>
                <c:pt idx="41">
                  <c:v>-1.3055172556844503</c:v>
                </c:pt>
                <c:pt idx="42">
                  <c:v>-1.3336679511324767</c:v>
                </c:pt>
                <c:pt idx="43">
                  <c:v>-1.7558930489379536</c:v>
                </c:pt>
                <c:pt idx="44">
                  <c:v>-2.5196173350888853</c:v>
                </c:pt>
                <c:pt idx="45">
                  <c:v>-2.6131031788086059</c:v>
                </c:pt>
                <c:pt idx="46">
                  <c:v>-1.7263074350997034</c:v>
                </c:pt>
                <c:pt idx="47">
                  <c:v>-1.7129652612394939</c:v>
                </c:pt>
                <c:pt idx="48">
                  <c:v>-3.0119867242930747</c:v>
                </c:pt>
                <c:pt idx="49">
                  <c:v>-3.2153960949249409</c:v>
                </c:pt>
                <c:pt idx="50">
                  <c:v>-3.63440624222127</c:v>
                </c:pt>
                <c:pt idx="51">
                  <c:v>-3.1356649863478192</c:v>
                </c:pt>
                <c:pt idx="52">
                  <c:v>-4.3762303601311521</c:v>
                </c:pt>
                <c:pt idx="53">
                  <c:v>-4.2919907872300689</c:v>
                </c:pt>
                <c:pt idx="54">
                  <c:v>-4.4203309005632603</c:v>
                </c:pt>
                <c:pt idx="55">
                  <c:v>-4.7947702744327172</c:v>
                </c:pt>
                <c:pt idx="56">
                  <c:v>-4.7053230495356688</c:v>
                </c:pt>
                <c:pt idx="57">
                  <c:v>-4.6208524959979407</c:v>
                </c:pt>
                <c:pt idx="58">
                  <c:v>-4.9217367518131532</c:v>
                </c:pt>
                <c:pt idx="59">
                  <c:v>-4.2505644567005456</c:v>
                </c:pt>
                <c:pt idx="60">
                  <c:v>-4.6101524404246783</c:v>
                </c:pt>
                <c:pt idx="61">
                  <c:v>-5.8932166354054107</c:v>
                </c:pt>
                <c:pt idx="62">
                  <c:v>-5.6565410067515609</c:v>
                </c:pt>
                <c:pt idx="63">
                  <c:v>-6.0100346687629251</c:v>
                </c:pt>
                <c:pt idx="64">
                  <c:v>-5.3194297438316935</c:v>
                </c:pt>
                <c:pt idx="65">
                  <c:v>-5.6566460294025314</c:v>
                </c:pt>
                <c:pt idx="66">
                  <c:v>-6.0153040883698816</c:v>
                </c:pt>
                <c:pt idx="67">
                  <c:v>-5.2772099978789919</c:v>
                </c:pt>
                <c:pt idx="68">
                  <c:v>-4.4470788887443709</c:v>
                </c:pt>
                <c:pt idx="69">
                  <c:v>-4.4136114035171463</c:v>
                </c:pt>
                <c:pt idx="70">
                  <c:v>-4.8413234692024352</c:v>
                </c:pt>
                <c:pt idx="71">
                  <c:v>-4.8077248686098955</c:v>
                </c:pt>
                <c:pt idx="72">
                  <c:v>-4.3463425414329526</c:v>
                </c:pt>
                <c:pt idx="73">
                  <c:v>-4.7765370909213223</c:v>
                </c:pt>
                <c:pt idx="74">
                  <c:v>-4.3144044308590903</c:v>
                </c:pt>
                <c:pt idx="75">
                  <c:v>-4.3259072271773249</c:v>
                </c:pt>
                <c:pt idx="76">
                  <c:v>-4.9514787817694925</c:v>
                </c:pt>
                <c:pt idx="77">
                  <c:v>-5.086002488276832</c:v>
                </c:pt>
                <c:pt idx="78">
                  <c:v>-4.2067165175080117</c:v>
                </c:pt>
                <c:pt idx="79">
                  <c:v>-4.1328814751740728</c:v>
                </c:pt>
                <c:pt idx="80">
                  <c:v>-4.4300353564648249</c:v>
                </c:pt>
                <c:pt idx="81">
                  <c:v>-4.5391417302779047</c:v>
                </c:pt>
                <c:pt idx="82">
                  <c:v>-4.3374072137340498</c:v>
                </c:pt>
                <c:pt idx="83">
                  <c:v>-3.8334667936880527</c:v>
                </c:pt>
                <c:pt idx="84">
                  <c:v>-4.0541313747455634</c:v>
                </c:pt>
                <c:pt idx="85">
                  <c:v>-3.4392416988354704</c:v>
                </c:pt>
                <c:pt idx="86">
                  <c:v>-3.9287712907842964</c:v>
                </c:pt>
                <c:pt idx="87">
                  <c:v>-3.9293666956405708</c:v>
                </c:pt>
                <c:pt idx="88">
                  <c:v>-2.9388147494836323</c:v>
                </c:pt>
                <c:pt idx="89">
                  <c:v>-2.9165673729869614</c:v>
                </c:pt>
                <c:pt idx="90">
                  <c:v>-2.9142998248318968</c:v>
                </c:pt>
                <c:pt idx="91">
                  <c:v>-2.9486444683482911</c:v>
                </c:pt>
                <c:pt idx="92">
                  <c:v>-2.9457075839426241</c:v>
                </c:pt>
                <c:pt idx="93">
                  <c:v>-2.9261374003965628</c:v>
                </c:pt>
                <c:pt idx="94">
                  <c:v>-2.3646050406062571</c:v>
                </c:pt>
                <c:pt idx="95">
                  <c:v>-3.0575527866731864</c:v>
                </c:pt>
                <c:pt idx="96">
                  <c:v>-2.1498623939644275</c:v>
                </c:pt>
                <c:pt idx="97">
                  <c:v>-2.1554877364565499</c:v>
                </c:pt>
                <c:pt idx="98">
                  <c:v>-2.7373238676379446</c:v>
                </c:pt>
                <c:pt idx="99">
                  <c:v>-2.1662512396804239</c:v>
                </c:pt>
                <c:pt idx="100">
                  <c:v>-1.0303538615035872</c:v>
                </c:pt>
                <c:pt idx="101">
                  <c:v>-1.294077386097539</c:v>
                </c:pt>
                <c:pt idx="102">
                  <c:v>-0.1232026535333685</c:v>
                </c:pt>
                <c:pt idx="103">
                  <c:v>-0.89588187069773262</c:v>
                </c:pt>
                <c:pt idx="104">
                  <c:v>-0.77681162626649047</c:v>
                </c:pt>
                <c:pt idx="105">
                  <c:v>-1.0240723961269189</c:v>
                </c:pt>
                <c:pt idx="106">
                  <c:v>-0.14812612624936802</c:v>
                </c:pt>
                <c:pt idx="107">
                  <c:v>0.64429330214425484</c:v>
                </c:pt>
                <c:pt idx="108">
                  <c:v>7.5412127564493059E-2</c:v>
                </c:pt>
                <c:pt idx="109">
                  <c:v>-0.36238218007428968</c:v>
                </c:pt>
                <c:pt idx="110">
                  <c:v>0.17607594398450721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0.59768372439202189</c:v>
                </c:pt>
                <c:pt idx="1">
                  <c:v>0.84439574606525236</c:v>
                </c:pt>
                <c:pt idx="2">
                  <c:v>0.45871253467940248</c:v>
                </c:pt>
                <c:pt idx="3">
                  <c:v>-0.17469854870680143</c:v>
                </c:pt>
                <c:pt idx="4">
                  <c:v>0.39624872215886242</c:v>
                </c:pt>
                <c:pt idx="5">
                  <c:v>0.7357786882209939</c:v>
                </c:pt>
                <c:pt idx="6">
                  <c:v>-0.25769999119461562</c:v>
                </c:pt>
                <c:pt idx="7">
                  <c:v>-6.7367112307248969E-2</c:v>
                </c:pt>
                <c:pt idx="8">
                  <c:v>-9.8690872291980813E-2</c:v>
                </c:pt>
                <c:pt idx="9">
                  <c:v>-0.99228342055859076</c:v>
                </c:pt>
                <c:pt idx="10">
                  <c:v>-0.78643995668751054</c:v>
                </c:pt>
                <c:pt idx="11">
                  <c:v>-0.45055820946495412</c:v>
                </c:pt>
                <c:pt idx="12">
                  <c:v>-0.86366000663135101</c:v>
                </c:pt>
                <c:pt idx="13">
                  <c:v>-0.31745745295813643</c:v>
                </c:pt>
                <c:pt idx="14">
                  <c:v>0.31689431857809824</c:v>
                </c:pt>
                <c:pt idx="15">
                  <c:v>1.5578730490786896</c:v>
                </c:pt>
                <c:pt idx="16">
                  <c:v>2.9175064806464635</c:v>
                </c:pt>
                <c:pt idx="17">
                  <c:v>3.7333833820900053</c:v>
                </c:pt>
                <c:pt idx="18">
                  <c:v>2.5801948539343509</c:v>
                </c:pt>
                <c:pt idx="19">
                  <c:v>3.4553601902147784</c:v>
                </c:pt>
                <c:pt idx="20">
                  <c:v>3.4039965264787462</c:v>
                </c:pt>
                <c:pt idx="21">
                  <c:v>3.7136637120514142</c:v>
                </c:pt>
                <c:pt idx="22">
                  <c:v>3.5987761831591412</c:v>
                </c:pt>
                <c:pt idx="23">
                  <c:v>3.3739845098160401</c:v>
                </c:pt>
                <c:pt idx="24">
                  <c:v>3.1641458775730595</c:v>
                </c:pt>
                <c:pt idx="25">
                  <c:v>4.1108907371302745</c:v>
                </c:pt>
                <c:pt idx="26">
                  <c:v>4.9266784317040626</c:v>
                </c:pt>
                <c:pt idx="27">
                  <c:v>5.2574237651562488</c:v>
                </c:pt>
                <c:pt idx="28">
                  <c:v>5.5756148103782186</c:v>
                </c:pt>
                <c:pt idx="29">
                  <c:v>4.2252826454835901</c:v>
                </c:pt>
                <c:pt idx="30">
                  <c:v>4.4433539954684509</c:v>
                </c:pt>
                <c:pt idx="31">
                  <c:v>4.58205169291071</c:v>
                </c:pt>
                <c:pt idx="32">
                  <c:v>4.0920462708403011</c:v>
                </c:pt>
                <c:pt idx="33">
                  <c:v>4.0035505163948075</c:v>
                </c:pt>
                <c:pt idx="34">
                  <c:v>4.0490598292123323</c:v>
                </c:pt>
                <c:pt idx="35">
                  <c:v>4.2445527434344417</c:v>
                </c:pt>
                <c:pt idx="36">
                  <c:v>5.521811100653073</c:v>
                </c:pt>
                <c:pt idx="37">
                  <c:v>4.5923815319923813</c:v>
                </c:pt>
                <c:pt idx="38">
                  <c:v>4.7632386464709668</c:v>
                </c:pt>
                <c:pt idx="39">
                  <c:v>3.5631654784406352</c:v>
                </c:pt>
                <c:pt idx="40">
                  <c:v>4.2059460051781832</c:v>
                </c:pt>
                <c:pt idx="41">
                  <c:v>4.2815798216224019</c:v>
                </c:pt>
                <c:pt idx="42">
                  <c:v>4.4965372964992474</c:v>
                </c:pt>
                <c:pt idx="43">
                  <c:v>3.3583962394440467</c:v>
                </c:pt>
                <c:pt idx="44">
                  <c:v>2.371808669263852</c:v>
                </c:pt>
                <c:pt idx="45">
                  <c:v>2.9613270814173669</c:v>
                </c:pt>
                <c:pt idx="46">
                  <c:v>3.1571200141936941</c:v>
                </c:pt>
                <c:pt idx="47">
                  <c:v>3.2569120714694879</c:v>
                </c:pt>
                <c:pt idx="48">
                  <c:v>3.6162416007250133</c:v>
                </c:pt>
                <c:pt idx="49">
                  <c:v>2.5033354031315489</c:v>
                </c:pt>
                <c:pt idx="50">
                  <c:v>2.3859684504783254</c:v>
                </c:pt>
                <c:pt idx="51">
                  <c:v>2.7034594660839639</c:v>
                </c:pt>
                <c:pt idx="52">
                  <c:v>3.1104378882372887</c:v>
                </c:pt>
                <c:pt idx="53">
                  <c:v>3.2959859002576599</c:v>
                </c:pt>
                <c:pt idx="54">
                  <c:v>2.0666528797630983</c:v>
                </c:pt>
                <c:pt idx="55">
                  <c:v>1.3882673305612134</c:v>
                </c:pt>
                <c:pt idx="56">
                  <c:v>1.6133480337028179</c:v>
                </c:pt>
                <c:pt idx="57">
                  <c:v>1.462153984910185</c:v>
                </c:pt>
                <c:pt idx="58">
                  <c:v>0.7682946890014295</c:v>
                </c:pt>
                <c:pt idx="59">
                  <c:v>2.1357654536784878</c:v>
                </c:pt>
                <c:pt idx="60">
                  <c:v>1.7221557522759192</c:v>
                </c:pt>
                <c:pt idx="61">
                  <c:v>0.76599523311421858</c:v>
                </c:pt>
                <c:pt idx="62">
                  <c:v>1.3470952304459334</c:v>
                </c:pt>
                <c:pt idx="63">
                  <c:v>1.3049630108673151</c:v>
                </c:pt>
                <c:pt idx="64">
                  <c:v>0.87014308187316758</c:v>
                </c:pt>
                <c:pt idx="65">
                  <c:v>0.57772396631323542</c:v>
                </c:pt>
                <c:pt idx="66">
                  <c:v>0.4457446807315843</c:v>
                </c:pt>
                <c:pt idx="67">
                  <c:v>0.84025098605579607</c:v>
                </c:pt>
                <c:pt idx="68">
                  <c:v>0.63741408672255462</c:v>
                </c:pt>
                <c:pt idx="69">
                  <c:v>0.60634495621731499</c:v>
                </c:pt>
                <c:pt idx="70">
                  <c:v>0.33578975303565339</c:v>
                </c:pt>
                <c:pt idx="71">
                  <c:v>-0.16497098817394909</c:v>
                </c:pt>
                <c:pt idx="72">
                  <c:v>-0.51695790710729139</c:v>
                </c:pt>
                <c:pt idx="73">
                  <c:v>0.60301984964995603</c:v>
                </c:pt>
                <c:pt idx="74">
                  <c:v>-0.39968166389468168</c:v>
                </c:pt>
                <c:pt idx="75">
                  <c:v>-0.17410089021857425</c:v>
                </c:pt>
                <c:pt idx="76">
                  <c:v>0.78215497115877075</c:v>
                </c:pt>
                <c:pt idx="77">
                  <c:v>0.60415104523022012</c:v>
                </c:pt>
                <c:pt idx="78">
                  <c:v>0.38839181651871529</c:v>
                </c:pt>
                <c:pt idx="79">
                  <c:v>0.13133068454825408</c:v>
                </c:pt>
                <c:pt idx="80">
                  <c:v>0.11356110163958848</c:v>
                </c:pt>
                <c:pt idx="81">
                  <c:v>-0.666934039920691</c:v>
                </c:pt>
                <c:pt idx="82">
                  <c:v>-0.10421714273362986</c:v>
                </c:pt>
                <c:pt idx="83">
                  <c:v>-0.48348952117014476</c:v>
                </c:pt>
                <c:pt idx="84">
                  <c:v>0.76425705150121748</c:v>
                </c:pt>
                <c:pt idx="85">
                  <c:v>0.28717197827697494</c:v>
                </c:pt>
                <c:pt idx="86">
                  <c:v>0.62539337805477602</c:v>
                </c:pt>
                <c:pt idx="87">
                  <c:v>0.14161288254661281</c:v>
                </c:pt>
                <c:pt idx="88">
                  <c:v>8.6404822823523839E-2</c:v>
                </c:pt>
                <c:pt idx="89">
                  <c:v>-0.47625199001203811</c:v>
                </c:pt>
                <c:pt idx="90">
                  <c:v>-1.4084949098753292</c:v>
                </c:pt>
                <c:pt idx="91">
                  <c:v>-1.9243609796370285</c:v>
                </c:pt>
                <c:pt idx="92">
                  <c:v>-1.7934143668833957</c:v>
                </c:pt>
                <c:pt idx="93">
                  <c:v>-1.5460014381475409</c:v>
                </c:pt>
                <c:pt idx="94">
                  <c:v>-1.3564968949863414</c:v>
                </c:pt>
                <c:pt idx="95">
                  <c:v>-0.35492636222346169</c:v>
                </c:pt>
                <c:pt idx="96">
                  <c:v>-1.327865499771401</c:v>
                </c:pt>
                <c:pt idx="97">
                  <c:v>0.11757159619424593</c:v>
                </c:pt>
                <c:pt idx="98">
                  <c:v>0.29848352252485194</c:v>
                </c:pt>
                <c:pt idx="99">
                  <c:v>0.42281967576713769</c:v>
                </c:pt>
                <c:pt idx="100">
                  <c:v>0.57566598860397566</c:v>
                </c:pt>
                <c:pt idx="101">
                  <c:v>0.71439746347128041</c:v>
                </c:pt>
                <c:pt idx="102">
                  <c:v>0.90143190553336905</c:v>
                </c:pt>
                <c:pt idx="103">
                  <c:v>0.99496364743726418</c:v>
                </c:pt>
                <c:pt idx="104">
                  <c:v>1.0287747949321662</c:v>
                </c:pt>
                <c:pt idx="105">
                  <c:v>0.80916167239530445</c:v>
                </c:pt>
                <c:pt idx="106">
                  <c:v>1.2121445098411909</c:v>
                </c:pt>
                <c:pt idx="107">
                  <c:v>1.6388385027069612</c:v>
                </c:pt>
                <c:pt idx="108">
                  <c:v>2.0731444083727619</c:v>
                </c:pt>
                <c:pt idx="109">
                  <c:v>1.8944059943982405</c:v>
                </c:pt>
                <c:pt idx="110">
                  <c:v>1.8203831498202441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-0.67723073620393781</c:v>
                </c:pt>
                <c:pt idx="1">
                  <c:v>-0.68353798609846494</c:v>
                </c:pt>
                <c:pt idx="2">
                  <c:v>3.0287079021623429</c:v>
                </c:pt>
                <c:pt idx="3">
                  <c:v>0.32863763040348359</c:v>
                </c:pt>
                <c:pt idx="4">
                  <c:v>9.8673978837128806E-2</c:v>
                </c:pt>
                <c:pt idx="5">
                  <c:v>-0.16256178621800385</c:v>
                </c:pt>
                <c:pt idx="6">
                  <c:v>-0.56937711896784837</c:v>
                </c:pt>
                <c:pt idx="7">
                  <c:v>-1.1161546482457283</c:v>
                </c:pt>
                <c:pt idx="8">
                  <c:v>-0.30772930631377177</c:v>
                </c:pt>
                <c:pt idx="9">
                  <c:v>-1.3001966516576429</c:v>
                </c:pt>
                <c:pt idx="10">
                  <c:v>5.5876862548709917E-2</c:v>
                </c:pt>
                <c:pt idx="11">
                  <c:v>0.49775662167290835</c:v>
                </c:pt>
                <c:pt idx="12">
                  <c:v>-1.0431222244606653</c:v>
                </c:pt>
                <c:pt idx="13">
                  <c:v>-0.78542999671384373</c:v>
                </c:pt>
                <c:pt idx="14">
                  <c:v>0.77705130809197398</c:v>
                </c:pt>
                <c:pt idx="15">
                  <c:v>-0.61699792032184464</c:v>
                </c:pt>
                <c:pt idx="16">
                  <c:v>-1.3836014701193939</c:v>
                </c:pt>
                <c:pt idx="17">
                  <c:v>0.95126810707030862</c:v>
                </c:pt>
                <c:pt idx="18">
                  <c:v>2.0930950418483483</c:v>
                </c:pt>
                <c:pt idx="19">
                  <c:v>-0.12818641869499828</c:v>
                </c:pt>
                <c:pt idx="20">
                  <c:v>1.4429251228138453</c:v>
                </c:pt>
                <c:pt idx="21">
                  <c:v>3.1374923491643774</c:v>
                </c:pt>
                <c:pt idx="22">
                  <c:v>2.2608170807471413</c:v>
                </c:pt>
                <c:pt idx="23">
                  <c:v>4.6429956882480621</c:v>
                </c:pt>
                <c:pt idx="24">
                  <c:v>3.583498758753608</c:v>
                </c:pt>
                <c:pt idx="25">
                  <c:v>1.7749380319076604</c:v>
                </c:pt>
                <c:pt idx="26">
                  <c:v>4.2533817038947497</c:v>
                </c:pt>
                <c:pt idx="27">
                  <c:v>3.7785143214788701</c:v>
                </c:pt>
                <c:pt idx="28">
                  <c:v>3.4521823948097587</c:v>
                </c:pt>
                <c:pt idx="29">
                  <c:v>3.6731382157445038</c:v>
                </c:pt>
                <c:pt idx="30">
                  <c:v>4.0382235244927127</c:v>
                </c:pt>
                <c:pt idx="31">
                  <c:v>2.5049255526653167</c:v>
                </c:pt>
                <c:pt idx="32">
                  <c:v>5.0418157476016372</c:v>
                </c:pt>
                <c:pt idx="33">
                  <c:v>3.9633066972553568</c:v>
                </c:pt>
                <c:pt idx="34">
                  <c:v>4.6457270714027254</c:v>
                </c:pt>
                <c:pt idx="35">
                  <c:v>4.8267293004699692</c:v>
                </c:pt>
                <c:pt idx="36">
                  <c:v>5.2250446613079848</c:v>
                </c:pt>
                <c:pt idx="37">
                  <c:v>4.006753850851946</c:v>
                </c:pt>
                <c:pt idx="38">
                  <c:v>4.1123237186686987</c:v>
                </c:pt>
                <c:pt idx="39">
                  <c:v>5.115073552809033</c:v>
                </c:pt>
                <c:pt idx="40">
                  <c:v>3.700926797679406</c:v>
                </c:pt>
                <c:pt idx="41">
                  <c:v>2.5857151191021788</c:v>
                </c:pt>
                <c:pt idx="42">
                  <c:v>3.5308798095828187</c:v>
                </c:pt>
                <c:pt idx="43">
                  <c:v>4.696278842216727</c:v>
                </c:pt>
                <c:pt idx="44">
                  <c:v>3.0483489727253068</c:v>
                </c:pt>
                <c:pt idx="45">
                  <c:v>4.6488332756914703</c:v>
                </c:pt>
                <c:pt idx="46">
                  <c:v>4.2118146792137505</c:v>
                </c:pt>
                <c:pt idx="47">
                  <c:v>2.5313170338426829</c:v>
                </c:pt>
                <c:pt idx="48">
                  <c:v>5.2163219143006865</c:v>
                </c:pt>
                <c:pt idx="49">
                  <c:v>4.7231573858142584</c:v>
                </c:pt>
                <c:pt idx="50">
                  <c:v>3.3117272947091525</c:v>
                </c:pt>
                <c:pt idx="51">
                  <c:v>3.5743394417065097</c:v>
                </c:pt>
                <c:pt idx="52">
                  <c:v>2.7417159684492742</c:v>
                </c:pt>
                <c:pt idx="53">
                  <c:v>2.6751573877715242</c:v>
                </c:pt>
                <c:pt idx="54">
                  <c:v>2.8887468496331641</c:v>
                </c:pt>
                <c:pt idx="55">
                  <c:v>3.540317345740116</c:v>
                </c:pt>
                <c:pt idx="56">
                  <c:v>2.4821623214829431</c:v>
                </c:pt>
                <c:pt idx="57">
                  <c:v>1.7445548154319197</c:v>
                </c:pt>
                <c:pt idx="58">
                  <c:v>2.3861013382698655</c:v>
                </c:pt>
                <c:pt idx="59">
                  <c:v>2.9368195234028249</c:v>
                </c:pt>
                <c:pt idx="60">
                  <c:v>1.2028544103919272</c:v>
                </c:pt>
                <c:pt idx="61">
                  <c:v>0.92972964576179351</c:v>
                </c:pt>
                <c:pt idx="62">
                  <c:v>1.1598541314376134</c:v>
                </c:pt>
                <c:pt idx="63">
                  <c:v>0.50080625065140461</c:v>
                </c:pt>
                <c:pt idx="64">
                  <c:v>-0.28450834167039118</c:v>
                </c:pt>
                <c:pt idx="65">
                  <c:v>-1.7862449700227403</c:v>
                </c:pt>
                <c:pt idx="66">
                  <c:v>-1.0458331484923735</c:v>
                </c:pt>
                <c:pt idx="67">
                  <c:v>-1.9890643437817892</c:v>
                </c:pt>
                <c:pt idx="68">
                  <c:v>-2.4782725785287751</c:v>
                </c:pt>
                <c:pt idx="69">
                  <c:v>-2.6310604140375062</c:v>
                </c:pt>
                <c:pt idx="70">
                  <c:v>-3.0994426437204901</c:v>
                </c:pt>
                <c:pt idx="71">
                  <c:v>-1.9316564523500925</c:v>
                </c:pt>
                <c:pt idx="72">
                  <c:v>-2.3989318521936158</c:v>
                </c:pt>
                <c:pt idx="73">
                  <c:v>-2.4694707549013772</c:v>
                </c:pt>
                <c:pt idx="74">
                  <c:v>-2.7441183090317236</c:v>
                </c:pt>
                <c:pt idx="75">
                  <c:v>-1.8306860656569384</c:v>
                </c:pt>
                <c:pt idx="76">
                  <c:v>-2.5672032290481184</c:v>
                </c:pt>
                <c:pt idx="77">
                  <c:v>-3.2970590864896185</c:v>
                </c:pt>
                <c:pt idx="78">
                  <c:v>-1.8038146327252673</c:v>
                </c:pt>
                <c:pt idx="79">
                  <c:v>-2.6351703930160917</c:v>
                </c:pt>
                <c:pt idx="80">
                  <c:v>-1.4374393456697554</c:v>
                </c:pt>
                <c:pt idx="81">
                  <c:v>-1.6476748195625068</c:v>
                </c:pt>
                <c:pt idx="82">
                  <c:v>-1.9207169161418731</c:v>
                </c:pt>
                <c:pt idx="83">
                  <c:v>-2.0155346209535692</c:v>
                </c:pt>
                <c:pt idx="84">
                  <c:v>-2.8634048100405214</c:v>
                </c:pt>
                <c:pt idx="85">
                  <c:v>-1.4907521876224104</c:v>
                </c:pt>
                <c:pt idx="86">
                  <c:v>-2.0698773566026545</c:v>
                </c:pt>
                <c:pt idx="87">
                  <c:v>-1.5449604913981594</c:v>
                </c:pt>
                <c:pt idx="88">
                  <c:v>-1.6891451913602986</c:v>
                </c:pt>
                <c:pt idx="89">
                  <c:v>-1.2073217352954351</c:v>
                </c:pt>
                <c:pt idx="90">
                  <c:v>-2.4496390650523847</c:v>
                </c:pt>
                <c:pt idx="91">
                  <c:v>-0.86757082657979157</c:v>
                </c:pt>
                <c:pt idx="92">
                  <c:v>-1.58299619274498</c:v>
                </c:pt>
                <c:pt idx="93">
                  <c:v>-1.8124870752327005</c:v>
                </c:pt>
                <c:pt idx="94">
                  <c:v>-2.1912815051368497</c:v>
                </c:pt>
                <c:pt idx="95">
                  <c:v>-1.6495393648605372</c:v>
                </c:pt>
                <c:pt idx="96">
                  <c:v>-1.9291720287363403</c:v>
                </c:pt>
                <c:pt idx="97">
                  <c:v>-1.9942750154014393</c:v>
                </c:pt>
                <c:pt idx="98">
                  <c:v>-1.5855816713032198</c:v>
                </c:pt>
                <c:pt idx="99">
                  <c:v>-0.93145975136096049</c:v>
                </c:pt>
                <c:pt idx="100">
                  <c:v>-0.87283481464247004</c:v>
                </c:pt>
                <c:pt idx="101">
                  <c:v>-1.1875548761578936</c:v>
                </c:pt>
                <c:pt idx="102">
                  <c:v>-1.1178219500507376</c:v>
                </c:pt>
                <c:pt idx="103">
                  <c:v>-1.922832015114331</c:v>
                </c:pt>
                <c:pt idx="104">
                  <c:v>-0.21895745064564368</c:v>
                </c:pt>
                <c:pt idx="105">
                  <c:v>0.24236739715705127</c:v>
                </c:pt>
                <c:pt idx="106">
                  <c:v>-0.14381994157860423</c:v>
                </c:pt>
                <c:pt idx="107">
                  <c:v>-0.81681374385593009</c:v>
                </c:pt>
                <c:pt idx="108">
                  <c:v>0.21725445873709576</c:v>
                </c:pt>
                <c:pt idx="109">
                  <c:v>1.053871064820648</c:v>
                </c:pt>
                <c:pt idx="110">
                  <c:v>-0.29558178209704261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-0.39238630321224199</c:v>
                </c:pt>
                <c:pt idx="1">
                  <c:v>1.0342792141202264</c:v>
                </c:pt>
                <c:pt idx="2">
                  <c:v>0.47596720757401995</c:v>
                </c:pt>
                <c:pt idx="3">
                  <c:v>0.78298048678134802</c:v>
                </c:pt>
                <c:pt idx="4">
                  <c:v>-0.52247342365031457</c:v>
                </c:pt>
                <c:pt idx="5">
                  <c:v>5.3383540310784926E-2</c:v>
                </c:pt>
                <c:pt idx="6">
                  <c:v>-1.3840621166578171</c:v>
                </c:pt>
                <c:pt idx="7">
                  <c:v>-0.59880952955768696</c:v>
                </c:pt>
                <c:pt idx="8">
                  <c:v>0.15902623094687102</c:v>
                </c:pt>
                <c:pt idx="9">
                  <c:v>1.0339876042527121</c:v>
                </c:pt>
                <c:pt idx="10">
                  <c:v>2.0065309369126907</c:v>
                </c:pt>
                <c:pt idx="11">
                  <c:v>1.1578226146705468</c:v>
                </c:pt>
                <c:pt idx="12">
                  <c:v>1.5828374819394135</c:v>
                </c:pt>
                <c:pt idx="13">
                  <c:v>2.8389391448622479</c:v>
                </c:pt>
                <c:pt idx="14">
                  <c:v>0.78157189276863315</c:v>
                </c:pt>
                <c:pt idx="15">
                  <c:v>0.60655687252929003</c:v>
                </c:pt>
                <c:pt idx="16">
                  <c:v>-0.50377672412715235</c:v>
                </c:pt>
                <c:pt idx="17">
                  <c:v>-2.7118057692129893</c:v>
                </c:pt>
                <c:pt idx="18">
                  <c:v>-2.1306546212179476</c:v>
                </c:pt>
                <c:pt idx="19">
                  <c:v>-2.4256582938619773</c:v>
                </c:pt>
                <c:pt idx="20">
                  <c:v>-1.5888037712877188</c:v>
                </c:pt>
                <c:pt idx="21">
                  <c:v>-1.3305318292477879</c:v>
                </c:pt>
                <c:pt idx="22">
                  <c:v>-0.50353868144497504</c:v>
                </c:pt>
                <c:pt idx="23">
                  <c:v>-1.7329505613110765</c:v>
                </c:pt>
                <c:pt idx="24">
                  <c:v>-0.95517912189421128</c:v>
                </c:pt>
                <c:pt idx="25">
                  <c:v>6.9060261497925768E-3</c:v>
                </c:pt>
                <c:pt idx="26">
                  <c:v>-7.2918755382660946E-2</c:v>
                </c:pt>
                <c:pt idx="27">
                  <c:v>-0.72462182382376206</c:v>
                </c:pt>
                <c:pt idx="28">
                  <c:v>-1.3937351146775614</c:v>
                </c:pt>
                <c:pt idx="29">
                  <c:v>-1.0870248031699976</c:v>
                </c:pt>
                <c:pt idx="30">
                  <c:v>-0.72692256735773331</c:v>
                </c:pt>
                <c:pt idx="31">
                  <c:v>-0.88736809305022912</c:v>
                </c:pt>
                <c:pt idx="32">
                  <c:v>6.3823982842747526E-2</c:v>
                </c:pt>
                <c:pt idx="33">
                  <c:v>-0.19099476417461256</c:v>
                </c:pt>
                <c:pt idx="34">
                  <c:v>-0.50327406802931685</c:v>
                </c:pt>
                <c:pt idx="35">
                  <c:v>0.45103473652996479</c:v>
                </c:pt>
                <c:pt idx="36">
                  <c:v>0.51969436297807947</c:v>
                </c:pt>
                <c:pt idx="37">
                  <c:v>0.36072798813904039</c:v>
                </c:pt>
                <c:pt idx="38">
                  <c:v>0.15400835002030008</c:v>
                </c:pt>
                <c:pt idx="39">
                  <c:v>0.8491773349246593</c:v>
                </c:pt>
                <c:pt idx="40">
                  <c:v>0.51630762438136246</c:v>
                </c:pt>
                <c:pt idx="41">
                  <c:v>0.57388137050671129</c:v>
                </c:pt>
                <c:pt idx="42">
                  <c:v>0.98460522622404145</c:v>
                </c:pt>
                <c:pt idx="43">
                  <c:v>8.5317423010716261E-3</c:v>
                </c:pt>
                <c:pt idx="44">
                  <c:v>-0.15436467985275262</c:v>
                </c:pt>
                <c:pt idx="45">
                  <c:v>-0.7224654170595235</c:v>
                </c:pt>
                <c:pt idx="46">
                  <c:v>0.22388634664728693</c:v>
                </c:pt>
                <c:pt idx="47">
                  <c:v>0.41040615539097247</c:v>
                </c:pt>
                <c:pt idx="48">
                  <c:v>-1.47990834678423</c:v>
                </c:pt>
                <c:pt idx="49">
                  <c:v>-1.0927186289879032</c:v>
                </c:pt>
                <c:pt idx="50">
                  <c:v>1.1696326417299425</c:v>
                </c:pt>
                <c:pt idx="51">
                  <c:v>-0.22566840347129888</c:v>
                </c:pt>
                <c:pt idx="52">
                  <c:v>-0.48206985242033951</c:v>
                </c:pt>
                <c:pt idx="53">
                  <c:v>-0.46844548904680972</c:v>
                </c:pt>
                <c:pt idx="54">
                  <c:v>-0.53508512814849551</c:v>
                </c:pt>
                <c:pt idx="55">
                  <c:v>-0.32477777252189188</c:v>
                </c:pt>
                <c:pt idx="56">
                  <c:v>-0.78413419908552551</c:v>
                </c:pt>
                <c:pt idx="57">
                  <c:v>-6.4159986716594078E-2</c:v>
                </c:pt>
                <c:pt idx="58">
                  <c:v>-0.60229217306549021</c:v>
                </c:pt>
                <c:pt idx="59">
                  <c:v>-0.57513399919492725</c:v>
                </c:pt>
                <c:pt idx="60">
                  <c:v>-0.62970473030504215</c:v>
                </c:pt>
                <c:pt idx="61">
                  <c:v>8.527159906933629E-2</c:v>
                </c:pt>
                <c:pt idx="62">
                  <c:v>-0.15528157921464264</c:v>
                </c:pt>
                <c:pt idx="63">
                  <c:v>-0.74161188084111906</c:v>
                </c:pt>
                <c:pt idx="64">
                  <c:v>-0.75025031486177129</c:v>
                </c:pt>
                <c:pt idx="65">
                  <c:v>0.25821478565237355</c:v>
                </c:pt>
                <c:pt idx="66">
                  <c:v>5.6845128016087411E-2</c:v>
                </c:pt>
                <c:pt idx="67">
                  <c:v>-1.0449625100534821</c:v>
                </c:pt>
                <c:pt idx="68">
                  <c:v>-0.20085581401622757</c:v>
                </c:pt>
                <c:pt idx="69">
                  <c:v>-0.2869910945086962</c:v>
                </c:pt>
                <c:pt idx="70">
                  <c:v>-0.94136203580049016</c:v>
                </c:pt>
                <c:pt idx="71">
                  <c:v>0.17759806249733556</c:v>
                </c:pt>
                <c:pt idx="72">
                  <c:v>0.65572562651179478</c:v>
                </c:pt>
                <c:pt idx="73">
                  <c:v>0.21840677633915825</c:v>
                </c:pt>
                <c:pt idx="74">
                  <c:v>-0.59472425247094141</c:v>
                </c:pt>
                <c:pt idx="75">
                  <c:v>-0.22634432392124251</c:v>
                </c:pt>
                <c:pt idx="76">
                  <c:v>-0.38082268078814352</c:v>
                </c:pt>
                <c:pt idx="77">
                  <c:v>0.17050948476619124</c:v>
                </c:pt>
                <c:pt idx="78">
                  <c:v>5.1038642171413774E-2</c:v>
                </c:pt>
                <c:pt idx="79">
                  <c:v>0.131427921503842</c:v>
                </c:pt>
                <c:pt idx="80">
                  <c:v>2.1782897207674048</c:v>
                </c:pt>
                <c:pt idx="81">
                  <c:v>1.9256873014076499</c:v>
                </c:pt>
                <c:pt idx="82">
                  <c:v>2.9557129492435585</c:v>
                </c:pt>
                <c:pt idx="83">
                  <c:v>2.3596485368466409</c:v>
                </c:pt>
                <c:pt idx="84">
                  <c:v>2.3694278589814743</c:v>
                </c:pt>
                <c:pt idx="85">
                  <c:v>1.9739556319205991</c:v>
                </c:pt>
                <c:pt idx="86">
                  <c:v>2.1234387812241575</c:v>
                </c:pt>
                <c:pt idx="87">
                  <c:v>0.79873736245074756</c:v>
                </c:pt>
                <c:pt idx="88">
                  <c:v>2.0486458461236512</c:v>
                </c:pt>
                <c:pt idx="89">
                  <c:v>3.1839150149362978</c:v>
                </c:pt>
                <c:pt idx="90">
                  <c:v>3.0366481656562714</c:v>
                </c:pt>
                <c:pt idx="91">
                  <c:v>3.1949574310450828</c:v>
                </c:pt>
                <c:pt idx="92">
                  <c:v>4.6557977299315906E-2</c:v>
                </c:pt>
                <c:pt idx="93">
                  <c:v>-0.13265487981916102</c:v>
                </c:pt>
                <c:pt idx="94">
                  <c:v>-0.44931682900798425</c:v>
                </c:pt>
                <c:pt idx="95">
                  <c:v>-0.71114957552239522</c:v>
                </c:pt>
                <c:pt idx="96">
                  <c:v>-0.90184237306391801</c:v>
                </c:pt>
                <c:pt idx="97">
                  <c:v>-0.57946130550177544</c:v>
                </c:pt>
                <c:pt idx="98">
                  <c:v>2.9576296379432866E-2</c:v>
                </c:pt>
                <c:pt idx="99">
                  <c:v>0.63273039455482394</c:v>
                </c:pt>
                <c:pt idx="100">
                  <c:v>-7.5645173090696993E-3</c:v>
                </c:pt>
                <c:pt idx="101">
                  <c:v>-0.39827220776666805</c:v>
                </c:pt>
                <c:pt idx="102">
                  <c:v>2.5101812286654195E-2</c:v>
                </c:pt>
                <c:pt idx="103">
                  <c:v>0.11111604136554618</c:v>
                </c:pt>
                <c:pt idx="104">
                  <c:v>1.0844651057102184</c:v>
                </c:pt>
                <c:pt idx="105">
                  <c:v>-0.48996362066381571</c:v>
                </c:pt>
                <c:pt idx="106">
                  <c:v>-0.70991428171526083</c:v>
                </c:pt>
                <c:pt idx="107">
                  <c:v>-0.22391213919127326</c:v>
                </c:pt>
                <c:pt idx="108">
                  <c:v>-0.67445031126356014</c:v>
                </c:pt>
                <c:pt idx="109">
                  <c:v>-1.0157574852421614</c:v>
                </c:pt>
                <c:pt idx="110">
                  <c:v>5.0104579742500689E-2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-1.0962200926782804</c:v>
                </c:pt>
                <c:pt idx="1">
                  <c:v>-1.4882773915048961</c:v>
                </c:pt>
                <c:pt idx="2">
                  <c:v>-0.34726181415360813</c:v>
                </c:pt>
                <c:pt idx="3">
                  <c:v>-1.0069010034309873</c:v>
                </c:pt>
                <c:pt idx="4">
                  <c:v>0.30034353993266033</c:v>
                </c:pt>
                <c:pt idx="5">
                  <c:v>0.46686413935024357</c:v>
                </c:pt>
                <c:pt idx="6">
                  <c:v>-0.77381915263183454</c:v>
                </c:pt>
                <c:pt idx="7">
                  <c:v>-0.86493858732044471</c:v>
                </c:pt>
                <c:pt idx="8">
                  <c:v>0.45608372983899725</c:v>
                </c:pt>
                <c:pt idx="9">
                  <c:v>1.7696291484149993</c:v>
                </c:pt>
                <c:pt idx="10">
                  <c:v>0.53461126706170248</c:v>
                </c:pt>
                <c:pt idx="11">
                  <c:v>-1.0188349136962151</c:v>
                </c:pt>
                <c:pt idx="12">
                  <c:v>-0.69808026958301339</c:v>
                </c:pt>
                <c:pt idx="13">
                  <c:v>1.2608787051250321</c:v>
                </c:pt>
                <c:pt idx="14">
                  <c:v>0.62293840742248507</c:v>
                </c:pt>
                <c:pt idx="15">
                  <c:v>3.7857358007886123E-2</c:v>
                </c:pt>
                <c:pt idx="16">
                  <c:v>-0.67885809967464972</c:v>
                </c:pt>
                <c:pt idx="17">
                  <c:v>3.6458257432187377E-2</c:v>
                </c:pt>
                <c:pt idx="18">
                  <c:v>0.78834637735313451</c:v>
                </c:pt>
                <c:pt idx="19">
                  <c:v>1.128982025463741</c:v>
                </c:pt>
                <c:pt idx="20">
                  <c:v>1.0305215690656169</c:v>
                </c:pt>
                <c:pt idx="21">
                  <c:v>1.2584410708201155</c:v>
                </c:pt>
                <c:pt idx="22">
                  <c:v>1.5351973407963522</c:v>
                </c:pt>
                <c:pt idx="23">
                  <c:v>1.8684671388799095</c:v>
                </c:pt>
                <c:pt idx="24">
                  <c:v>2.1382607435647794</c:v>
                </c:pt>
                <c:pt idx="25">
                  <c:v>1.856796422745028</c:v>
                </c:pt>
                <c:pt idx="26">
                  <c:v>1.7902145855163094</c:v>
                </c:pt>
                <c:pt idx="27">
                  <c:v>1.6257629964117484</c:v>
                </c:pt>
                <c:pt idx="28">
                  <c:v>2.7011239316335272</c:v>
                </c:pt>
                <c:pt idx="29">
                  <c:v>2.5645450154904221</c:v>
                </c:pt>
                <c:pt idx="30">
                  <c:v>2.6382854774822264</c:v>
                </c:pt>
                <c:pt idx="31">
                  <c:v>5.1158092540273552</c:v>
                </c:pt>
                <c:pt idx="32">
                  <c:v>6.8561680440042974</c:v>
                </c:pt>
                <c:pt idx="33">
                  <c:v>5.7523091954456769</c:v>
                </c:pt>
                <c:pt idx="34">
                  <c:v>5.004859161767591</c:v>
                </c:pt>
                <c:pt idx="35">
                  <c:v>4.7735848818881106</c:v>
                </c:pt>
                <c:pt idx="36">
                  <c:v>5.9499951060046197</c:v>
                </c:pt>
                <c:pt idx="37">
                  <c:v>5.9622717091829118</c:v>
                </c:pt>
                <c:pt idx="38">
                  <c:v>5.6803058856478588</c:v>
                </c:pt>
                <c:pt idx="39">
                  <c:v>4.8187576335667472</c:v>
                </c:pt>
                <c:pt idx="40">
                  <c:v>4.0921161086990052</c:v>
                </c:pt>
                <c:pt idx="41">
                  <c:v>5.2159844814087402</c:v>
                </c:pt>
                <c:pt idx="42">
                  <c:v>6.9268435331937219</c:v>
                </c:pt>
                <c:pt idx="43">
                  <c:v>5.931814833366297</c:v>
                </c:pt>
                <c:pt idx="44">
                  <c:v>4.8272666656608267</c:v>
                </c:pt>
                <c:pt idx="45">
                  <c:v>4.6870482858376787</c:v>
                </c:pt>
                <c:pt idx="46">
                  <c:v>4.9978201553063206</c:v>
                </c:pt>
                <c:pt idx="47">
                  <c:v>5.4315290496834745</c:v>
                </c:pt>
                <c:pt idx="48">
                  <c:v>4.6087798103242363</c:v>
                </c:pt>
                <c:pt idx="49">
                  <c:v>4.6598135018661964</c:v>
                </c:pt>
                <c:pt idx="50">
                  <c:v>5.6734866983744201</c:v>
                </c:pt>
                <c:pt idx="51">
                  <c:v>4.9894259897351798</c:v>
                </c:pt>
                <c:pt idx="52">
                  <c:v>3.4136839263384253</c:v>
                </c:pt>
                <c:pt idx="53">
                  <c:v>3.7887925164447189</c:v>
                </c:pt>
                <c:pt idx="54">
                  <c:v>4.2805192323495129</c:v>
                </c:pt>
                <c:pt idx="55">
                  <c:v>5.665371083790796</c:v>
                </c:pt>
                <c:pt idx="56">
                  <c:v>6.2904630816056306</c:v>
                </c:pt>
                <c:pt idx="57">
                  <c:v>4.6823408056835332</c:v>
                </c:pt>
                <c:pt idx="58">
                  <c:v>4.7933483700343897</c:v>
                </c:pt>
                <c:pt idx="59">
                  <c:v>4.319178143615817</c:v>
                </c:pt>
                <c:pt idx="60">
                  <c:v>3.6317049873516978</c:v>
                </c:pt>
                <c:pt idx="61">
                  <c:v>2.9788548950328364</c:v>
                </c:pt>
                <c:pt idx="62">
                  <c:v>3.0546243823336487</c:v>
                </c:pt>
                <c:pt idx="63">
                  <c:v>1.9699628522495576</c:v>
                </c:pt>
                <c:pt idx="64">
                  <c:v>0.91693917318096463</c:v>
                </c:pt>
                <c:pt idx="65">
                  <c:v>0.15193543155038627</c:v>
                </c:pt>
                <c:pt idx="66">
                  <c:v>-0.18772584921762325</c:v>
                </c:pt>
                <c:pt idx="67">
                  <c:v>-0.46426845432058045</c:v>
                </c:pt>
                <c:pt idx="68">
                  <c:v>5.8467650724362483E-2</c:v>
                </c:pt>
                <c:pt idx="69">
                  <c:v>-0.2048172393658928</c:v>
                </c:pt>
                <c:pt idx="70">
                  <c:v>-1.0848916500156123</c:v>
                </c:pt>
                <c:pt idx="71">
                  <c:v>-1.5716016081531077</c:v>
                </c:pt>
                <c:pt idx="72">
                  <c:v>-1.5470376568218418</c:v>
                </c:pt>
                <c:pt idx="73">
                  <c:v>-2.6043912957553124</c:v>
                </c:pt>
                <c:pt idx="74">
                  <c:v>-1.47879198588842</c:v>
                </c:pt>
                <c:pt idx="75">
                  <c:v>-1.2500863807713984</c:v>
                </c:pt>
                <c:pt idx="76">
                  <c:v>-1.7228514375175137</c:v>
                </c:pt>
                <c:pt idx="77">
                  <c:v>-2.5128124929352702</c:v>
                </c:pt>
                <c:pt idx="78">
                  <c:v>-3.2158493263665004</c:v>
                </c:pt>
                <c:pt idx="79">
                  <c:v>-2.2212875581240965</c:v>
                </c:pt>
                <c:pt idx="80">
                  <c:v>-2.3857616501221872</c:v>
                </c:pt>
                <c:pt idx="81">
                  <c:v>-2.5509604489505771</c:v>
                </c:pt>
                <c:pt idx="82">
                  <c:v>-2.0772948221147476</c:v>
                </c:pt>
                <c:pt idx="83">
                  <c:v>-2.6156457582183363</c:v>
                </c:pt>
                <c:pt idx="84">
                  <c:v>-4.1910667891580804</c:v>
                </c:pt>
                <c:pt idx="85">
                  <c:v>-3.8573527544899102</c:v>
                </c:pt>
                <c:pt idx="86">
                  <c:v>-3.1167944861184624</c:v>
                </c:pt>
                <c:pt idx="87">
                  <c:v>-3.0197950164849172</c:v>
                </c:pt>
                <c:pt idx="88">
                  <c:v>-2.8052843913504404</c:v>
                </c:pt>
                <c:pt idx="89">
                  <c:v>-2.9861336369494227</c:v>
                </c:pt>
                <c:pt idx="90">
                  <c:v>-3.3523380570518304</c:v>
                </c:pt>
                <c:pt idx="91">
                  <c:v>-2.7158140422731862</c:v>
                </c:pt>
                <c:pt idx="92">
                  <c:v>-2.3527966704961281</c:v>
                </c:pt>
                <c:pt idx="93">
                  <c:v>-1.6289176127788592</c:v>
                </c:pt>
                <c:pt idx="94">
                  <c:v>-1.4614307016849024</c:v>
                </c:pt>
                <c:pt idx="95">
                  <c:v>-1.6852613525783493</c:v>
                </c:pt>
                <c:pt idx="96">
                  <c:v>-1.4129751439414262</c:v>
                </c:pt>
                <c:pt idx="97">
                  <c:v>-1.9603619536996655</c:v>
                </c:pt>
                <c:pt idx="98">
                  <c:v>-1.6363662634543616</c:v>
                </c:pt>
                <c:pt idx="99">
                  <c:v>-1.2754856602292441</c:v>
                </c:pt>
                <c:pt idx="100">
                  <c:v>-1.8417979468468646</c:v>
                </c:pt>
                <c:pt idx="101">
                  <c:v>-1.1575479182642787</c:v>
                </c:pt>
                <c:pt idx="102">
                  <c:v>-0.65391064177396119</c:v>
                </c:pt>
                <c:pt idx="103">
                  <c:v>-2.0315000192249419</c:v>
                </c:pt>
                <c:pt idx="104">
                  <c:v>-2.4628288884411527</c:v>
                </c:pt>
                <c:pt idx="105">
                  <c:v>-1.9478234444033613</c:v>
                </c:pt>
                <c:pt idx="106">
                  <c:v>-2.1891483534285605</c:v>
                </c:pt>
                <c:pt idx="107">
                  <c:v>-0.69638885084820812</c:v>
                </c:pt>
                <c:pt idx="108">
                  <c:v>-1.0196109964964177</c:v>
                </c:pt>
                <c:pt idx="109">
                  <c:v>-1.423372232228892</c:v>
                </c:pt>
                <c:pt idx="110">
                  <c:v>-2.0288581861412385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-1.2660707698523459</c:v>
                </c:pt>
                <c:pt idx="1">
                  <c:v>-2.3824373139565047</c:v>
                </c:pt>
                <c:pt idx="2">
                  <c:v>-1.2443308719367223</c:v>
                </c:pt>
                <c:pt idx="3">
                  <c:v>-1.321620149386632</c:v>
                </c:pt>
                <c:pt idx="4">
                  <c:v>0.32095223590881311</c:v>
                </c:pt>
                <c:pt idx="5">
                  <c:v>-1.5153346696456513</c:v>
                </c:pt>
                <c:pt idx="6">
                  <c:v>-0.21358164853974149</c:v>
                </c:pt>
                <c:pt idx="7">
                  <c:v>1.7873130582869836</c:v>
                </c:pt>
                <c:pt idx="8">
                  <c:v>0.95653514449950627</c:v>
                </c:pt>
                <c:pt idx="9">
                  <c:v>1.2300669008133782</c:v>
                </c:pt>
                <c:pt idx="10">
                  <c:v>-1.348537953812559</c:v>
                </c:pt>
                <c:pt idx="11">
                  <c:v>1.462829549112064</c:v>
                </c:pt>
                <c:pt idx="12">
                  <c:v>-0.84106213811279085</c:v>
                </c:pt>
                <c:pt idx="13">
                  <c:v>1.4515810944890495</c:v>
                </c:pt>
                <c:pt idx="14">
                  <c:v>-0.62244148474515404</c:v>
                </c:pt>
                <c:pt idx="15">
                  <c:v>1.5996454544492642</c:v>
                </c:pt>
                <c:pt idx="16">
                  <c:v>0.50960606375302286</c:v>
                </c:pt>
                <c:pt idx="17">
                  <c:v>0.84613934171673422</c:v>
                </c:pt>
                <c:pt idx="18">
                  <c:v>0.37677382700671558</c:v>
                </c:pt>
                <c:pt idx="19">
                  <c:v>0.39682269242247625</c:v>
                </c:pt>
                <c:pt idx="20">
                  <c:v>0.15398477786774395</c:v>
                </c:pt>
                <c:pt idx="21">
                  <c:v>-1.0041553730952237</c:v>
                </c:pt>
                <c:pt idx="22">
                  <c:v>0.34558432091454483</c:v>
                </c:pt>
                <c:pt idx="23">
                  <c:v>-2.3096102911524619</c:v>
                </c:pt>
                <c:pt idx="24">
                  <c:v>1.8042578733879187</c:v>
                </c:pt>
                <c:pt idx="25">
                  <c:v>-0.30750162538090381</c:v>
                </c:pt>
                <c:pt idx="26">
                  <c:v>1.8217637466256951</c:v>
                </c:pt>
                <c:pt idx="27">
                  <c:v>-1.1628084016157507</c:v>
                </c:pt>
                <c:pt idx="28">
                  <c:v>0.96371693451652374</c:v>
                </c:pt>
                <c:pt idx="29">
                  <c:v>1.2230799004141684</c:v>
                </c:pt>
                <c:pt idx="30">
                  <c:v>0.11214192898912417</c:v>
                </c:pt>
                <c:pt idx="31">
                  <c:v>2.5337337815294974</c:v>
                </c:pt>
                <c:pt idx="32">
                  <c:v>0.68987073288231782</c:v>
                </c:pt>
                <c:pt idx="33">
                  <c:v>0.44280504503418627</c:v>
                </c:pt>
                <c:pt idx="34">
                  <c:v>1.0487846782602626</c:v>
                </c:pt>
                <c:pt idx="35">
                  <c:v>-1.1539726608963963</c:v>
                </c:pt>
                <c:pt idx="36">
                  <c:v>1.0882734177166198</c:v>
                </c:pt>
                <c:pt idx="37">
                  <c:v>0.46038911547275785</c:v>
                </c:pt>
                <c:pt idx="38">
                  <c:v>-0.34760952869589157</c:v>
                </c:pt>
                <c:pt idx="39">
                  <c:v>-0.61247690064682037</c:v>
                </c:pt>
                <c:pt idx="40">
                  <c:v>-1.5050908088639987</c:v>
                </c:pt>
                <c:pt idx="41">
                  <c:v>-6.9067152775129592E-2</c:v>
                </c:pt>
                <c:pt idx="42">
                  <c:v>0.37894716610478441</c:v>
                </c:pt>
                <c:pt idx="43">
                  <c:v>-0.46422928099745092</c:v>
                </c:pt>
                <c:pt idx="44">
                  <c:v>0.29363742927933201</c:v>
                </c:pt>
                <c:pt idx="45">
                  <c:v>-0.94966749771467385</c:v>
                </c:pt>
                <c:pt idx="46">
                  <c:v>2.3887192327945769E-2</c:v>
                </c:pt>
                <c:pt idx="47">
                  <c:v>-1.5504849922944852</c:v>
                </c:pt>
                <c:pt idx="48">
                  <c:v>-0.75709929962677203</c:v>
                </c:pt>
                <c:pt idx="49">
                  <c:v>-1.2354770986430386</c:v>
                </c:pt>
                <c:pt idx="50">
                  <c:v>-2.0036778043096724</c:v>
                </c:pt>
                <c:pt idx="51">
                  <c:v>-0.54601101667069696</c:v>
                </c:pt>
                <c:pt idx="52">
                  <c:v>0.34010862355571236</c:v>
                </c:pt>
                <c:pt idx="53">
                  <c:v>0.49961742923083852</c:v>
                </c:pt>
                <c:pt idx="54">
                  <c:v>0.49154447117960903</c:v>
                </c:pt>
                <c:pt idx="55">
                  <c:v>-0.42464599439746653</c:v>
                </c:pt>
                <c:pt idx="56">
                  <c:v>1.983299847243069</c:v>
                </c:pt>
                <c:pt idx="57">
                  <c:v>-1.5080519234880869</c:v>
                </c:pt>
                <c:pt idx="58">
                  <c:v>-0.32422709724938836</c:v>
                </c:pt>
                <c:pt idx="59">
                  <c:v>-1.6198167523632845</c:v>
                </c:pt>
                <c:pt idx="60">
                  <c:v>-0.71061539955730746</c:v>
                </c:pt>
                <c:pt idx="61">
                  <c:v>-2.8564324206962444</c:v>
                </c:pt>
                <c:pt idx="62">
                  <c:v>-1.3047977625448712</c:v>
                </c:pt>
                <c:pt idx="63">
                  <c:v>-3.347534828717607</c:v>
                </c:pt>
                <c:pt idx="64">
                  <c:v>-2.6651609292474716</c:v>
                </c:pt>
                <c:pt idx="65">
                  <c:v>-2.417774744208149</c:v>
                </c:pt>
                <c:pt idx="66">
                  <c:v>-3.3263222878492558</c:v>
                </c:pt>
                <c:pt idx="67">
                  <c:v>-3.2300598410514172</c:v>
                </c:pt>
                <c:pt idx="68">
                  <c:v>-3.2973646298436181</c:v>
                </c:pt>
                <c:pt idx="69">
                  <c:v>-4.6645387697380878</c:v>
                </c:pt>
                <c:pt idx="70">
                  <c:v>-2.5827161197883259</c:v>
                </c:pt>
                <c:pt idx="71">
                  <c:v>-2.6855726543190652</c:v>
                </c:pt>
                <c:pt idx="72">
                  <c:v>-4.3176256156058201</c:v>
                </c:pt>
                <c:pt idx="73">
                  <c:v>-3.6627400102679348</c:v>
                </c:pt>
                <c:pt idx="74">
                  <c:v>-4.4253567172502013</c:v>
                </c:pt>
                <c:pt idx="75">
                  <c:v>-2.8038565538525551</c:v>
                </c:pt>
                <c:pt idx="76">
                  <c:v>-2.9626764006143618</c:v>
                </c:pt>
                <c:pt idx="77">
                  <c:v>-3.6133378608280746</c:v>
                </c:pt>
                <c:pt idx="78">
                  <c:v>-2.777243240816567</c:v>
                </c:pt>
                <c:pt idx="79">
                  <c:v>-3.2945215739985363</c:v>
                </c:pt>
                <c:pt idx="80">
                  <c:v>-0.61968731277159539</c:v>
                </c:pt>
                <c:pt idx="81">
                  <c:v>-2.2584435792692763</c:v>
                </c:pt>
                <c:pt idx="82">
                  <c:v>-1.7084337405572383</c:v>
                </c:pt>
                <c:pt idx="83">
                  <c:v>-2.510385871222661</c:v>
                </c:pt>
                <c:pt idx="84">
                  <c:v>-2.3335242732216326</c:v>
                </c:pt>
                <c:pt idx="85">
                  <c:v>-0.93762575154307071</c:v>
                </c:pt>
                <c:pt idx="86">
                  <c:v>-2.1167371174340763</c:v>
                </c:pt>
                <c:pt idx="87">
                  <c:v>-1.3311002125399132</c:v>
                </c:pt>
                <c:pt idx="88">
                  <c:v>-2.1000412683345764</c:v>
                </c:pt>
                <c:pt idx="89">
                  <c:v>-1.704003702332318</c:v>
                </c:pt>
                <c:pt idx="90">
                  <c:v>-2.3773920613899344</c:v>
                </c:pt>
                <c:pt idx="91">
                  <c:v>-1.3143045682609722</c:v>
                </c:pt>
                <c:pt idx="92">
                  <c:v>-2.4042735730518237</c:v>
                </c:pt>
                <c:pt idx="93">
                  <c:v>-2.4744575719704947</c:v>
                </c:pt>
                <c:pt idx="94">
                  <c:v>-1.250432752557243</c:v>
                </c:pt>
                <c:pt idx="95">
                  <c:v>-0.10386368253935392</c:v>
                </c:pt>
                <c:pt idx="96">
                  <c:v>1.8919485682956452</c:v>
                </c:pt>
                <c:pt idx="97">
                  <c:v>-0.70387058587754292</c:v>
                </c:pt>
                <c:pt idx="98">
                  <c:v>0.20162821221364743</c:v>
                </c:pt>
                <c:pt idx="99">
                  <c:v>0.16722177536217045</c:v>
                </c:pt>
                <c:pt idx="100">
                  <c:v>-0.21367788235629029</c:v>
                </c:pt>
                <c:pt idx="101">
                  <c:v>-0.93867843799245088</c:v>
                </c:pt>
                <c:pt idx="102">
                  <c:v>-1.216454972859955</c:v>
                </c:pt>
                <c:pt idx="103">
                  <c:v>-1.1474381184098654</c:v>
                </c:pt>
                <c:pt idx="104">
                  <c:v>-0.29257887131830462</c:v>
                </c:pt>
                <c:pt idx="105">
                  <c:v>-1.147530104187553</c:v>
                </c:pt>
                <c:pt idx="106">
                  <c:v>-0.85629782367347951</c:v>
                </c:pt>
                <c:pt idx="107">
                  <c:v>-0.23374223458967158</c:v>
                </c:pt>
                <c:pt idx="108">
                  <c:v>0.56956867385253107</c:v>
                </c:pt>
                <c:pt idx="109">
                  <c:v>-1.0779556380132889</c:v>
                </c:pt>
                <c:pt idx="110">
                  <c:v>-0.43710553778000827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  <c:pt idx="0">
                  <c:v>0.64769836796707336</c:v>
                </c:pt>
                <c:pt idx="1">
                  <c:v>0.84697639311680162</c:v>
                </c:pt>
                <c:pt idx="2">
                  <c:v>3.9210627104460598E-2</c:v>
                </c:pt>
                <c:pt idx="3">
                  <c:v>0.17272433565863382</c:v>
                </c:pt>
                <c:pt idx="4">
                  <c:v>0.10368914976545626</c:v>
                </c:pt>
                <c:pt idx="5">
                  <c:v>-0.21579214342357581</c:v>
                </c:pt>
                <c:pt idx="6">
                  <c:v>-3.4681635297514828E-2</c:v>
                </c:pt>
                <c:pt idx="7">
                  <c:v>-0.28946941070206017</c:v>
                </c:pt>
                <c:pt idx="8">
                  <c:v>9.5581025307748799E-2</c:v>
                </c:pt>
                <c:pt idx="9">
                  <c:v>0.12873805158691312</c:v>
                </c:pt>
                <c:pt idx="10">
                  <c:v>-0.87035900801142907</c:v>
                </c:pt>
                <c:pt idx="11">
                  <c:v>-0.4348453190306113</c:v>
                </c:pt>
                <c:pt idx="12">
                  <c:v>0.19209732657960585</c:v>
                </c:pt>
                <c:pt idx="13">
                  <c:v>0.18693029763633068</c:v>
                </c:pt>
                <c:pt idx="14">
                  <c:v>-5.3318748418696535E-2</c:v>
                </c:pt>
                <c:pt idx="15">
                  <c:v>8.1850983073243747E-2</c:v>
                </c:pt>
                <c:pt idx="16">
                  <c:v>-0.50133763442700718</c:v>
                </c:pt>
                <c:pt idx="17">
                  <c:v>-2.747305392506761E-2</c:v>
                </c:pt>
                <c:pt idx="18">
                  <c:v>-8.4161224750417582E-2</c:v>
                </c:pt>
                <c:pt idx="19">
                  <c:v>-0.37667247068063969</c:v>
                </c:pt>
                <c:pt idx="20">
                  <c:v>-0.82544751222028145</c:v>
                </c:pt>
                <c:pt idx="21">
                  <c:v>-0.76116848451377905</c:v>
                </c:pt>
                <c:pt idx="22">
                  <c:v>-0.78331673126664447</c:v>
                </c:pt>
                <c:pt idx="23">
                  <c:v>-0.34026138041617632</c:v>
                </c:pt>
                <c:pt idx="24">
                  <c:v>-0.68101425086346634</c:v>
                </c:pt>
                <c:pt idx="25">
                  <c:v>-0.66612262439090764</c:v>
                </c:pt>
                <c:pt idx="26">
                  <c:v>-0.75410614286730071</c:v>
                </c:pt>
                <c:pt idx="27">
                  <c:v>-0.95231979091309726</c:v>
                </c:pt>
                <c:pt idx="28">
                  <c:v>-0.75639065960092089</c:v>
                </c:pt>
                <c:pt idx="29">
                  <c:v>-0.88858694513984182</c:v>
                </c:pt>
                <c:pt idx="30">
                  <c:v>-0.80563469214973482</c:v>
                </c:pt>
                <c:pt idx="31">
                  <c:v>-0.94196799180621804</c:v>
                </c:pt>
                <c:pt idx="32">
                  <c:v>-0.93913004812194745</c:v>
                </c:pt>
                <c:pt idx="33">
                  <c:v>-1.3323078125162322</c:v>
                </c:pt>
                <c:pt idx="34">
                  <c:v>-1.1569944201620239</c:v>
                </c:pt>
                <c:pt idx="35">
                  <c:v>-0.95783790856626205</c:v>
                </c:pt>
                <c:pt idx="36">
                  <c:v>-0.64181365147906033</c:v>
                </c:pt>
                <c:pt idx="37">
                  <c:v>-0.42273501693480359</c:v>
                </c:pt>
                <c:pt idx="38">
                  <c:v>-0.84794633703003408</c:v>
                </c:pt>
                <c:pt idx="39">
                  <c:v>-0.86726873763123491</c:v>
                </c:pt>
                <c:pt idx="40">
                  <c:v>-1.1079315050440539</c:v>
                </c:pt>
                <c:pt idx="41">
                  <c:v>-0.77813804036170164</c:v>
                </c:pt>
                <c:pt idx="42">
                  <c:v>-0.698936053424006</c:v>
                </c:pt>
                <c:pt idx="43">
                  <c:v>-1.0135755928468402</c:v>
                </c:pt>
                <c:pt idx="44">
                  <c:v>-0.14146953078146343</c:v>
                </c:pt>
                <c:pt idx="45">
                  <c:v>-0.82989275926655881</c:v>
                </c:pt>
                <c:pt idx="46">
                  <c:v>-0.98058211598222833</c:v>
                </c:pt>
                <c:pt idx="47">
                  <c:v>-0.93226526448688085</c:v>
                </c:pt>
                <c:pt idx="48">
                  <c:v>-0.88821689271108428</c:v>
                </c:pt>
                <c:pt idx="49">
                  <c:v>-1.1023834014690737</c:v>
                </c:pt>
                <c:pt idx="50">
                  <c:v>-0.89020439950139729</c:v>
                </c:pt>
                <c:pt idx="51">
                  <c:v>-1.441248339839045</c:v>
                </c:pt>
                <c:pt idx="52">
                  <c:v>-1.6938543264108135</c:v>
                </c:pt>
                <c:pt idx="53">
                  <c:v>-1.3752599935961167</c:v>
                </c:pt>
                <c:pt idx="54">
                  <c:v>-1.4018014112687085</c:v>
                </c:pt>
                <c:pt idx="55">
                  <c:v>-1.4033023450279527</c:v>
                </c:pt>
                <c:pt idx="56">
                  <c:v>-1.1230003296947364</c:v>
                </c:pt>
                <c:pt idx="57">
                  <c:v>-0.63682685280938456</c:v>
                </c:pt>
                <c:pt idx="58">
                  <c:v>-0.78622114917773334</c:v>
                </c:pt>
                <c:pt idx="59">
                  <c:v>-1.2989355272817891</c:v>
                </c:pt>
                <c:pt idx="60">
                  <c:v>-0.64254655173689423</c:v>
                </c:pt>
                <c:pt idx="61">
                  <c:v>-1.3808667877162273</c:v>
                </c:pt>
                <c:pt idx="62">
                  <c:v>-1.2760121123174213</c:v>
                </c:pt>
                <c:pt idx="63">
                  <c:v>-1.0212495575037985</c:v>
                </c:pt>
                <c:pt idx="64">
                  <c:v>-1.316463434290688</c:v>
                </c:pt>
                <c:pt idx="65">
                  <c:v>-0.79163222131316169</c:v>
                </c:pt>
                <c:pt idx="66">
                  <c:v>-0.67692639464908855</c:v>
                </c:pt>
                <c:pt idx="67">
                  <c:v>-0.53352422630723051</c:v>
                </c:pt>
                <c:pt idx="68">
                  <c:v>-1.0536499138074398</c:v>
                </c:pt>
                <c:pt idx="69">
                  <c:v>0.11648891997366523</c:v>
                </c:pt>
                <c:pt idx="70">
                  <c:v>-0.67255048503724546</c:v>
                </c:pt>
                <c:pt idx="71">
                  <c:v>-1.2742903643086496</c:v>
                </c:pt>
                <c:pt idx="72">
                  <c:v>-0.92639327868848831</c:v>
                </c:pt>
                <c:pt idx="73">
                  <c:v>-1.1281577099420226</c:v>
                </c:pt>
                <c:pt idx="74">
                  <c:v>-0.72576328939788703</c:v>
                </c:pt>
                <c:pt idx="75">
                  <c:v>-1.1742660269319942</c:v>
                </c:pt>
                <c:pt idx="76">
                  <c:v>-0.27246462473998911</c:v>
                </c:pt>
                <c:pt idx="77">
                  <c:v>-1.0744317646197299</c:v>
                </c:pt>
                <c:pt idx="78">
                  <c:v>-0.38946840046539644</c:v>
                </c:pt>
                <c:pt idx="79">
                  <c:v>-0.18941500977012762</c:v>
                </c:pt>
                <c:pt idx="80">
                  <c:v>5.4971627300579314E-2</c:v>
                </c:pt>
                <c:pt idx="81">
                  <c:v>-0.53346363260434648</c:v>
                </c:pt>
                <c:pt idx="82">
                  <c:v>0.21168718292614372</c:v>
                </c:pt>
                <c:pt idx="83">
                  <c:v>-0.27481263490044111</c:v>
                </c:pt>
                <c:pt idx="84">
                  <c:v>-1.1746505798911839</c:v>
                </c:pt>
                <c:pt idx="85">
                  <c:v>-0.90025166510888688</c:v>
                </c:pt>
                <c:pt idx="86">
                  <c:v>0.55320370858127854</c:v>
                </c:pt>
                <c:pt idx="87">
                  <c:v>-0.44226510404118313</c:v>
                </c:pt>
                <c:pt idx="88">
                  <c:v>-0.78329842037350494</c:v>
                </c:pt>
                <c:pt idx="89">
                  <c:v>-0.40354414929749427</c:v>
                </c:pt>
                <c:pt idx="90">
                  <c:v>-0.6831733823847701</c:v>
                </c:pt>
                <c:pt idx="91">
                  <c:v>0.42432446390696854</c:v>
                </c:pt>
                <c:pt idx="92">
                  <c:v>0.30100593885664534</c:v>
                </c:pt>
                <c:pt idx="93">
                  <c:v>-0.30771143566447068</c:v>
                </c:pt>
                <c:pt idx="94">
                  <c:v>-0.38573384043397613</c:v>
                </c:pt>
                <c:pt idx="95">
                  <c:v>0.80560477190086988</c:v>
                </c:pt>
                <c:pt idx="96">
                  <c:v>-0.14161118494119884</c:v>
                </c:pt>
                <c:pt idx="97">
                  <c:v>0.15457739834705866</c:v>
                </c:pt>
                <c:pt idx="98">
                  <c:v>0.42225579207065556</c:v>
                </c:pt>
                <c:pt idx="99">
                  <c:v>0.34232586569788515</c:v>
                </c:pt>
                <c:pt idx="100">
                  <c:v>0.743458870745211</c:v>
                </c:pt>
                <c:pt idx="101">
                  <c:v>0.86887339609555791</c:v>
                </c:pt>
                <c:pt idx="102">
                  <c:v>0.27310106325917899</c:v>
                </c:pt>
                <c:pt idx="103">
                  <c:v>1.0388147898286002</c:v>
                </c:pt>
                <c:pt idx="104">
                  <c:v>0.58479521061716699</c:v>
                </c:pt>
                <c:pt idx="105">
                  <c:v>0.46108680866190066</c:v>
                </c:pt>
                <c:pt idx="106">
                  <c:v>1.1160968042780008</c:v>
                </c:pt>
                <c:pt idx="107">
                  <c:v>0.3391203398302064</c:v>
                </c:pt>
                <c:pt idx="108">
                  <c:v>0.30923394245916108</c:v>
                </c:pt>
                <c:pt idx="109">
                  <c:v>0.4663229827578978</c:v>
                </c:pt>
                <c:pt idx="110">
                  <c:v>-4.2462400125000285E-2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  <c:pt idx="0">
                  <c:v>0.59960362826974778</c:v>
                </c:pt>
                <c:pt idx="1">
                  <c:v>0.25431588879421291</c:v>
                </c:pt>
                <c:pt idx="2">
                  <c:v>-0.15907893845165408</c:v>
                </c:pt>
                <c:pt idx="3">
                  <c:v>0.16217441939269595</c:v>
                </c:pt>
                <c:pt idx="4">
                  <c:v>3.4805264793098901E-2</c:v>
                </c:pt>
                <c:pt idx="5">
                  <c:v>-0.19669759246856827</c:v>
                </c:pt>
                <c:pt idx="6">
                  <c:v>1.5852376502250285</c:v>
                </c:pt>
                <c:pt idx="7">
                  <c:v>-0.74236358341018349</c:v>
                </c:pt>
                <c:pt idx="8">
                  <c:v>-0.12176846629069044</c:v>
                </c:pt>
                <c:pt idx="9">
                  <c:v>-0.56230875378970591</c:v>
                </c:pt>
                <c:pt idx="10">
                  <c:v>-0.60785317883149026</c:v>
                </c:pt>
                <c:pt idx="11">
                  <c:v>-0.37922616723146757</c:v>
                </c:pt>
                <c:pt idx="12">
                  <c:v>0.14796302813113787</c:v>
                </c:pt>
                <c:pt idx="13">
                  <c:v>-6.6021259024237375E-2</c:v>
                </c:pt>
                <c:pt idx="14">
                  <c:v>0.89234193761172798</c:v>
                </c:pt>
                <c:pt idx="15">
                  <c:v>0.28655822441345247</c:v>
                </c:pt>
                <c:pt idx="16">
                  <c:v>2.9880671844655176</c:v>
                </c:pt>
                <c:pt idx="17">
                  <c:v>1.971879549468299</c:v>
                </c:pt>
                <c:pt idx="18">
                  <c:v>1.04238265870644</c:v>
                </c:pt>
                <c:pt idx="19">
                  <c:v>2.232547455152293</c:v>
                </c:pt>
                <c:pt idx="20">
                  <c:v>2.063693454971173</c:v>
                </c:pt>
                <c:pt idx="21">
                  <c:v>1.4005365945702613</c:v>
                </c:pt>
                <c:pt idx="22">
                  <c:v>2.848303576452738</c:v>
                </c:pt>
                <c:pt idx="23">
                  <c:v>1.8775717525895002</c:v>
                </c:pt>
                <c:pt idx="24">
                  <c:v>2.2361875023939213</c:v>
                </c:pt>
                <c:pt idx="25">
                  <c:v>3.4093171605435768</c:v>
                </c:pt>
                <c:pt idx="26">
                  <c:v>2.5815091627135449</c:v>
                </c:pt>
                <c:pt idx="27">
                  <c:v>3.9149080531091109</c:v>
                </c:pt>
                <c:pt idx="28">
                  <c:v>1.802457530665635</c:v>
                </c:pt>
                <c:pt idx="29">
                  <c:v>1.6889317969639925</c:v>
                </c:pt>
                <c:pt idx="30">
                  <c:v>3.579654143499599</c:v>
                </c:pt>
                <c:pt idx="31">
                  <c:v>2.4886453677934872</c:v>
                </c:pt>
                <c:pt idx="32">
                  <c:v>1.9981198492246337</c:v>
                </c:pt>
                <c:pt idx="33">
                  <c:v>3.235727501651311</c:v>
                </c:pt>
                <c:pt idx="34">
                  <c:v>2.8072973966049628</c:v>
                </c:pt>
                <c:pt idx="35">
                  <c:v>1.3692152748676916</c:v>
                </c:pt>
                <c:pt idx="36">
                  <c:v>3.2992430270830724</c:v>
                </c:pt>
                <c:pt idx="37">
                  <c:v>3.041375790304262</c:v>
                </c:pt>
                <c:pt idx="38">
                  <c:v>1.3008189459279924</c:v>
                </c:pt>
                <c:pt idx="39">
                  <c:v>2.2890501699006274</c:v>
                </c:pt>
                <c:pt idx="40">
                  <c:v>3.1643042947143041</c:v>
                </c:pt>
                <c:pt idx="41">
                  <c:v>1.4792867402117948</c:v>
                </c:pt>
                <c:pt idx="42">
                  <c:v>1.8135949324605753</c:v>
                </c:pt>
                <c:pt idx="43">
                  <c:v>1.9882616958415811</c:v>
                </c:pt>
                <c:pt idx="44">
                  <c:v>1.3787671321586246</c:v>
                </c:pt>
                <c:pt idx="45">
                  <c:v>2.0754696684782963</c:v>
                </c:pt>
                <c:pt idx="46">
                  <c:v>1.9927274805526682</c:v>
                </c:pt>
                <c:pt idx="47">
                  <c:v>0.75372083663374057</c:v>
                </c:pt>
                <c:pt idx="48">
                  <c:v>2.2033201848904893</c:v>
                </c:pt>
                <c:pt idx="49">
                  <c:v>2.2661441079705762</c:v>
                </c:pt>
                <c:pt idx="50">
                  <c:v>0.54390081786187328</c:v>
                </c:pt>
                <c:pt idx="51">
                  <c:v>1.8993749910262301</c:v>
                </c:pt>
                <c:pt idx="52">
                  <c:v>1.627099148071683</c:v>
                </c:pt>
                <c:pt idx="53">
                  <c:v>1.3924824979021677</c:v>
                </c:pt>
                <c:pt idx="54">
                  <c:v>0.34741053029105812</c:v>
                </c:pt>
                <c:pt idx="55">
                  <c:v>0.97235142695781818</c:v>
                </c:pt>
                <c:pt idx="56">
                  <c:v>0.73907946452475093</c:v>
                </c:pt>
                <c:pt idx="57">
                  <c:v>-9.7630833381852633E-2</c:v>
                </c:pt>
                <c:pt idx="58">
                  <c:v>0.5221838519744707</c:v>
                </c:pt>
                <c:pt idx="59">
                  <c:v>1.2690034293614276</c:v>
                </c:pt>
                <c:pt idx="60">
                  <c:v>0.96630551609948256</c:v>
                </c:pt>
                <c:pt idx="61">
                  <c:v>0.1375295055379705</c:v>
                </c:pt>
                <c:pt idx="62">
                  <c:v>-0.1530827395115974</c:v>
                </c:pt>
                <c:pt idx="63">
                  <c:v>0.46778592139342889</c:v>
                </c:pt>
                <c:pt idx="64">
                  <c:v>1.2183778890789279</c:v>
                </c:pt>
                <c:pt idx="65">
                  <c:v>-0.25195697676334722</c:v>
                </c:pt>
                <c:pt idx="66">
                  <c:v>-0.86315231983974916</c:v>
                </c:pt>
                <c:pt idx="67">
                  <c:v>-0.62242439417081719</c:v>
                </c:pt>
                <c:pt idx="68">
                  <c:v>-0.20178492261836425</c:v>
                </c:pt>
                <c:pt idx="69">
                  <c:v>-0.18853742241071561</c:v>
                </c:pt>
                <c:pt idx="70">
                  <c:v>0.28500825585676431</c:v>
                </c:pt>
                <c:pt idx="71">
                  <c:v>-1.4417481066335429</c:v>
                </c:pt>
                <c:pt idx="72">
                  <c:v>-1.9564813091034257</c:v>
                </c:pt>
                <c:pt idx="73">
                  <c:v>-1.8754081834331895</c:v>
                </c:pt>
                <c:pt idx="74">
                  <c:v>-0.62403856662766444</c:v>
                </c:pt>
                <c:pt idx="75">
                  <c:v>-0.86919727524370827</c:v>
                </c:pt>
                <c:pt idx="76">
                  <c:v>-0.67489909060709219</c:v>
                </c:pt>
                <c:pt idx="77">
                  <c:v>-1.0220202046302074</c:v>
                </c:pt>
                <c:pt idx="78">
                  <c:v>-1.6018700172565552</c:v>
                </c:pt>
                <c:pt idx="79">
                  <c:v>-1.0412816490383539</c:v>
                </c:pt>
                <c:pt idx="80">
                  <c:v>-0.49207428096777656</c:v>
                </c:pt>
                <c:pt idx="81">
                  <c:v>-0.34172456383662725</c:v>
                </c:pt>
                <c:pt idx="82">
                  <c:v>-0.66331738459247069</c:v>
                </c:pt>
                <c:pt idx="83">
                  <c:v>-0.27369866785820895</c:v>
                </c:pt>
                <c:pt idx="84">
                  <c:v>-0.95461482779761953</c:v>
                </c:pt>
                <c:pt idx="85">
                  <c:v>-0.48769795583825781</c:v>
                </c:pt>
                <c:pt idx="86">
                  <c:v>-0.16412776924338493</c:v>
                </c:pt>
                <c:pt idx="87">
                  <c:v>-0.30457618011066984</c:v>
                </c:pt>
                <c:pt idx="88">
                  <c:v>-0.88617879873584771</c:v>
                </c:pt>
                <c:pt idx="89">
                  <c:v>-8.6764102809224586E-2</c:v>
                </c:pt>
                <c:pt idx="90">
                  <c:v>1.6869195553766505E-2</c:v>
                </c:pt>
                <c:pt idx="91">
                  <c:v>6.8533250208644564E-2</c:v>
                </c:pt>
                <c:pt idx="92">
                  <c:v>0.55151920178936109</c:v>
                </c:pt>
                <c:pt idx="93">
                  <c:v>0.59682636926824162</c:v>
                </c:pt>
                <c:pt idx="94">
                  <c:v>-0.26366746644063199</c:v>
                </c:pt>
                <c:pt idx="95">
                  <c:v>9.8441209786235676E-2</c:v>
                </c:pt>
                <c:pt idx="96">
                  <c:v>1.0005555898048126</c:v>
                </c:pt>
                <c:pt idx="97">
                  <c:v>9.9360971615971863E-2</c:v>
                </c:pt>
                <c:pt idx="98">
                  <c:v>0.29617082410744161</c:v>
                </c:pt>
                <c:pt idx="99">
                  <c:v>-6.9294413340359212E-2</c:v>
                </c:pt>
                <c:pt idx="100">
                  <c:v>-7.7411964333291797E-2</c:v>
                </c:pt>
                <c:pt idx="101">
                  <c:v>0.61766932869175017</c:v>
                </c:pt>
                <c:pt idx="102">
                  <c:v>0.18333770707288713</c:v>
                </c:pt>
                <c:pt idx="103">
                  <c:v>0.94061648825396071</c:v>
                </c:pt>
                <c:pt idx="104">
                  <c:v>0.20522047663857679</c:v>
                </c:pt>
                <c:pt idx="105">
                  <c:v>0.55968446563841057</c:v>
                </c:pt>
                <c:pt idx="106">
                  <c:v>0.37236770203578096</c:v>
                </c:pt>
                <c:pt idx="107">
                  <c:v>0.11135188330261092</c:v>
                </c:pt>
                <c:pt idx="108">
                  <c:v>0.42101057855939916</c:v>
                </c:pt>
                <c:pt idx="109">
                  <c:v>0.36436936388404018</c:v>
                </c:pt>
                <c:pt idx="110">
                  <c:v>1.1009372677892975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  <c:pt idx="0">
                  <c:v>-0.61744656417169985</c:v>
                </c:pt>
                <c:pt idx="1">
                  <c:v>1.3159453867691797</c:v>
                </c:pt>
                <c:pt idx="2">
                  <c:v>0.20773346724610753</c:v>
                </c:pt>
                <c:pt idx="3">
                  <c:v>0.54553423037478088</c:v>
                </c:pt>
                <c:pt idx="4">
                  <c:v>-0.53601693508791137</c:v>
                </c:pt>
                <c:pt idx="5">
                  <c:v>-0.58026761157756201</c:v>
                </c:pt>
                <c:pt idx="6">
                  <c:v>0.21874834809628174</c:v>
                </c:pt>
                <c:pt idx="7">
                  <c:v>0.63039717092087444</c:v>
                </c:pt>
                <c:pt idx="8">
                  <c:v>-0.19041745319132322</c:v>
                </c:pt>
                <c:pt idx="9">
                  <c:v>-0.29571121678124795</c:v>
                </c:pt>
                <c:pt idx="10">
                  <c:v>-0.98538340632742383</c:v>
                </c:pt>
                <c:pt idx="11">
                  <c:v>-0.12219865984175271</c:v>
                </c:pt>
                <c:pt idx="12">
                  <c:v>-6.0995683776598189E-3</c:v>
                </c:pt>
                <c:pt idx="13">
                  <c:v>0.63746681722121534</c:v>
                </c:pt>
                <c:pt idx="14">
                  <c:v>-0.73431397636677309</c:v>
                </c:pt>
                <c:pt idx="15">
                  <c:v>-0.54631169263020884</c:v>
                </c:pt>
                <c:pt idx="16">
                  <c:v>-0.83266129409417855</c:v>
                </c:pt>
                <c:pt idx="17">
                  <c:v>-1.3580407676448489</c:v>
                </c:pt>
                <c:pt idx="18">
                  <c:v>-0.18803895025273903</c:v>
                </c:pt>
                <c:pt idx="19">
                  <c:v>-1.2422104563714993</c:v>
                </c:pt>
                <c:pt idx="20">
                  <c:v>-0.60284051061163202</c:v>
                </c:pt>
                <c:pt idx="21">
                  <c:v>-1.2911228255055873</c:v>
                </c:pt>
                <c:pt idx="22">
                  <c:v>-1.529808635924601</c:v>
                </c:pt>
                <c:pt idx="23">
                  <c:v>1.1087712711104778</c:v>
                </c:pt>
                <c:pt idx="24">
                  <c:v>-1.0737526394054655</c:v>
                </c:pt>
                <c:pt idx="25">
                  <c:v>0.89686237155398341</c:v>
                </c:pt>
                <c:pt idx="26">
                  <c:v>1.2962145603692443</c:v>
                </c:pt>
                <c:pt idx="27">
                  <c:v>5.3999886809768062E-2</c:v>
                </c:pt>
                <c:pt idx="28">
                  <c:v>0.25946811152258981</c:v>
                </c:pt>
                <c:pt idx="29">
                  <c:v>1.3215754981996859</c:v>
                </c:pt>
                <c:pt idx="30">
                  <c:v>-0.26405570719442095</c:v>
                </c:pt>
                <c:pt idx="31">
                  <c:v>0.8304497724238018</c:v>
                </c:pt>
                <c:pt idx="32">
                  <c:v>-0.50135661872128512</c:v>
                </c:pt>
                <c:pt idx="33">
                  <c:v>0.17119068893777101</c:v>
                </c:pt>
                <c:pt idx="34">
                  <c:v>-0.65377100703528324</c:v>
                </c:pt>
                <c:pt idx="35">
                  <c:v>-0.76578705557988491</c:v>
                </c:pt>
                <c:pt idx="36">
                  <c:v>-0.9432815167353803</c:v>
                </c:pt>
                <c:pt idx="37">
                  <c:v>0.72138143650294106</c:v>
                </c:pt>
                <c:pt idx="38">
                  <c:v>-1.9660578605471768</c:v>
                </c:pt>
                <c:pt idx="39">
                  <c:v>-0.11849402835316809</c:v>
                </c:pt>
                <c:pt idx="40">
                  <c:v>-0.19257686258586182</c:v>
                </c:pt>
                <c:pt idx="41">
                  <c:v>-1.0649864238119244</c:v>
                </c:pt>
                <c:pt idx="42">
                  <c:v>-0.88014158062261916</c:v>
                </c:pt>
                <c:pt idx="43">
                  <c:v>-0.91343102716266622</c:v>
                </c:pt>
                <c:pt idx="44">
                  <c:v>-1.5083294004613774</c:v>
                </c:pt>
                <c:pt idx="45">
                  <c:v>-2.0282283618341368</c:v>
                </c:pt>
                <c:pt idx="46">
                  <c:v>-1.7295480382274575</c:v>
                </c:pt>
                <c:pt idx="47">
                  <c:v>-0.92249871763051183</c:v>
                </c:pt>
                <c:pt idx="48">
                  <c:v>-1.155448380010264</c:v>
                </c:pt>
                <c:pt idx="49">
                  <c:v>-0.87825777779603587</c:v>
                </c:pt>
                <c:pt idx="50">
                  <c:v>-1.5946382770915166</c:v>
                </c:pt>
                <c:pt idx="51">
                  <c:v>-1.7279400442195967</c:v>
                </c:pt>
                <c:pt idx="52">
                  <c:v>-2.4192618605504377</c:v>
                </c:pt>
                <c:pt idx="53">
                  <c:v>-0.50904506181740539</c:v>
                </c:pt>
                <c:pt idx="54">
                  <c:v>-1.2473205480260077</c:v>
                </c:pt>
                <c:pt idx="55">
                  <c:v>-2.9832483701937282</c:v>
                </c:pt>
                <c:pt idx="56">
                  <c:v>7.6432601207518769E-2</c:v>
                </c:pt>
                <c:pt idx="57">
                  <c:v>-1.8155392480344399</c:v>
                </c:pt>
                <c:pt idx="58">
                  <c:v>-1.2438536348100584</c:v>
                </c:pt>
                <c:pt idx="59">
                  <c:v>-0.99573886686958113</c:v>
                </c:pt>
                <c:pt idx="60">
                  <c:v>-2.0639492275043225</c:v>
                </c:pt>
                <c:pt idx="61">
                  <c:v>-2.3793256036186472</c:v>
                </c:pt>
                <c:pt idx="62">
                  <c:v>-1.9437865774078573</c:v>
                </c:pt>
                <c:pt idx="63">
                  <c:v>-2.6502904242374927</c:v>
                </c:pt>
                <c:pt idx="64">
                  <c:v>-2.1243219950950931</c:v>
                </c:pt>
                <c:pt idx="65">
                  <c:v>-4.1731815660081972</c:v>
                </c:pt>
                <c:pt idx="66">
                  <c:v>-4.220283541680697</c:v>
                </c:pt>
                <c:pt idx="67">
                  <c:v>-3.7824671469751103</c:v>
                </c:pt>
                <c:pt idx="68">
                  <c:v>-3.3702225658287976</c:v>
                </c:pt>
                <c:pt idx="69">
                  <c:v>-4.1287089459248589</c:v>
                </c:pt>
                <c:pt idx="70">
                  <c:v>-3.8651759553508462</c:v>
                </c:pt>
                <c:pt idx="71">
                  <c:v>-3.8681006461517087</c:v>
                </c:pt>
                <c:pt idx="72">
                  <c:v>-3.1845998800726347</c:v>
                </c:pt>
                <c:pt idx="73">
                  <c:v>-2.5676035769434007</c:v>
                </c:pt>
                <c:pt idx="74">
                  <c:v>-2.8151125097250715</c:v>
                </c:pt>
                <c:pt idx="75">
                  <c:v>-3.4376629044374476</c:v>
                </c:pt>
                <c:pt idx="76">
                  <c:v>-2.8671730814664587</c:v>
                </c:pt>
                <c:pt idx="77">
                  <c:v>-2.6064736370050152</c:v>
                </c:pt>
                <c:pt idx="78">
                  <c:v>-2.7280773424639539</c:v>
                </c:pt>
                <c:pt idx="79">
                  <c:v>-2.0621931781997906</c:v>
                </c:pt>
                <c:pt idx="80">
                  <c:v>-3.2181263991198992</c:v>
                </c:pt>
                <c:pt idx="81">
                  <c:v>-1.2237703027862648</c:v>
                </c:pt>
                <c:pt idx="82">
                  <c:v>-1.0777307591406731</c:v>
                </c:pt>
                <c:pt idx="83">
                  <c:v>-1.5075193771119277</c:v>
                </c:pt>
                <c:pt idx="84">
                  <c:v>-1.6465334352163747</c:v>
                </c:pt>
                <c:pt idx="85">
                  <c:v>-0.75202367575074924</c:v>
                </c:pt>
                <c:pt idx="86">
                  <c:v>-1.6959728719496752</c:v>
                </c:pt>
                <c:pt idx="87">
                  <c:v>-0.56445386418969357</c:v>
                </c:pt>
                <c:pt idx="88">
                  <c:v>-1.0622873331101754</c:v>
                </c:pt>
                <c:pt idx="89">
                  <c:v>-0.40371777539443776</c:v>
                </c:pt>
                <c:pt idx="90">
                  <c:v>-1.0356186588799503</c:v>
                </c:pt>
                <c:pt idx="91">
                  <c:v>-1.0595066832720759E-2</c:v>
                </c:pt>
                <c:pt idx="92">
                  <c:v>-0.70805636193535182</c:v>
                </c:pt>
                <c:pt idx="93">
                  <c:v>-0.55468628491899397</c:v>
                </c:pt>
                <c:pt idx="94">
                  <c:v>-0.97883252126504361</c:v>
                </c:pt>
                <c:pt idx="95">
                  <c:v>-0.25183849988685408</c:v>
                </c:pt>
                <c:pt idx="96">
                  <c:v>-0.42733698551606358</c:v>
                </c:pt>
                <c:pt idx="97">
                  <c:v>-0.13602618453108309</c:v>
                </c:pt>
                <c:pt idx="98">
                  <c:v>1.1355220042052687</c:v>
                </c:pt>
                <c:pt idx="99">
                  <c:v>0.17983615422578791</c:v>
                </c:pt>
                <c:pt idx="100">
                  <c:v>0.3748824540377515</c:v>
                </c:pt>
                <c:pt idx="101">
                  <c:v>0.76762749696331245</c:v>
                </c:pt>
                <c:pt idx="102">
                  <c:v>0.18655678933407877</c:v>
                </c:pt>
                <c:pt idx="103">
                  <c:v>1.2607611513293466</c:v>
                </c:pt>
                <c:pt idx="104">
                  <c:v>0.8285094750927976</c:v>
                </c:pt>
                <c:pt idx="105">
                  <c:v>1.0616613714589258</c:v>
                </c:pt>
                <c:pt idx="106">
                  <c:v>1.6614194805353699</c:v>
                </c:pt>
                <c:pt idx="107">
                  <c:v>1.8136885370632596</c:v>
                </c:pt>
                <c:pt idx="108">
                  <c:v>1.7642780401130738</c:v>
                </c:pt>
                <c:pt idx="109">
                  <c:v>2.0828961559902228</c:v>
                </c:pt>
                <c:pt idx="110">
                  <c:v>2.5761848879798781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15"/>
          <c:order val="14"/>
          <c:tx>
            <c:v>trace 15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graph!$Q$6:$Q$116</c:f>
              <c:numCache>
                <c:formatCode>General</c:formatCode>
                <c:ptCount val="111"/>
                <c:pt idx="0">
                  <c:v>0.4344543861738856</c:v>
                </c:pt>
                <c:pt idx="1">
                  <c:v>-6.6572062761597918E-3</c:v>
                </c:pt>
                <c:pt idx="2">
                  <c:v>0.56437029818975215</c:v>
                </c:pt>
                <c:pt idx="3">
                  <c:v>0.3840085090814262</c:v>
                </c:pt>
                <c:pt idx="4">
                  <c:v>-0.68167488880183968</c:v>
                </c:pt>
                <c:pt idx="5">
                  <c:v>-0.35164812181259425</c:v>
                </c:pt>
                <c:pt idx="6">
                  <c:v>-0.45573788109342017</c:v>
                </c:pt>
                <c:pt idx="7">
                  <c:v>0.78741418005753538</c:v>
                </c:pt>
                <c:pt idx="8">
                  <c:v>0.10403562526755221</c:v>
                </c:pt>
                <c:pt idx="9">
                  <c:v>-0.35076772088838915</c:v>
                </c:pt>
                <c:pt idx="10">
                  <c:v>-0.99499776506609028</c:v>
                </c:pt>
                <c:pt idx="11">
                  <c:v>-1.0180709151616294</c:v>
                </c:pt>
                <c:pt idx="12">
                  <c:v>-1.3620598451414894</c:v>
                </c:pt>
                <c:pt idx="13">
                  <c:v>-1.9629721331675292</c:v>
                </c:pt>
                <c:pt idx="14">
                  <c:v>0.18889484682045932</c:v>
                </c:pt>
                <c:pt idx="15">
                  <c:v>-1.1404214488660442</c:v>
                </c:pt>
                <c:pt idx="16">
                  <c:v>-0.69216889312748775</c:v>
                </c:pt>
                <c:pt idx="17">
                  <c:v>-1.5164516129338761</c:v>
                </c:pt>
                <c:pt idx="18">
                  <c:v>-0.39038061859999168</c:v>
                </c:pt>
                <c:pt idx="19">
                  <c:v>-1.1596064972407572</c:v>
                </c:pt>
                <c:pt idx="20">
                  <c:v>0.62536433909959932</c:v>
                </c:pt>
                <c:pt idx="21">
                  <c:v>2.1801907760264232E-2</c:v>
                </c:pt>
                <c:pt idx="22">
                  <c:v>2.1315649278172986</c:v>
                </c:pt>
                <c:pt idx="23">
                  <c:v>1.0872896425322505</c:v>
                </c:pt>
                <c:pt idx="24">
                  <c:v>3.197910539410568</c:v>
                </c:pt>
                <c:pt idx="25">
                  <c:v>1.9773462341783128</c:v>
                </c:pt>
                <c:pt idx="26">
                  <c:v>3.7213134123986844</c:v>
                </c:pt>
                <c:pt idx="27">
                  <c:v>2.5501822471615245</c:v>
                </c:pt>
                <c:pt idx="28">
                  <c:v>3.5901091659388866</c:v>
                </c:pt>
                <c:pt idx="29">
                  <c:v>2.2858313970522697</c:v>
                </c:pt>
                <c:pt idx="30">
                  <c:v>3.4354828460507867</c:v>
                </c:pt>
                <c:pt idx="31">
                  <c:v>3.0769245345219471</c:v>
                </c:pt>
                <c:pt idx="32">
                  <c:v>3.3384859085615481</c:v>
                </c:pt>
                <c:pt idx="33">
                  <c:v>1.251247398149455</c:v>
                </c:pt>
                <c:pt idx="34">
                  <c:v>3.0198158892184659</c:v>
                </c:pt>
                <c:pt idx="35">
                  <c:v>2.143436525128855</c:v>
                </c:pt>
                <c:pt idx="36">
                  <c:v>2.1522642555811964</c:v>
                </c:pt>
                <c:pt idx="37">
                  <c:v>2.5572824581660094</c:v>
                </c:pt>
                <c:pt idx="38">
                  <c:v>2.0526099771101687</c:v>
                </c:pt>
                <c:pt idx="39">
                  <c:v>3.571056724009662</c:v>
                </c:pt>
                <c:pt idx="40">
                  <c:v>3.1727033634887887</c:v>
                </c:pt>
                <c:pt idx="41">
                  <c:v>2.1666624911001011</c:v>
                </c:pt>
                <c:pt idx="42">
                  <c:v>2.7721463826299826</c:v>
                </c:pt>
                <c:pt idx="43">
                  <c:v>1.9251026575908676</c:v>
                </c:pt>
                <c:pt idx="44">
                  <c:v>2.5667688120890073</c:v>
                </c:pt>
                <c:pt idx="45">
                  <c:v>3.6243656474698001</c:v>
                </c:pt>
                <c:pt idx="46">
                  <c:v>3.1551634964749433</c:v>
                </c:pt>
                <c:pt idx="47">
                  <c:v>4.193141645753629</c:v>
                </c:pt>
                <c:pt idx="48">
                  <c:v>3.291191509006496</c:v>
                </c:pt>
                <c:pt idx="49">
                  <c:v>2.8368131325253279</c:v>
                </c:pt>
                <c:pt idx="50">
                  <c:v>2.7366355327170648</c:v>
                </c:pt>
                <c:pt idx="51">
                  <c:v>2.0731712489045364</c:v>
                </c:pt>
                <c:pt idx="52">
                  <c:v>3.4324528450977749</c:v>
                </c:pt>
                <c:pt idx="53">
                  <c:v>1.9268953580909001</c:v>
                </c:pt>
                <c:pt idx="54">
                  <c:v>1.5740576836462856</c:v>
                </c:pt>
                <c:pt idx="55">
                  <c:v>1.5111084011611084</c:v>
                </c:pt>
                <c:pt idx="56">
                  <c:v>2.2422227548827904</c:v>
                </c:pt>
                <c:pt idx="57">
                  <c:v>-1.975451698354394E-2</c:v>
                </c:pt>
                <c:pt idx="58">
                  <c:v>1.9657767885642374</c:v>
                </c:pt>
                <c:pt idx="59">
                  <c:v>1.451619623169017</c:v>
                </c:pt>
                <c:pt idx="60">
                  <c:v>2.3546949800358279</c:v>
                </c:pt>
                <c:pt idx="61">
                  <c:v>0.79402042290251817</c:v>
                </c:pt>
                <c:pt idx="62">
                  <c:v>1.3373560135091305</c:v>
                </c:pt>
                <c:pt idx="63">
                  <c:v>0.90113418820839342</c:v>
                </c:pt>
                <c:pt idx="64">
                  <c:v>1.4848610045742479</c:v>
                </c:pt>
                <c:pt idx="65">
                  <c:v>-0.36216729888930743</c:v>
                </c:pt>
                <c:pt idx="66">
                  <c:v>1.3863753209356255</c:v>
                </c:pt>
                <c:pt idx="67">
                  <c:v>-3.3987698483037454E-2</c:v>
                </c:pt>
                <c:pt idx="68">
                  <c:v>0.24512609969999061</c:v>
                </c:pt>
                <c:pt idx="69">
                  <c:v>0.69654192029767115</c:v>
                </c:pt>
                <c:pt idx="70">
                  <c:v>0.15412316296561479</c:v>
                </c:pt>
                <c:pt idx="71">
                  <c:v>0.54700186278006901</c:v>
                </c:pt>
                <c:pt idx="72">
                  <c:v>7.3254184884655044E-2</c:v>
                </c:pt>
                <c:pt idx="73">
                  <c:v>0.45957904710798703</c:v>
                </c:pt>
                <c:pt idx="74">
                  <c:v>-0.63128434840906733</c:v>
                </c:pt>
                <c:pt idx="75">
                  <c:v>1.3543891979599982</c:v>
                </c:pt>
                <c:pt idx="76">
                  <c:v>0.83722727633372163</c:v>
                </c:pt>
                <c:pt idx="77">
                  <c:v>1.0854862664722988</c:v>
                </c:pt>
                <c:pt idx="78">
                  <c:v>0.93998454791253183</c:v>
                </c:pt>
                <c:pt idx="79">
                  <c:v>0.48592714807495879</c:v>
                </c:pt>
                <c:pt idx="80">
                  <c:v>1.5264218277323021</c:v>
                </c:pt>
                <c:pt idx="81">
                  <c:v>7.3941934093255529E-2</c:v>
                </c:pt>
                <c:pt idx="82">
                  <c:v>1.0916815175856762</c:v>
                </c:pt>
                <c:pt idx="83">
                  <c:v>2.1986147714914764E-2</c:v>
                </c:pt>
                <c:pt idx="84">
                  <c:v>0.60358204281516059</c:v>
                </c:pt>
                <c:pt idx="85">
                  <c:v>0.79230734124354341</c:v>
                </c:pt>
                <c:pt idx="86">
                  <c:v>3.0053176447026989E-2</c:v>
                </c:pt>
                <c:pt idx="87">
                  <c:v>1.2224289153992085</c:v>
                </c:pt>
                <c:pt idx="88">
                  <c:v>-0.63593934792249507</c:v>
                </c:pt>
                <c:pt idx="89">
                  <c:v>-9.4339006459110086E-2</c:v>
                </c:pt>
                <c:pt idx="90">
                  <c:v>-0.23786830580150053</c:v>
                </c:pt>
                <c:pt idx="91">
                  <c:v>-0.11910024396055918</c:v>
                </c:pt>
                <c:pt idx="92">
                  <c:v>-0.40558590492486141</c:v>
                </c:pt>
                <c:pt idx="93">
                  <c:v>0.58805860119135744</c:v>
                </c:pt>
                <c:pt idx="94">
                  <c:v>1.8482173010413456</c:v>
                </c:pt>
                <c:pt idx="95">
                  <c:v>1.2956666750347541</c:v>
                </c:pt>
                <c:pt idx="96">
                  <c:v>0.46693588513123707</c:v>
                </c:pt>
                <c:pt idx="97">
                  <c:v>-0.39697277489495164</c:v>
                </c:pt>
                <c:pt idx="98">
                  <c:v>-0.14381354480556369</c:v>
                </c:pt>
                <c:pt idx="99">
                  <c:v>0.52839081721328296</c:v>
                </c:pt>
                <c:pt idx="100">
                  <c:v>-9.4520184636423685E-2</c:v>
                </c:pt>
                <c:pt idx="101">
                  <c:v>-0.47005666878574731</c:v>
                </c:pt>
                <c:pt idx="102">
                  <c:v>-0.22655647234440299</c:v>
                </c:pt>
                <c:pt idx="103">
                  <c:v>-0.78969137693163782</c:v>
                </c:pt>
                <c:pt idx="104">
                  <c:v>0.54019786992571206</c:v>
                </c:pt>
                <c:pt idx="105">
                  <c:v>1.2309816280751964</c:v>
                </c:pt>
                <c:pt idx="106">
                  <c:v>0.28022345749261818</c:v>
                </c:pt>
                <c:pt idx="107">
                  <c:v>1.0229042775124224</c:v>
                </c:pt>
                <c:pt idx="108">
                  <c:v>-0.79756056590777402</c:v>
                </c:pt>
                <c:pt idx="109">
                  <c:v>-0.16322729401120864</c:v>
                </c:pt>
                <c:pt idx="110">
                  <c:v>-0.16408148093175054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B-D646-93DD-0761CDE72905}"/>
            </c:ext>
          </c:extLst>
        </c:ser>
        <c:ser>
          <c:idx val="0"/>
          <c:order val="15"/>
          <c:tx>
            <c:v>median</c:v>
          </c:tx>
          <c:spPr>
            <a:ln w="571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graph!$X$6:$X$116</c:f>
              <c:numCache>
                <c:formatCode>General</c:formatCode>
                <c:ptCount val="111"/>
                <c:pt idx="0">
                  <c:v>-0.36778601896311242</c:v>
                </c:pt>
                <c:pt idx="1">
                  <c:v>0.26119265169757494</c:v>
                </c:pt>
                <c:pt idx="2">
                  <c:v>3.9210627104460598E-2</c:v>
                </c:pt>
                <c:pt idx="3">
                  <c:v>0.24339108088600273</c:v>
                </c:pt>
                <c:pt idx="4">
                  <c:v>0.10368914976545626</c:v>
                </c:pt>
                <c:pt idx="5">
                  <c:v>-0.19669759246856827</c:v>
                </c:pt>
                <c:pt idx="6">
                  <c:v>-0.21358164853974149</c:v>
                </c:pt>
                <c:pt idx="7">
                  <c:v>-0.28946941070206017</c:v>
                </c:pt>
                <c:pt idx="8">
                  <c:v>-0.12176846629069044</c:v>
                </c:pt>
                <c:pt idx="9">
                  <c:v>0.12873805158691312</c:v>
                </c:pt>
                <c:pt idx="10">
                  <c:v>-0.48372298613323433</c:v>
                </c:pt>
                <c:pt idx="11">
                  <c:v>-0.4348453190306113</c:v>
                </c:pt>
                <c:pt idx="12">
                  <c:v>-0.5947628035642768</c:v>
                </c:pt>
                <c:pt idx="13">
                  <c:v>0.18693029763633068</c:v>
                </c:pt>
                <c:pt idx="14">
                  <c:v>0.31689431857809824</c:v>
                </c:pt>
                <c:pt idx="15">
                  <c:v>9.9526798608146838E-2</c:v>
                </c:pt>
                <c:pt idx="16">
                  <c:v>-0.50133763442700718</c:v>
                </c:pt>
                <c:pt idx="17">
                  <c:v>-2.747305392506761E-2</c:v>
                </c:pt>
                <c:pt idx="18">
                  <c:v>7.9474638824857433E-2</c:v>
                </c:pt>
                <c:pt idx="19">
                  <c:v>0.39682269242247625</c:v>
                </c:pt>
                <c:pt idx="20">
                  <c:v>1.4429251228138453</c:v>
                </c:pt>
                <c:pt idx="21">
                  <c:v>1.2584410708201155</c:v>
                </c:pt>
                <c:pt idx="22">
                  <c:v>1.5351973407963522</c:v>
                </c:pt>
                <c:pt idx="23">
                  <c:v>1.1203634150932271</c:v>
                </c:pt>
                <c:pt idx="24">
                  <c:v>1.8042578733879187</c:v>
                </c:pt>
                <c:pt idx="25">
                  <c:v>1.7749380319076604</c:v>
                </c:pt>
                <c:pt idx="26">
                  <c:v>1.7902145855163094</c:v>
                </c:pt>
                <c:pt idx="27">
                  <c:v>2.2929614360774728</c:v>
                </c:pt>
                <c:pt idx="28">
                  <c:v>1.802457530665635</c:v>
                </c:pt>
                <c:pt idx="29">
                  <c:v>2.2858313970522697</c:v>
                </c:pt>
                <c:pt idx="30">
                  <c:v>2.2826423347380618</c:v>
                </c:pt>
                <c:pt idx="31">
                  <c:v>2.5049255526653167</c:v>
                </c:pt>
                <c:pt idx="32">
                  <c:v>1.9981198492246337</c:v>
                </c:pt>
                <c:pt idx="33">
                  <c:v>2.561016063618049</c:v>
                </c:pt>
                <c:pt idx="34">
                  <c:v>2.8072973966049628</c:v>
                </c:pt>
                <c:pt idx="35">
                  <c:v>2.1561186454069814</c:v>
                </c:pt>
                <c:pt idx="36">
                  <c:v>2.2009224877892968</c:v>
                </c:pt>
                <c:pt idx="37">
                  <c:v>2.5572824581660094</c:v>
                </c:pt>
                <c:pt idx="38">
                  <c:v>2.0167681178574166</c:v>
                </c:pt>
                <c:pt idx="39">
                  <c:v>2.2890501699006274</c:v>
                </c:pt>
                <c:pt idx="40">
                  <c:v>2.8908050168249528</c:v>
                </c:pt>
                <c:pt idx="41">
                  <c:v>1.6150089839522299</c:v>
                </c:pt>
                <c:pt idx="42">
                  <c:v>1.8135949324605753</c:v>
                </c:pt>
                <c:pt idx="43">
                  <c:v>1.9251026575908676</c:v>
                </c:pt>
                <c:pt idx="44">
                  <c:v>1.3787671321586246</c:v>
                </c:pt>
                <c:pt idx="45">
                  <c:v>2.0754696684782963</c:v>
                </c:pt>
                <c:pt idx="46">
                  <c:v>1.9927274805526682</c:v>
                </c:pt>
                <c:pt idx="47">
                  <c:v>1.5245088828651778</c:v>
                </c:pt>
                <c:pt idx="48">
                  <c:v>2.2033201848904893</c:v>
                </c:pt>
                <c:pt idx="49">
                  <c:v>2.2661441079705762</c:v>
                </c:pt>
                <c:pt idx="50">
                  <c:v>1.1696326417299425</c:v>
                </c:pt>
                <c:pt idx="51">
                  <c:v>1.8993749910262301</c:v>
                </c:pt>
                <c:pt idx="52">
                  <c:v>1.627099148071683</c:v>
                </c:pt>
                <c:pt idx="53">
                  <c:v>1.3924824979021677</c:v>
                </c:pt>
                <c:pt idx="54">
                  <c:v>0.49154447117960903</c:v>
                </c:pt>
                <c:pt idx="55">
                  <c:v>0.97235142695781818</c:v>
                </c:pt>
                <c:pt idx="56">
                  <c:v>1.6133480337028179</c:v>
                </c:pt>
                <c:pt idx="57">
                  <c:v>-6.4159986716594078E-2</c:v>
                </c:pt>
                <c:pt idx="58">
                  <c:v>0.5221838519744707</c:v>
                </c:pt>
                <c:pt idx="59">
                  <c:v>1.2690034293614276</c:v>
                </c:pt>
                <c:pt idx="60">
                  <c:v>0.96630551609948256</c:v>
                </c:pt>
                <c:pt idx="61">
                  <c:v>0.1375295055379705</c:v>
                </c:pt>
                <c:pt idx="62">
                  <c:v>-0.1530827395115974</c:v>
                </c:pt>
                <c:pt idx="63">
                  <c:v>0.46778592139342889</c:v>
                </c:pt>
                <c:pt idx="64">
                  <c:v>-0.75025031486177129</c:v>
                </c:pt>
                <c:pt idx="65">
                  <c:v>-0.65030481942193596</c:v>
                </c:pt>
                <c:pt idx="66">
                  <c:v>-0.67864721771148717</c:v>
                </c:pt>
                <c:pt idx="67">
                  <c:v>-1.0449625100534821</c:v>
                </c:pt>
                <c:pt idx="68">
                  <c:v>-1.0536499138074398</c:v>
                </c:pt>
                <c:pt idx="69">
                  <c:v>-0.2869910945086962</c:v>
                </c:pt>
                <c:pt idx="70">
                  <c:v>-1.0848916500156123</c:v>
                </c:pt>
                <c:pt idx="71">
                  <c:v>-1.5716016081531077</c:v>
                </c:pt>
                <c:pt idx="72">
                  <c:v>-1.9564813091034257</c:v>
                </c:pt>
                <c:pt idx="73">
                  <c:v>-1.8754081834331895</c:v>
                </c:pt>
                <c:pt idx="74">
                  <c:v>-1.273563446168765</c:v>
                </c:pt>
                <c:pt idx="75">
                  <c:v>-1.2500863807713984</c:v>
                </c:pt>
                <c:pt idx="76">
                  <c:v>-1.4063110172596627</c:v>
                </c:pt>
                <c:pt idx="77">
                  <c:v>-1.4111346708000949</c:v>
                </c:pt>
                <c:pt idx="78">
                  <c:v>-1.6018700172565552</c:v>
                </c:pt>
                <c:pt idx="79">
                  <c:v>-1.3482468841688888</c:v>
                </c:pt>
                <c:pt idx="80">
                  <c:v>-1.4374393456697554</c:v>
                </c:pt>
                <c:pt idx="81">
                  <c:v>-1.6476748195625068</c:v>
                </c:pt>
                <c:pt idx="82">
                  <c:v>-1.0777307591406731</c:v>
                </c:pt>
                <c:pt idx="83">
                  <c:v>-1.6674034644557163</c:v>
                </c:pt>
                <c:pt idx="84">
                  <c:v>-1.5969401522671425</c:v>
                </c:pt>
                <c:pt idx="85">
                  <c:v>-0.83541130678160169</c:v>
                </c:pt>
                <c:pt idx="86">
                  <c:v>-0.88654993742768651</c:v>
                </c:pt>
                <c:pt idx="87">
                  <c:v>-0.91497959709605192</c:v>
                </c:pt>
                <c:pt idx="88">
                  <c:v>-1.5308718617634756</c:v>
                </c:pt>
                <c:pt idx="89">
                  <c:v>-0.47625199001203811</c:v>
                </c:pt>
                <c:pt idx="90">
                  <c:v>-1.1012654679208271</c:v>
                </c:pt>
                <c:pt idx="91">
                  <c:v>-0.68804745478593621</c:v>
                </c:pt>
                <c:pt idx="92">
                  <c:v>-1.1087955703442924</c:v>
                </c:pt>
                <c:pt idx="93">
                  <c:v>-0.58033559595123818</c:v>
                </c:pt>
                <c:pt idx="94">
                  <c:v>-1.1284343351558412</c:v>
                </c:pt>
                <c:pt idx="95">
                  <c:v>-0.71114957552239522</c:v>
                </c:pt>
                <c:pt idx="96">
                  <c:v>-0.90184237306391801</c:v>
                </c:pt>
                <c:pt idx="97">
                  <c:v>-0.57946130550177544</c:v>
                </c:pt>
                <c:pt idx="98">
                  <c:v>2.9576296379432866E-2</c:v>
                </c:pt>
                <c:pt idx="99">
                  <c:v>-6.9294413340359212E-2</c:v>
                </c:pt>
                <c:pt idx="100">
                  <c:v>-0.21367788235629029</c:v>
                </c:pt>
                <c:pt idx="101">
                  <c:v>-0.39827220776666805</c:v>
                </c:pt>
                <c:pt idx="102">
                  <c:v>-0.1232026535333685</c:v>
                </c:pt>
                <c:pt idx="103">
                  <c:v>-6.9401449161667558E-2</c:v>
                </c:pt>
                <c:pt idx="104">
                  <c:v>0.27749887675629664</c:v>
                </c:pt>
                <c:pt idx="105">
                  <c:v>0.2449977031079274</c:v>
                </c:pt>
                <c:pt idx="106">
                  <c:v>0.37236770203578096</c:v>
                </c:pt>
                <c:pt idx="107">
                  <c:v>0.3391203398302064</c:v>
                </c:pt>
                <c:pt idx="108">
                  <c:v>0.30923394245916108</c:v>
                </c:pt>
                <c:pt idx="109">
                  <c:v>0.4663229827578978</c:v>
                </c:pt>
                <c:pt idx="110">
                  <c:v>0.17607594398450721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6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graph!$V$16:$V$56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4520416"/>
        <c:axId val="-664708832"/>
      </c:scatterChart>
      <c:valAx>
        <c:axId val="-664520416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64708832"/>
        <c:crossesAt val="-20"/>
        <c:crossBetween val="midCat"/>
        <c:majorUnit val="5"/>
      </c:valAx>
      <c:valAx>
        <c:axId val="-664708832"/>
        <c:scaling>
          <c:orientation val="minMax"/>
          <c:max val="25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66452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'6665'!$A$2:$A$179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'6665'!$P$2:$P$177</c:f>
              <c:numCache>
                <c:formatCode>General</c:formatCode>
                <c:ptCount val="176"/>
                <c:pt idx="4">
                  <c:v>-0.97742531734408433</c:v>
                </c:pt>
                <c:pt idx="5">
                  <c:v>0.83585420860261916</c:v>
                </c:pt>
                <c:pt idx="6">
                  <c:v>-0.64317707232692789</c:v>
                </c:pt>
                <c:pt idx="7">
                  <c:v>1.9542423970324254</c:v>
                </c:pt>
                <c:pt idx="8">
                  <c:v>1.7354666161848225</c:v>
                </c:pt>
                <c:pt idx="9">
                  <c:v>2.4053087836589104</c:v>
                </c:pt>
                <c:pt idx="10">
                  <c:v>1.6135178508617898</c:v>
                </c:pt>
                <c:pt idx="11">
                  <c:v>3.0826795452017524</c:v>
                </c:pt>
                <c:pt idx="12">
                  <c:v>3.2632034805905383</c:v>
                </c:pt>
                <c:pt idx="13">
                  <c:v>2.8847977741279878</c:v>
                </c:pt>
                <c:pt idx="14">
                  <c:v>2.062452525716191</c:v>
                </c:pt>
                <c:pt idx="15">
                  <c:v>2.7404598059295253</c:v>
                </c:pt>
                <c:pt idx="16">
                  <c:v>3.1290272576771048</c:v>
                </c:pt>
                <c:pt idx="17">
                  <c:v>2.7306618935427993</c:v>
                </c:pt>
                <c:pt idx="18">
                  <c:v>1.954535775555257</c:v>
                </c:pt>
                <c:pt idx="19">
                  <c:v>2.1642587072481243</c:v>
                </c:pt>
                <c:pt idx="20">
                  <c:v>1.2745765121663259</c:v>
                </c:pt>
                <c:pt idx="21">
                  <c:v>0.83398879371020462</c:v>
                </c:pt>
                <c:pt idx="22">
                  <c:v>1.8728932870652919</c:v>
                </c:pt>
                <c:pt idx="23">
                  <c:v>2.8701629950500149</c:v>
                </c:pt>
                <c:pt idx="24">
                  <c:v>2.4097702413730713</c:v>
                </c:pt>
                <c:pt idx="25">
                  <c:v>1.0770964440725563</c:v>
                </c:pt>
                <c:pt idx="26">
                  <c:v>-5.2914640876898676E-3</c:v>
                </c:pt>
                <c:pt idx="27">
                  <c:v>-0.30863192254173222</c:v>
                </c:pt>
                <c:pt idx="28">
                  <c:v>0.84350193538625295</c:v>
                </c:pt>
                <c:pt idx="29">
                  <c:v>0.98387838076731804</c:v>
                </c:pt>
                <c:pt idx="30">
                  <c:v>1.5005543937908583</c:v>
                </c:pt>
                <c:pt idx="31">
                  <c:v>2.0789250842840898</c:v>
                </c:pt>
                <c:pt idx="32">
                  <c:v>2.6651688041685437</c:v>
                </c:pt>
                <c:pt idx="33">
                  <c:v>1.098311265929157</c:v>
                </c:pt>
                <c:pt idx="34">
                  <c:v>1.1463887470772993</c:v>
                </c:pt>
                <c:pt idx="35">
                  <c:v>1.5159678890577242</c:v>
                </c:pt>
                <c:pt idx="36">
                  <c:v>-0.19615154863952189</c:v>
                </c:pt>
                <c:pt idx="37">
                  <c:v>1.8395949377773842E-2</c:v>
                </c:pt>
                <c:pt idx="38">
                  <c:v>-0.44943401494959245</c:v>
                </c:pt>
                <c:pt idx="39">
                  <c:v>0.24710196485537936</c:v>
                </c:pt>
                <c:pt idx="40">
                  <c:v>-0.68759917194108733</c:v>
                </c:pt>
                <c:pt idx="41">
                  <c:v>-0.12258978080474288</c:v>
                </c:pt>
                <c:pt idx="42">
                  <c:v>0.17988203822919355</c:v>
                </c:pt>
                <c:pt idx="43">
                  <c:v>1.0103945638726111</c:v>
                </c:pt>
                <c:pt idx="44">
                  <c:v>-0.22257651557876298</c:v>
                </c:pt>
                <c:pt idx="45">
                  <c:v>-0.46967717782357943</c:v>
                </c:pt>
                <c:pt idx="46">
                  <c:v>-0.5947628035642768</c:v>
                </c:pt>
                <c:pt idx="47">
                  <c:v>-0.45951227139822959</c:v>
                </c:pt>
                <c:pt idx="48">
                  <c:v>-1.3454269877701979</c:v>
                </c:pt>
                <c:pt idx="49">
                  <c:v>-1.4025555344831</c:v>
                </c:pt>
                <c:pt idx="50">
                  <c:v>-0.84994646397571638</c:v>
                </c:pt>
                <c:pt idx="51">
                  <c:v>-1.6245424724307855</c:v>
                </c:pt>
                <c:pt idx="52">
                  <c:v>-0.15686195265311031</c:v>
                </c:pt>
                <c:pt idx="53">
                  <c:v>0.52256238059804982</c:v>
                </c:pt>
                <c:pt idx="54">
                  <c:v>1.9746013206684696</c:v>
                </c:pt>
                <c:pt idx="55">
                  <c:v>2.9193525901552926</c:v>
                </c:pt>
                <c:pt idx="56">
                  <c:v>3.8530188852151497</c:v>
                </c:pt>
                <c:pt idx="57">
                  <c:v>4.477586991271167</c:v>
                </c:pt>
                <c:pt idx="58">
                  <c:v>5.7370978378821587</c:v>
                </c:pt>
                <c:pt idx="59">
                  <c:v>4.8482498181790739</c:v>
                </c:pt>
                <c:pt idx="60">
                  <c:v>6.7953906513736309</c:v>
                </c:pt>
                <c:pt idx="61">
                  <c:v>8.1817866174981155</c:v>
                </c:pt>
                <c:pt idx="62">
                  <c:v>9.2354525271177295</c:v>
                </c:pt>
                <c:pt idx="63">
                  <c:v>9.5898091342955478</c:v>
                </c:pt>
                <c:pt idx="64">
                  <c:v>9.8031048038074005</c:v>
                </c:pt>
                <c:pt idx="65">
                  <c:v>11.773427473965013</c:v>
                </c:pt>
                <c:pt idx="66">
                  <c:v>11.716519183887518</c:v>
                </c:pt>
                <c:pt idx="67">
                  <c:v>13.01378517551322</c:v>
                </c:pt>
                <c:pt idx="68">
                  <c:v>14.592267527988611</c:v>
                </c:pt>
                <c:pt idx="69">
                  <c:v>12.753096994761101</c:v>
                </c:pt>
                <c:pt idx="70">
                  <c:v>15.203807028838334</c:v>
                </c:pt>
                <c:pt idx="71">
                  <c:v>13.390796826019821</c:v>
                </c:pt>
                <c:pt idx="72">
                  <c:v>13.166102938528345</c:v>
                </c:pt>
                <c:pt idx="73">
                  <c:v>15.209483855714822</c:v>
                </c:pt>
                <c:pt idx="74">
                  <c:v>15.426062279096907</c:v>
                </c:pt>
                <c:pt idx="75">
                  <c:v>15.732109987947929</c:v>
                </c:pt>
                <c:pt idx="76">
                  <c:v>16.835672014042828</c:v>
                </c:pt>
                <c:pt idx="77">
                  <c:v>16.640206229859324</c:v>
                </c:pt>
                <c:pt idx="78">
                  <c:v>17.552748424806673</c:v>
                </c:pt>
                <c:pt idx="79">
                  <c:v>17.386203975652041</c:v>
                </c:pt>
                <c:pt idx="80">
                  <c:v>16.864303314661438</c:v>
                </c:pt>
                <c:pt idx="81">
                  <c:v>17.834991064584624</c:v>
                </c:pt>
                <c:pt idx="82">
                  <c:v>17.33840466349033</c:v>
                </c:pt>
                <c:pt idx="83">
                  <c:v>17.530565509536785</c:v>
                </c:pt>
                <c:pt idx="84">
                  <c:v>17.50509394080688</c:v>
                </c:pt>
                <c:pt idx="85">
                  <c:v>19.42405020943826</c:v>
                </c:pt>
                <c:pt idx="86">
                  <c:v>18.2146600158453</c:v>
                </c:pt>
                <c:pt idx="87">
                  <c:v>17.077581519861312</c:v>
                </c:pt>
                <c:pt idx="88">
                  <c:v>17.583677030181473</c:v>
                </c:pt>
                <c:pt idx="89">
                  <c:v>18.296255488133308</c:v>
                </c:pt>
                <c:pt idx="90">
                  <c:v>17.999078823542273</c:v>
                </c:pt>
                <c:pt idx="91">
                  <c:v>18.296588568503321</c:v>
                </c:pt>
                <c:pt idx="92">
                  <c:v>19.17944695260789</c:v>
                </c:pt>
                <c:pt idx="93">
                  <c:v>17.386496210162317</c:v>
                </c:pt>
                <c:pt idx="94">
                  <c:v>19.53198364649413</c:v>
                </c:pt>
                <c:pt idx="95">
                  <c:v>16.49906949572016</c:v>
                </c:pt>
                <c:pt idx="96">
                  <c:v>16.035536089084946</c:v>
                </c:pt>
                <c:pt idx="97">
                  <c:v>12.965231864674401</c:v>
                </c:pt>
                <c:pt idx="98">
                  <c:v>12.702163032986308</c:v>
                </c:pt>
                <c:pt idx="99">
                  <c:v>12.192264428483227</c:v>
                </c:pt>
                <c:pt idx="100">
                  <c:v>11.231927759798362</c:v>
                </c:pt>
                <c:pt idx="101">
                  <c:v>11.132668704444121</c:v>
                </c:pt>
                <c:pt idx="102">
                  <c:v>9.8098789931245349</c:v>
                </c:pt>
                <c:pt idx="103">
                  <c:v>9.2741064113708376</c:v>
                </c:pt>
                <c:pt idx="104">
                  <c:v>8.0223938984266052</c:v>
                </c:pt>
                <c:pt idx="105">
                  <c:v>8.2417719373644918</c:v>
                </c:pt>
                <c:pt idx="106">
                  <c:v>7.0107525009579286</c:v>
                </c:pt>
                <c:pt idx="107">
                  <c:v>5.8501789432222298</c:v>
                </c:pt>
                <c:pt idx="108">
                  <c:v>6.5833886736816201</c:v>
                </c:pt>
                <c:pt idx="109">
                  <c:v>5.4274158387987912</c:v>
                </c:pt>
                <c:pt idx="110">
                  <c:v>4.0410257842589195</c:v>
                </c:pt>
                <c:pt idx="111">
                  <c:v>4.0881336620953688</c:v>
                </c:pt>
                <c:pt idx="112">
                  <c:v>5.0178688037280255</c:v>
                </c:pt>
                <c:pt idx="113">
                  <c:v>4.6038596278068082</c:v>
                </c:pt>
                <c:pt idx="114">
                  <c:v>4.3457792098763344</c:v>
                </c:pt>
                <c:pt idx="115">
                  <c:v>3.8824651769170742</c:v>
                </c:pt>
                <c:pt idx="116">
                  <c:v>3.8570619133351545</c:v>
                </c:pt>
                <c:pt idx="117">
                  <c:v>2.963919246424402</c:v>
                </c:pt>
                <c:pt idx="118">
                  <c:v>4.1169413550523553</c:v>
                </c:pt>
                <c:pt idx="119">
                  <c:v>2.3940530378717688</c:v>
                </c:pt>
                <c:pt idx="120">
                  <c:v>2.8738639666480141</c:v>
                </c:pt>
                <c:pt idx="121">
                  <c:v>2.2881537953318349</c:v>
                </c:pt>
                <c:pt idx="122">
                  <c:v>0.55039206719904743</c:v>
                </c:pt>
                <c:pt idx="123">
                  <c:v>1.8454293606153063</c:v>
                </c:pt>
                <c:pt idx="124">
                  <c:v>0.71550609695639988</c:v>
                </c:pt>
                <c:pt idx="125">
                  <c:v>1.0694597313573053</c:v>
                </c:pt>
                <c:pt idx="126">
                  <c:v>0.99416049163117881</c:v>
                </c:pt>
                <c:pt idx="127">
                  <c:v>0.79994448152856412</c:v>
                </c:pt>
                <c:pt idx="128">
                  <c:v>0.31421795616567111</c:v>
                </c:pt>
                <c:pt idx="129">
                  <c:v>0.1252693324435048</c:v>
                </c:pt>
                <c:pt idx="130">
                  <c:v>0.91525463476017455</c:v>
                </c:pt>
                <c:pt idx="131">
                  <c:v>0.9461447072490341</c:v>
                </c:pt>
                <c:pt idx="132">
                  <c:v>0.65170624067200067</c:v>
                </c:pt>
                <c:pt idx="133">
                  <c:v>0.98400096123038816</c:v>
                </c:pt>
                <c:pt idx="134">
                  <c:v>0.2821305248652623</c:v>
                </c:pt>
                <c:pt idx="135">
                  <c:v>0.44699493514924871</c:v>
                </c:pt>
                <c:pt idx="136">
                  <c:v>1.6695161291329953E-2</c:v>
                </c:pt>
                <c:pt idx="137">
                  <c:v>0.53316120357599583</c:v>
                </c:pt>
                <c:pt idx="138">
                  <c:v>0.72211613891691306</c:v>
                </c:pt>
                <c:pt idx="139">
                  <c:v>0.70539211992433326</c:v>
                </c:pt>
                <c:pt idx="140">
                  <c:v>0.88812868111019705</c:v>
                </c:pt>
                <c:pt idx="141">
                  <c:v>1.1973610385894702</c:v>
                </c:pt>
                <c:pt idx="142">
                  <c:v>0.70692863741535572</c:v>
                </c:pt>
                <c:pt idx="143">
                  <c:v>1.0550532090264184</c:v>
                </c:pt>
                <c:pt idx="144">
                  <c:v>1.8391627515566598</c:v>
                </c:pt>
                <c:pt idx="145">
                  <c:v>1.0955485788900172</c:v>
                </c:pt>
                <c:pt idx="146">
                  <c:v>0.89831644517336451</c:v>
                </c:pt>
                <c:pt idx="147">
                  <c:v>1.2748975029791818</c:v>
                </c:pt>
                <c:pt idx="148">
                  <c:v>0.14439408822569227</c:v>
                </c:pt>
                <c:pt idx="149">
                  <c:v>0.85893456300303039</c:v>
                </c:pt>
                <c:pt idx="150">
                  <c:v>0.15759605276622457</c:v>
                </c:pt>
                <c:pt idx="151">
                  <c:v>0.80726832907437185</c:v>
                </c:pt>
                <c:pt idx="152">
                  <c:v>1.0718823198387366</c:v>
                </c:pt>
                <c:pt idx="153">
                  <c:v>0.5398205174035392</c:v>
                </c:pt>
                <c:pt idx="154">
                  <c:v>0.93401850880600235</c:v>
                </c:pt>
                <c:pt idx="155">
                  <c:v>7.5245345936664626E-2</c:v>
                </c:pt>
                <c:pt idx="156">
                  <c:v>0.88897587048042837</c:v>
                </c:pt>
                <c:pt idx="157">
                  <c:v>0.56869286362432048</c:v>
                </c:pt>
                <c:pt idx="158">
                  <c:v>0.89026235374242668</c:v>
                </c:pt>
                <c:pt idx="159">
                  <c:v>0.74245345103652194</c:v>
                </c:pt>
                <c:pt idx="160">
                  <c:v>0.48479015283782223</c:v>
                </c:pt>
                <c:pt idx="161">
                  <c:v>1.5423714014598715</c:v>
                </c:pt>
                <c:pt idx="162">
                  <c:v>0.9141781944317352</c:v>
                </c:pt>
                <c:pt idx="163">
                  <c:v>1.7962001787746245</c:v>
                </c:pt>
                <c:pt idx="164">
                  <c:v>2.4431232496914879</c:v>
                </c:pt>
                <c:pt idx="165">
                  <c:v>1.8506589044329886</c:v>
                </c:pt>
                <c:pt idx="166">
                  <c:v>1.4660486405941502</c:v>
                </c:pt>
                <c:pt idx="167">
                  <c:v>1.7129497731336614</c:v>
                </c:pt>
                <c:pt idx="168">
                  <c:v>2.5864929854315344</c:v>
                </c:pt>
                <c:pt idx="169">
                  <c:v>2.29019526896451</c:v>
                </c:pt>
                <c:pt idx="170">
                  <c:v>1.8147406473171597</c:v>
                </c:pt>
                <c:pt idx="171">
                  <c:v>2.6599362335631738</c:v>
                </c:pt>
                <c:pt idx="172">
                  <c:v>2.6260159758964061</c:v>
                </c:pt>
                <c:pt idx="173">
                  <c:v>3.448151049900368</c:v>
                </c:pt>
                <c:pt idx="174">
                  <c:v>2.8766549193299702</c:v>
                </c:pt>
                <c:pt idx="175">
                  <c:v>2.3546462225836682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750240"/>
        <c:axId val="-915864224"/>
      </c:scatterChart>
      <c:valAx>
        <c:axId val="-91575024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864224"/>
        <c:crossesAt val="0"/>
        <c:crossBetween val="midCat"/>
        <c:majorUnit val="10"/>
      </c:valAx>
      <c:valAx>
        <c:axId val="-915864224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75024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'6665'!$L$1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'6665'!$A$2:$A$141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'6665'!$M$2:$M$177</c:f>
              <c:numCache>
                <c:formatCode>0.00</c:formatCode>
                <c:ptCount val="176"/>
                <c:pt idx="4">
                  <c:v>1.6730601161932237</c:v>
                </c:pt>
                <c:pt idx="5">
                  <c:v>1.7036968236722361</c:v>
                </c:pt>
                <c:pt idx="6">
                  <c:v>1.6787074891224567</c:v>
                </c:pt>
                <c:pt idx="7">
                  <c:v>1.7225928246950335</c:v>
                </c:pt>
                <c:pt idx="8">
                  <c:v>1.7188964450109243</c:v>
                </c:pt>
                <c:pt idx="9">
                  <c:v>1.7302139270915191</c:v>
                </c:pt>
                <c:pt idx="10">
                  <c:v>1.7168360298365579</c:v>
                </c:pt>
                <c:pt idx="11">
                  <c:v>1.741658610373535</c:v>
                </c:pt>
                <c:pt idx="12">
                  <c:v>1.7447086966521956</c:v>
                </c:pt>
                <c:pt idx="13">
                  <c:v>1.7383152505390105</c:v>
                </c:pt>
                <c:pt idx="14">
                  <c:v>1.7244211153757105</c:v>
                </c:pt>
                <c:pt idx="15">
                  <c:v>1.7358765531145179</c:v>
                </c:pt>
                <c:pt idx="16">
                  <c:v>1.7424416894791612</c:v>
                </c:pt>
                <c:pt idx="17">
                  <c:v>1.7357110100907305</c:v>
                </c:pt>
                <c:pt idx="18">
                  <c:v>1.7225977815435811</c:v>
                </c:pt>
                <c:pt idx="19">
                  <c:v>1.7261412066018664</c:v>
                </c:pt>
                <c:pt idx="20">
                  <c:v>1.7111093635958765</c:v>
                </c:pt>
                <c:pt idx="21">
                  <c:v>1.7036653060989286</c:v>
                </c:pt>
                <c:pt idx="22">
                  <c:v>1.7212183709221438</c:v>
                </c:pt>
                <c:pt idx="23">
                  <c:v>1.7380679850516898</c:v>
                </c:pt>
                <c:pt idx="24">
                  <c:v>1.7302893067409129</c:v>
                </c:pt>
                <c:pt idx="25">
                  <c:v>1.7077727908322451</c:v>
                </c:pt>
                <c:pt idx="26">
                  <c:v>1.6894850413448557</c:v>
                </c:pt>
                <c:pt idx="27">
                  <c:v>1.6843598784787752</c:v>
                </c:pt>
                <c:pt idx="28">
                  <c:v>1.7038260377095629</c:v>
                </c:pt>
                <c:pt idx="29">
                  <c:v>1.7061978022569169</c:v>
                </c:pt>
                <c:pt idx="30">
                  <c:v>1.7149274281341849</c:v>
                </c:pt>
                <c:pt idx="31">
                  <c:v>1.7246994315156405</c:v>
                </c:pt>
                <c:pt idx="32">
                  <c:v>1.7346044555897038</c:v>
                </c:pt>
                <c:pt idx="33">
                  <c:v>1.7081312310407952</c:v>
                </c:pt>
                <c:pt idx="34">
                  <c:v>1.7089435358758671</c:v>
                </c:pt>
                <c:pt idx="35">
                  <c:v>1.7151878506112288</c:v>
                </c:pt>
                <c:pt idx="36">
                  <c:v>1.6862603181313836</c:v>
                </c:pt>
                <c:pt idx="37">
                  <c:v>1.6898852578293477</c:v>
                </c:pt>
                <c:pt idx="38">
                  <c:v>1.6819809223080324</c:v>
                </c:pt>
                <c:pt idx="39">
                  <c:v>1.6937494162200513</c:v>
                </c:pt>
                <c:pt idx="40">
                  <c:v>1.6779569446796345</c:v>
                </c:pt>
                <c:pt idx="41">
                  <c:v>1.6875031989616938</c:v>
                </c:pt>
                <c:pt idx="42">
                  <c:v>1.6926136855181166</c:v>
                </c:pt>
                <c:pt idx="43">
                  <c:v>1.7066458129103392</c:v>
                </c:pt>
                <c:pt idx="44">
                  <c:v>1.6858138486429921</c:v>
                </c:pt>
                <c:pt idx="45">
                  <c:v>1.6816388990013409</c:v>
                </c:pt>
                <c:pt idx="46">
                  <c:v>1.6795254842349958</c:v>
                </c:pt>
                <c:pt idx="47">
                  <c:v>1.681810642662618</c:v>
                </c:pt>
                <c:pt idx="48">
                  <c:v>1.666842454014114</c:v>
                </c:pt>
                <c:pt idx="49">
                  <c:v>1.6658772246882987</c:v>
                </c:pt>
                <c:pt idx="50">
                  <c:v>1.6752139663219663</c:v>
                </c:pt>
                <c:pt idx="51">
                  <c:v>1.6621265901144515</c:v>
                </c:pt>
                <c:pt idx="52">
                  <c:v>1.6869241451045447</c:v>
                </c:pt>
                <c:pt idx="53">
                  <c:v>1.6984035250093452</c:v>
                </c:pt>
                <c:pt idx="54">
                  <c:v>1.7229368038659776</c:v>
                </c:pt>
                <c:pt idx="55">
                  <c:v>1.7388990798799759</c:v>
                </c:pt>
                <c:pt idx="56">
                  <c:v>1.7546740669988692</c:v>
                </c:pt>
                <c:pt idx="57">
                  <c:v>1.7652266101077254</c:v>
                </c:pt>
                <c:pt idx="58">
                  <c:v>1.7865069834986498</c:v>
                </c:pt>
                <c:pt idx="59">
                  <c:v>1.7714892345066815</c:v>
                </c:pt>
                <c:pt idx="60">
                  <c:v>1.8043876284241207</c:v>
                </c:pt>
                <c:pt idx="61">
                  <c:v>1.8278118203683069</c:v>
                </c:pt>
                <c:pt idx="62">
                  <c:v>1.8456142903083841</c:v>
                </c:pt>
                <c:pt idx="63">
                  <c:v>1.8516014089859052</c:v>
                </c:pt>
                <c:pt idx="64">
                  <c:v>1.8552051981093516</c:v>
                </c:pt>
                <c:pt idx="65">
                  <c:v>1.8884952664199004</c:v>
                </c:pt>
                <c:pt idx="66">
                  <c:v>1.8875337584939094</c:v>
                </c:pt>
                <c:pt idx="67">
                  <c:v>1.9094520331665126</c:v>
                </c:pt>
                <c:pt idx="68">
                  <c:v>1.9361216676059814</c:v>
                </c:pt>
                <c:pt idx="69">
                  <c:v>1.9050475122845107</c:v>
                </c:pt>
                <c:pt idx="70">
                  <c:v>1.9464540827307881</c:v>
                </c:pt>
                <c:pt idx="71">
                  <c:v>1.915821925666523</c:v>
                </c:pt>
                <c:pt idx="72">
                  <c:v>1.9120255551649565</c:v>
                </c:pt>
                <c:pt idx="73">
                  <c:v>1.9465499969469557</c:v>
                </c:pt>
                <c:pt idx="74">
                  <c:v>1.9502092506408717</c:v>
                </c:pt>
                <c:pt idx="75">
                  <c:v>1.95538015451781</c:v>
                </c:pt>
                <c:pt idx="76">
                  <c:v>1.9740256564906864</c:v>
                </c:pt>
                <c:pt idx="77">
                  <c:v>1.9707231165532439</c:v>
                </c:pt>
                <c:pt idx="78">
                  <c:v>1.9861411962749909</c:v>
                </c:pt>
                <c:pt idx="79">
                  <c:v>1.9833273038232246</c:v>
                </c:pt>
                <c:pt idx="80">
                  <c:v>1.9745094036290864</c:v>
                </c:pt>
                <c:pt idx="81">
                  <c:v>1.9909098957883584</c:v>
                </c:pt>
                <c:pt idx="82">
                  <c:v>1.9825196988602602</c:v>
                </c:pt>
                <c:pt idx="83">
                  <c:v>1.9857663994075303</c:v>
                </c:pt>
                <c:pt idx="84">
                  <c:v>1.9853360382916387</c:v>
                </c:pt>
                <c:pt idx="85">
                  <c:v>2.0177582330089052</c:v>
                </c:pt>
                <c:pt idx="86">
                  <c:v>1.997324685362825</c:v>
                </c:pt>
                <c:pt idx="87">
                  <c:v>1.9781128976799807</c:v>
                </c:pt>
                <c:pt idx="88">
                  <c:v>1.9866637580874653</c:v>
                </c:pt>
                <c:pt idx="89">
                  <c:v>1.9987033016105293</c:v>
                </c:pt>
                <c:pt idx="90">
                  <c:v>1.9936822806303742</c:v>
                </c:pt>
                <c:pt idx="91">
                  <c:v>1.9987089292513409</c:v>
                </c:pt>
                <c:pt idx="92">
                  <c:v>2.0136254788909138</c:v>
                </c:pt>
                <c:pt idx="93">
                  <c:v>1.9833322413428285</c:v>
                </c:pt>
                <c:pt idx="94">
                  <c:v>2.0195818487785471</c:v>
                </c:pt>
                <c:pt idx="95">
                  <c:v>1.9683385063613281</c:v>
                </c:pt>
                <c:pt idx="96">
                  <c:v>1.9605067643807756</c:v>
                </c:pt>
                <c:pt idx="97">
                  <c:v>1.9086316888345873</c:v>
                </c:pt>
                <c:pt idx="98">
                  <c:v>1.9041869450827569</c:v>
                </c:pt>
                <c:pt idx="99">
                  <c:v>1.8955718285678547</c:v>
                </c:pt>
                <c:pt idx="100">
                  <c:v>1.879346225631922</c:v>
                </c:pt>
                <c:pt idx="101">
                  <c:v>1.8776691699987353</c:v>
                </c:pt>
                <c:pt idx="102">
                  <c:v>1.8553196530808806</c:v>
                </c:pt>
                <c:pt idx="103">
                  <c:v>1.8462673764585582</c:v>
                </c:pt>
                <c:pt idx="104">
                  <c:v>1.8251187617203697</c:v>
                </c:pt>
                <c:pt idx="105">
                  <c:v>1.8288253170032627</c:v>
                </c:pt>
                <c:pt idx="106">
                  <c:v>1.8080263271980499</c:v>
                </c:pt>
                <c:pt idx="107">
                  <c:v>1.7884175729561127</c:v>
                </c:pt>
                <c:pt idx="108">
                  <c:v>1.8008056971870539</c:v>
                </c:pt>
                <c:pt idx="109">
                  <c:v>1.7812746755827042</c:v>
                </c:pt>
                <c:pt idx="110">
                  <c:v>1.7578505835191409</c:v>
                </c:pt>
                <c:pt idx="111">
                  <c:v>1.7586465061844447</c:v>
                </c:pt>
                <c:pt idx="112">
                  <c:v>1.7743550735396552</c:v>
                </c:pt>
                <c:pt idx="113">
                  <c:v>1.7673600803051162</c:v>
                </c:pt>
                <c:pt idx="114">
                  <c:v>1.7629996195173239</c:v>
                </c:pt>
                <c:pt idx="115">
                  <c:v>1.7551715840183384</c:v>
                </c:pt>
                <c:pt idx="116">
                  <c:v>1.7547423769687716</c:v>
                </c:pt>
                <c:pt idx="117">
                  <c:v>1.7396520667150981</c:v>
                </c:pt>
                <c:pt idx="118">
                  <c:v>1.7591332336027161</c:v>
                </c:pt>
                <c:pt idx="119">
                  <c:v>1.7300237528871538</c:v>
                </c:pt>
                <c:pt idx="120">
                  <c:v>1.7381305157220104</c:v>
                </c:pt>
                <c:pt idx="121">
                  <c:v>1.7282345063482061</c:v>
                </c:pt>
                <c:pt idx="122">
                  <c:v>1.6988737282821595</c:v>
                </c:pt>
                <c:pt idx="123">
                  <c:v>1.7207543474393694</c:v>
                </c:pt>
                <c:pt idx="124">
                  <c:v>1.7016634527333392</c:v>
                </c:pt>
                <c:pt idx="125">
                  <c:v>1.707643762885803</c:v>
                </c:pt>
                <c:pt idx="126">
                  <c:v>1.706371526174435</c:v>
                </c:pt>
                <c:pt idx="127">
                  <c:v>1.7030901021004781</c:v>
                </c:pt>
                <c:pt idx="128">
                  <c:v>1.6948833908574497</c:v>
                </c:pt>
                <c:pt idx="129">
                  <c:v>1.6916909631976735</c:v>
                </c:pt>
                <c:pt idx="130">
                  <c:v>1.7050383529814737</c:v>
                </c:pt>
                <c:pt idx="131">
                  <c:v>1.7055602637521545</c:v>
                </c:pt>
                <c:pt idx="132">
                  <c:v>1.7005855066658857</c:v>
                </c:pt>
                <c:pt idx="133">
                  <c:v>1.7061998733450949</c:v>
                </c:pt>
                <c:pt idx="134">
                  <c:v>1.694341249818279</c:v>
                </c:pt>
                <c:pt idx="135">
                  <c:v>1.697126756762628</c:v>
                </c:pt>
                <c:pt idx="136">
                  <c:v>1.6898565217484829</c:v>
                </c:pt>
                <c:pt idx="137">
                  <c:v>1.6985826000138058</c:v>
                </c:pt>
                <c:pt idx="138">
                  <c:v>1.7017751343130794</c:v>
                </c:pt>
                <c:pt idx="139">
                  <c:v>1.7014925695620757</c:v>
                </c:pt>
                <c:pt idx="140">
                  <c:v>1.7045800398007578</c:v>
                </c:pt>
                <c:pt idx="141">
                  <c:v>1.7098047506870684</c:v>
                </c:pt>
                <c:pt idx="142">
                  <c:v>1.7015185301689404</c:v>
                </c:pt>
                <c:pt idx="143">
                  <c:v>1.7074003539661491</c:v>
                </c:pt>
                <c:pt idx="144">
                  <c:v>1.7206484684141734</c:v>
                </c:pt>
                <c:pt idx="145">
                  <c:v>1.7080845533865985</c:v>
                </c:pt>
                <c:pt idx="146">
                  <c:v>1.7047521696588421</c:v>
                </c:pt>
                <c:pt idx="147">
                  <c:v>1.7111147869746199</c:v>
                </c:pt>
                <c:pt idx="148">
                  <c:v>1.6920140901839558</c:v>
                </c:pt>
                <c:pt idx="149">
                  <c:v>1.7040867834419016</c:v>
                </c:pt>
                <c:pt idx="150">
                  <c:v>1.6922371472030138</c:v>
                </c:pt>
                <c:pt idx="151">
                  <c:v>1.7032138439569713</c:v>
                </c:pt>
                <c:pt idx="152">
                  <c:v>1.7076846943216824</c:v>
                </c:pt>
                <c:pt idx="153">
                  <c:v>1.6986951140784197</c:v>
                </c:pt>
                <c:pt idx="154">
                  <c:v>1.7053553826021632</c:v>
                </c:pt>
                <c:pt idx="155">
                  <c:v>1.6908457707054989</c:v>
                </c:pt>
                <c:pt idx="156">
                  <c:v>1.7045943536958543</c:v>
                </c:pt>
                <c:pt idx="157">
                  <c:v>1.6991829338617137</c:v>
                </c:pt>
                <c:pt idx="158">
                  <c:v>1.7046160897882827</c:v>
                </c:pt>
                <c:pt idx="159">
                  <c:v>1.7021187483413647</c:v>
                </c:pt>
                <c:pt idx="160">
                  <c:v>1.6977653351019637</c:v>
                </c:pt>
                <c:pt idx="161">
                  <c:v>1.7156339576092443</c:v>
                </c:pt>
                <c:pt idx="162">
                  <c:v>1.7050201657207733</c:v>
                </c:pt>
                <c:pt idx="163">
                  <c:v>1.7199225837637184</c:v>
                </c:pt>
                <c:pt idx="164">
                  <c:v>1.7308528306459561</c:v>
                </c:pt>
                <c:pt idx="165">
                  <c:v>1.7208427044752805</c:v>
                </c:pt>
                <c:pt idx="166">
                  <c:v>1.7143444277462669</c:v>
                </c:pt>
                <c:pt idx="167">
                  <c:v>1.718516006185008</c:v>
                </c:pt>
                <c:pt idx="168">
                  <c:v>1.7332751690622672</c:v>
                </c:pt>
                <c:pt idx="169">
                  <c:v>1.7282689985649964</c:v>
                </c:pt>
                <c:pt idx="170">
                  <c:v>1.7202358387821166</c:v>
                </c:pt>
                <c:pt idx="171">
                  <c:v>1.7345160474139614</c:v>
                </c:pt>
                <c:pt idx="172">
                  <c:v>1.7339429394088914</c:v>
                </c:pt>
                <c:pt idx="173">
                  <c:v>1.7478335235191076</c:v>
                </c:pt>
                <c:pt idx="174">
                  <c:v>1.7381776709452847</c:v>
                </c:pt>
                <c:pt idx="175">
                  <c:v>1.7293579454066272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530976"/>
        <c:axId val="-915567600"/>
      </c:scatterChart>
      <c:valAx>
        <c:axId val="-91553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567600"/>
        <c:crossesAt val="0"/>
        <c:crossBetween val="midCat"/>
        <c:majorUnit val="10"/>
      </c:valAx>
      <c:valAx>
        <c:axId val="-9155676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5309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'6666'!$L$1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'6666'!$A$2:$A$141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'6666'!$L$2:$L$141</c:f>
              <c:numCache>
                <c:formatCode>0.00</c:formatCode>
                <c:ptCount val="140"/>
                <c:pt idx="0">
                  <c:v>1.5384357646766516</c:v>
                </c:pt>
                <c:pt idx="1">
                  <c:v>1.5607364428300519</c:v>
                </c:pt>
                <c:pt idx="2">
                  <c:v>1.5395121200516866</c:v>
                </c:pt>
                <c:pt idx="3">
                  <c:v>1.5772185019786045</c:v>
                </c:pt>
                <c:pt idx="4">
                  <c:v>1.5491696107655444</c:v>
                </c:pt>
                <c:pt idx="5">
                  <c:v>1.561802322303846</c:v>
                </c:pt>
                <c:pt idx="6">
                  <c:v>1.5081686344651428</c:v>
                </c:pt>
                <c:pt idx="7">
                  <c:v>1.5172555471118505</c:v>
                </c:pt>
                <c:pt idx="8">
                  <c:v>1.5483247707210686</c:v>
                </c:pt>
                <c:pt idx="9">
                  <c:v>1.5336094060612244</c:v>
                </c:pt>
                <c:pt idx="10">
                  <c:v>1.5261713775428132</c:v>
                </c:pt>
                <c:pt idx="11">
                  <c:v>1.5555144219344057</c:v>
                </c:pt>
                <c:pt idx="12">
                  <c:v>1.5129576528474655</c:v>
                </c:pt>
                <c:pt idx="13">
                  <c:v>1.5356046060039166</c:v>
                </c:pt>
                <c:pt idx="14">
                  <c:v>1.5333368688235576</c:v>
                </c:pt>
                <c:pt idx="15">
                  <c:v>1.5153040443300898</c:v>
                </c:pt>
                <c:pt idx="16">
                  <c:v>1.5387396269609006</c:v>
                </c:pt>
                <c:pt idx="17">
                  <c:v>1.5117383605076249</c:v>
                </c:pt>
                <c:pt idx="18">
                  <c:v>1.4984538674100685</c:v>
                </c:pt>
                <c:pt idx="19">
                  <c:v>1.512677940000857</c:v>
                </c:pt>
                <c:pt idx="20">
                  <c:v>1.495842314210734</c:v>
                </c:pt>
                <c:pt idx="21">
                  <c:v>1.4856145427031409</c:v>
                </c:pt>
                <c:pt idx="22">
                  <c:v>1.50443048238014</c:v>
                </c:pt>
                <c:pt idx="23">
                  <c:v>1.4726750044329893</c:v>
                </c:pt>
                <c:pt idx="24">
                  <c:v>1.4838304839972591</c:v>
                </c:pt>
                <c:pt idx="25">
                  <c:v>1.4789432954295669</c:v>
                </c:pt>
                <c:pt idx="26">
                  <c:v>1.4512989388949873</c:v>
                </c:pt>
                <c:pt idx="27">
                  <c:v>1.4755769880313134</c:v>
                </c:pt>
                <c:pt idx="28">
                  <c:v>1.4657418389667471</c:v>
                </c:pt>
                <c:pt idx="29">
                  <c:v>1.4499174542694018</c:v>
                </c:pt>
                <c:pt idx="30">
                  <c:v>1.4875842363760059</c:v>
                </c:pt>
                <c:pt idx="31">
                  <c:v>1.4651707516814756</c:v>
                </c:pt>
                <c:pt idx="32">
                  <c:v>1.4462854838918262</c:v>
                </c:pt>
                <c:pt idx="33">
                  <c:v>1.4522115636239445</c:v>
                </c:pt>
                <c:pt idx="34">
                  <c:v>1.4330214321139585</c:v>
                </c:pt>
                <c:pt idx="35">
                  <c:v>1.4419399455884911</c:v>
                </c:pt>
                <c:pt idx="36">
                  <c:v>1.4300253625450712</c:v>
                </c:pt>
                <c:pt idx="37">
                  <c:v>1.4340942520827986</c:v>
                </c:pt>
                <c:pt idx="38">
                  <c:v>1.4396244677856136</c:v>
                </c:pt>
                <c:pt idx="39">
                  <c:v>1.4176324711611239</c:v>
                </c:pt>
                <c:pt idx="40">
                  <c:v>1.4230780915245511</c:v>
                </c:pt>
                <c:pt idx="41">
                  <c:v>1.4081564537820273</c:v>
                </c:pt>
                <c:pt idx="42">
                  <c:v>1.4035812831366219</c:v>
                </c:pt>
                <c:pt idx="43">
                  <c:v>1.4102587262249469</c:v>
                </c:pt>
                <c:pt idx="44">
                  <c:v>1.4105263711286415</c:v>
                </c:pt>
                <c:pt idx="45">
                  <c:v>1.4076306402245942</c:v>
                </c:pt>
                <c:pt idx="46">
                  <c:v>1.3925717122265859</c:v>
                </c:pt>
                <c:pt idx="47">
                  <c:v>1.4066900534746805</c:v>
                </c:pt>
                <c:pt idx="48">
                  <c:v>1.3962823740838795</c:v>
                </c:pt>
                <c:pt idx="49">
                  <c:v>1.3984943249823427</c:v>
                </c:pt>
                <c:pt idx="50">
                  <c:v>1.3759110549958724</c:v>
                </c:pt>
                <c:pt idx="51">
                  <c:v>1.3736305274748271</c:v>
                </c:pt>
                <c:pt idx="52">
                  <c:v>1.3921871323166719</c:v>
                </c:pt>
                <c:pt idx="53">
                  <c:v>1.3850553600974433</c:v>
                </c:pt>
                <c:pt idx="54">
                  <c:v>1.3942652223695038</c:v>
                </c:pt>
                <c:pt idx="55">
                  <c:v>1.39434710595651</c:v>
                </c:pt>
                <c:pt idx="56">
                  <c:v>1.3924920894107637</c:v>
                </c:pt>
                <c:pt idx="57">
                  <c:v>1.3880004414711493</c:v>
                </c:pt>
                <c:pt idx="58">
                  <c:v>1.3596706817791091</c:v>
                </c:pt>
                <c:pt idx="59">
                  <c:v>1.3740566825672622</c:v>
                </c:pt>
                <c:pt idx="60">
                  <c:v>1.3669017671911983</c:v>
                </c:pt>
                <c:pt idx="61">
                  <c:v>1.391938406738531</c:v>
                </c:pt>
                <c:pt idx="62">
                  <c:v>1.3577260062822656</c:v>
                </c:pt>
                <c:pt idx="63">
                  <c:v>1.3726476215323102</c:v>
                </c:pt>
                <c:pt idx="64">
                  <c:v>1.3541006561277478</c:v>
                </c:pt>
                <c:pt idx="65">
                  <c:v>1.3576676381184265</c:v>
                </c:pt>
                <c:pt idx="66">
                  <c:v>1.3489825196089134</c:v>
                </c:pt>
                <c:pt idx="67">
                  <c:v>1.3675132104752903</c:v>
                </c:pt>
                <c:pt idx="68">
                  <c:v>1.3280515995557181</c:v>
                </c:pt>
                <c:pt idx="69">
                  <c:v>1.3431528040180618</c:v>
                </c:pt>
                <c:pt idx="70">
                  <c:v>1.3102025149463525</c:v>
                </c:pt>
                <c:pt idx="71">
                  <c:v>1.3122325212510291</c:v>
                </c:pt>
                <c:pt idx="72">
                  <c:v>1.3296111729018547</c:v>
                </c:pt>
                <c:pt idx="73">
                  <c:v>1.3122370048916256</c:v>
                </c:pt>
                <c:pt idx="74">
                  <c:v>1.2995809127923856</c:v>
                </c:pt>
                <c:pt idx="75">
                  <c:v>1.311939210193042</c:v>
                </c:pt>
                <c:pt idx="76">
                  <c:v>1.2972192542827214</c:v>
                </c:pt>
                <c:pt idx="77">
                  <c:v>1.269134568274477</c:v>
                </c:pt>
                <c:pt idx="78">
                  <c:v>1.2731660468591592</c:v>
                </c:pt>
                <c:pt idx="79">
                  <c:v>1.2597658551418851</c:v>
                </c:pt>
                <c:pt idx="80">
                  <c:v>1.2793641309332682</c:v>
                </c:pt>
                <c:pt idx="81">
                  <c:v>1.2563102801960693</c:v>
                </c:pt>
                <c:pt idx="82">
                  <c:v>1.2724132000235193</c:v>
                </c:pt>
                <c:pt idx="83">
                  <c:v>1.2585836733410094</c:v>
                </c:pt>
                <c:pt idx="84">
                  <c:v>1.2609319881338383</c:v>
                </c:pt>
                <c:pt idx="85">
                  <c:v>1.2411399575395763</c:v>
                </c:pt>
                <c:pt idx="86">
                  <c:v>1.2215323268644602</c:v>
                </c:pt>
                <c:pt idx="87">
                  <c:v>1.2243779722282628</c:v>
                </c:pt>
                <c:pt idx="88">
                  <c:v>1.225764438195611</c:v>
                </c:pt>
                <c:pt idx="89">
                  <c:v>1.211567750335631</c:v>
                </c:pt>
                <c:pt idx="90">
                  <c:v>1.2055657710257639</c:v>
                </c:pt>
                <c:pt idx="91">
                  <c:v>1.1936992755220321</c:v>
                </c:pt>
                <c:pt idx="92">
                  <c:v>1.2042062980404185</c:v>
                </c:pt>
                <c:pt idx="93">
                  <c:v>1.1840687718175977</c:v>
                </c:pt>
                <c:pt idx="94">
                  <c:v>1.1797662827655624</c:v>
                </c:pt>
                <c:pt idx="95">
                  <c:v>1.1870836770007944</c:v>
                </c:pt>
                <c:pt idx="96">
                  <c:v>1.1649734856857095</c:v>
                </c:pt>
                <c:pt idx="97">
                  <c:v>1.1716442510691265</c:v>
                </c:pt>
                <c:pt idx="98">
                  <c:v>1.1748085247901718</c:v>
                </c:pt>
                <c:pt idx="99">
                  <c:v>1.1567594536960588</c:v>
                </c:pt>
                <c:pt idx="100">
                  <c:v>1.1642528019474343</c:v>
                </c:pt>
                <c:pt idx="101">
                  <c:v>1.1649178422761692</c:v>
                </c:pt>
                <c:pt idx="102">
                  <c:v>1.1368973155302668</c:v>
                </c:pt>
                <c:pt idx="103">
                  <c:v>1.1278142903166055</c:v>
                </c:pt>
                <c:pt idx="104">
                  <c:v>1.128827954859688</c:v>
                </c:pt>
                <c:pt idx="105">
                  <c:v>1.137963549034976</c:v>
                </c:pt>
                <c:pt idx="106">
                  <c:v>1.1077877441559403</c:v>
                </c:pt>
                <c:pt idx="107">
                  <c:v>1.1195381737024337</c:v>
                </c:pt>
                <c:pt idx="108">
                  <c:v>1.1101414417487396</c:v>
                </c:pt>
                <c:pt idx="109">
                  <c:v>1.1111489869135103</c:v>
                </c:pt>
                <c:pt idx="110">
                  <c:v>1.1018095526547156</c:v>
                </c:pt>
                <c:pt idx="111">
                  <c:v>1.1018085197691496</c:v>
                </c:pt>
                <c:pt idx="112">
                  <c:v>1.0823680360054275</c:v>
                </c:pt>
                <c:pt idx="113">
                  <c:v>1.0907731495800588</c:v>
                </c:pt>
                <c:pt idx="114">
                  <c:v>1.0897423175912413</c:v>
                </c:pt>
                <c:pt idx="115">
                  <c:v>1.0666094981132328</c:v>
                </c:pt>
                <c:pt idx="116">
                  <c:v>1.0778988746768139</c:v>
                </c:pt>
                <c:pt idx="117">
                  <c:v>1.0808539968552406</c:v>
                </c:pt>
                <c:pt idx="118">
                  <c:v>1.0824743117512952</c:v>
                </c:pt>
                <c:pt idx="119">
                  <c:v>1.0724509263637256</c:v>
                </c:pt>
                <c:pt idx="120">
                  <c:v>1.0776735013187038</c:v>
                </c:pt>
                <c:pt idx="121">
                  <c:v>1.0662696526356132</c:v>
                </c:pt>
                <c:pt idx="122">
                  <c:v>1.072201693696931</c:v>
                </c:pt>
                <c:pt idx="123">
                  <c:v>1.0878009825376707</c:v>
                </c:pt>
                <c:pt idx="124">
                  <c:v>1.1018476873011638</c:v>
                </c:pt>
                <c:pt idx="125">
                  <c:v>1.0850504000210304</c:v>
                </c:pt>
                <c:pt idx="126">
                  <c:v>1.0651497863288133</c:v>
                </c:pt>
                <c:pt idx="127">
                  <c:v>1.0586866461438118</c:v>
                </c:pt>
                <c:pt idx="128">
                  <c:v>1.0682715733952988</c:v>
                </c:pt>
                <c:pt idx="129">
                  <c:v>1.0604257530483852</c:v>
                </c:pt>
                <c:pt idx="130">
                  <c:v>1.0605630793005523</c:v>
                </c:pt>
                <c:pt idx="131">
                  <c:v>1.0621366466572346</c:v>
                </c:pt>
                <c:pt idx="132">
                  <c:v>1.0690999174985565</c:v>
                </c:pt>
                <c:pt idx="133">
                  <c:v>1.0494010521535995</c:v>
                </c:pt>
                <c:pt idx="134">
                  <c:v>1.0435482998733518</c:v>
                </c:pt>
                <c:pt idx="135">
                  <c:v>1.036127301780543</c:v>
                </c:pt>
                <c:pt idx="136">
                  <c:v>1.0525416540861303</c:v>
                </c:pt>
                <c:pt idx="137">
                  <c:v>1.0508961028857831</c:v>
                </c:pt>
                <c:pt idx="138">
                  <c:v>1.0525735929175959</c:v>
                </c:pt>
                <c:pt idx="139">
                  <c:v>1.0482792742434972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15593552"/>
        <c:axId val="-915577136"/>
      </c:scatterChart>
      <c:valAx>
        <c:axId val="-91559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577136"/>
        <c:crossesAt val="0"/>
        <c:crossBetween val="midCat"/>
        <c:majorUnit val="10"/>
      </c:valAx>
      <c:valAx>
        <c:axId val="-9155771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155935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'6666'!$A$2:$A$179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'6666'!$P$2:$P$177</c:f>
              <c:numCache>
                <c:formatCode>General</c:formatCode>
                <c:ptCount val="176"/>
                <c:pt idx="4">
                  <c:v>-0.37638453117109555</c:v>
                </c:pt>
                <c:pt idx="5">
                  <c:v>0.66652393437941848</c:v>
                </c:pt>
                <c:pt idx="6">
                  <c:v>-2.5006105757615789</c:v>
                </c:pt>
                <c:pt idx="7">
                  <c:v>-1.6829741312822721</c:v>
                </c:pt>
                <c:pt idx="8">
                  <c:v>0.53124451363720138</c:v>
                </c:pt>
                <c:pt idx="9">
                  <c:v>-0.16332751136438531</c:v>
                </c:pt>
                <c:pt idx="10">
                  <c:v>-0.3955551477765229</c:v>
                </c:pt>
                <c:pt idx="11">
                  <c:v>1.7089957204375246</c:v>
                </c:pt>
                <c:pt idx="12">
                  <c:v>-0.75439896949908769</c:v>
                </c:pt>
                <c:pt idx="13">
                  <c:v>0.92473521493360888</c:v>
                </c:pt>
                <c:pt idx="14">
                  <c:v>1.0209870030063783</c:v>
                </c:pt>
                <c:pt idx="15">
                  <c:v>0.11564981495094202</c:v>
                </c:pt>
                <c:pt idx="16">
                  <c:v>1.8448872796307132</c:v>
                </c:pt>
                <c:pt idx="17">
                  <c:v>0.36976621270515392</c:v>
                </c:pt>
                <c:pt idx="18">
                  <c:v>-0.23389954869134311</c:v>
                </c:pt>
                <c:pt idx="19">
                  <c:v>0.9101114135060222</c:v>
                </c:pt>
                <c:pt idx="20">
                  <c:v>8.0834763504698398E-2</c:v>
                </c:pt>
                <c:pt idx="21">
                  <c:v>-0.32863108089834275</c:v>
                </c:pt>
                <c:pt idx="22">
                  <c:v>1.1071108030535788</c:v>
                </c:pt>
                <c:pt idx="23">
                  <c:v>-0.6700552654551799</c:v>
                </c:pt>
                <c:pt idx="24">
                  <c:v>0.27900156255040476</c:v>
                </c:pt>
                <c:pt idx="25">
                  <c:v>0.20883412433223375</c:v>
                </c:pt>
                <c:pt idx="26">
                  <c:v>-1.3071438007444263</c:v>
                </c:pt>
                <c:pt idx="27">
                  <c:v>0.47561732339391255</c:v>
                </c:pt>
                <c:pt idx="28">
                  <c:v>9.1095604126748581E-2</c:v>
                </c:pt>
                <c:pt idx="29">
                  <c:v>-0.67393478382616079</c:v>
                </c:pt>
                <c:pt idx="30">
                  <c:v>1.9594405539235527</c:v>
                </c:pt>
                <c:pt idx="31">
                  <c:v>0.77579085935256586</c:v>
                </c:pt>
                <c:pt idx="32">
                  <c:v>-0.18370383454300349</c:v>
                </c:pt>
                <c:pt idx="33">
                  <c:v>0.43311828269794728</c:v>
                </c:pt>
                <c:pt idx="34">
                  <c:v>-0.54574504109773947</c:v>
                </c:pt>
                <c:pt idx="35">
                  <c:v>0.26119265169757494</c:v>
                </c:pt>
                <c:pt idx="36">
                  <c:v>-0.2554398582326039</c:v>
                </c:pt>
                <c:pt idx="37">
                  <c:v>0.24339108088600273</c:v>
                </c:pt>
                <c:pt idx="38">
                  <c:v>0.83506312823382634</c:v>
                </c:pt>
                <c:pt idx="39">
                  <c:v>-0.321808547532837</c:v>
                </c:pt>
                <c:pt idx="40">
                  <c:v>0.26448898093795309</c:v>
                </c:pt>
                <c:pt idx="41">
                  <c:v>-0.44318800451077361</c:v>
                </c:pt>
                <c:pt idx="42">
                  <c:v>-0.49353229141299321</c:v>
                </c:pt>
                <c:pt idx="43">
                  <c:v>0.17102551163145385</c:v>
                </c:pt>
                <c:pt idx="44">
                  <c:v>0.42835542729249171</c:v>
                </c:pt>
                <c:pt idx="45">
                  <c:v>0.48470946039369495</c:v>
                </c:pt>
                <c:pt idx="46">
                  <c:v>-0.23168986218466053</c:v>
                </c:pt>
                <c:pt idx="47">
                  <c:v>0.9056037666310055</c:v>
                </c:pt>
                <c:pt idx="48">
                  <c:v>0.48470799805686671</c:v>
                </c:pt>
                <c:pt idx="49">
                  <c:v>0.86556374087656052</c:v>
                </c:pt>
                <c:pt idx="50">
                  <c:v>-0.32887276846673741</c:v>
                </c:pt>
                <c:pt idx="51">
                  <c:v>-0.23343357749398527</c:v>
                </c:pt>
                <c:pt idx="52">
                  <c:v>1.185832221875736</c:v>
                </c:pt>
                <c:pt idx="53">
                  <c:v>0.97306168881095123</c:v>
                </c:pt>
                <c:pt idx="54">
                  <c:v>1.7985093801883334</c:v>
                </c:pt>
                <c:pt idx="55">
                  <c:v>2.0440374908044028</c:v>
                </c:pt>
                <c:pt idx="56">
                  <c:v>2.1665102841681003</c:v>
                </c:pt>
                <c:pt idx="57">
                  <c:v>2.1214723694866695</c:v>
                </c:pt>
                <c:pt idx="58">
                  <c:v>0.56194934801557661</c:v>
                </c:pt>
                <c:pt idx="59">
                  <c:v>1.7162479473305379</c:v>
                </c:pt>
                <c:pt idx="60">
                  <c:v>1.5020070810986255</c:v>
                </c:pt>
                <c:pt idx="61">
                  <c:v>3.3329630409502551</c:v>
                </c:pt>
                <c:pt idx="62">
                  <c:v>1.3997035457793865</c:v>
                </c:pt>
                <c:pt idx="63">
                  <c:v>2.5880308523149753</c:v>
                </c:pt>
                <c:pt idx="64">
                  <c:v>1.650029216641747</c:v>
                </c:pt>
                <c:pt idx="65">
                  <c:v>2.1169729193514861</c:v>
                </c:pt>
                <c:pt idx="66">
                  <c:v>1.8055150470060115</c:v>
                </c:pt>
                <c:pt idx="67">
                  <c:v>3.2231344773045665</c:v>
                </c:pt>
                <c:pt idx="68">
                  <c:v>0.95638166052975992</c:v>
                </c:pt>
                <c:pt idx="69">
                  <c:v>2.1561186454069814</c:v>
                </c:pt>
                <c:pt idx="70">
                  <c:v>0.30304372671899721</c:v>
                </c:pt>
                <c:pt idx="71">
                  <c:v>0.67234014888390559</c:v>
                </c:pt>
                <c:pt idx="72">
                  <c:v>2.0167681178574166</c:v>
                </c:pt>
                <c:pt idx="73">
                  <c:v>1.1532767540315065</c:v>
                </c:pt>
                <c:pt idx="74">
                  <c:v>0.58953462261568945</c:v>
                </c:pt>
                <c:pt idx="75">
                  <c:v>1.6150089839522299</c:v>
                </c:pt>
                <c:pt idx="76">
                  <c:v>0.92014526720339518</c:v>
                </c:pt>
                <c:pt idx="77">
                  <c:v>-0.62380771046433237</c:v>
                </c:pt>
                <c:pt idx="78">
                  <c:v>-0.1273535674529796</c:v>
                </c:pt>
                <c:pt idx="79">
                  <c:v>-0.73836990419111526</c:v>
                </c:pt>
                <c:pt idx="80">
                  <c:v>0.74707542968349594</c:v>
                </c:pt>
                <c:pt idx="81">
                  <c:v>-0.47725805916564834</c:v>
                </c:pt>
                <c:pt idx="82">
                  <c:v>0.78611999835407431</c:v>
                </c:pt>
                <c:pt idx="83">
                  <c:v>0.14782711314487598</c:v>
                </c:pt>
                <c:pt idx="84">
                  <c:v>0.53734633943446442</c:v>
                </c:pt>
                <c:pt idx="85">
                  <c:v>-0.47975689230332536</c:v>
                </c:pt>
                <c:pt idx="86">
                  <c:v>-1.4851448114299395</c:v>
                </c:pt>
                <c:pt idx="87">
                  <c:v>-1.0640291335961476</c:v>
                </c:pt>
                <c:pt idx="88">
                  <c:v>-0.73561817528945428</c:v>
                </c:pt>
                <c:pt idx="89">
                  <c:v>-1.397237578171058</c:v>
                </c:pt>
                <c:pt idx="90">
                  <c:v>-1.5382300042802726</c:v>
                </c:pt>
                <c:pt idx="91">
                  <c:v>-2.0518074122193068</c:v>
                </c:pt>
                <c:pt idx="92">
                  <c:v>-1.1439484168517826</c:v>
                </c:pt>
                <c:pt idx="93">
                  <c:v>-2.1830017086172702</c:v>
                </c:pt>
                <c:pt idx="94">
                  <c:v>-2.2160219634676412</c:v>
                </c:pt>
                <c:pt idx="95">
                  <c:v>-1.5108067253406907</c:v>
                </c:pt>
                <c:pt idx="96">
                  <c:v>-2.6751875570533956</c:v>
                </c:pt>
                <c:pt idx="97">
                  <c:v>-2.0110540025708992</c:v>
                </c:pt>
                <c:pt idx="98">
                  <c:v>-1.5696951986599821</c:v>
                </c:pt>
                <c:pt idx="99">
                  <c:v>-2.4760645672408055</c:v>
                </c:pt>
                <c:pt idx="100">
                  <c:v>-1.7596706023884894</c:v>
                </c:pt>
                <c:pt idx="101">
                  <c:v>-1.4770933240596196</c:v>
                </c:pt>
                <c:pt idx="102">
                  <c:v>-3.0169701295754252</c:v>
                </c:pt>
                <c:pt idx="103">
                  <c:v>-3.353707847220023</c:v>
                </c:pt>
                <c:pt idx="104">
                  <c:v>-3.0489817432635427</c:v>
                </c:pt>
                <c:pt idx="105">
                  <c:v>-2.2282524594362076</c:v>
                </c:pt>
                <c:pt idx="106">
                  <c:v>-3.9050585933954745</c:v>
                </c:pt>
                <c:pt idx="107">
                  <c:v>-2.9182033484380816</c:v>
                </c:pt>
                <c:pt idx="108">
                  <c:v>-3.2748715115228784</c:v>
                </c:pt>
                <c:pt idx="109">
                  <c:v>-2.9705341844717323</c:v>
                </c:pt>
                <c:pt idx="110">
                  <c:v>-3.3235621051380289</c:v>
                </c:pt>
                <c:pt idx="111">
                  <c:v>-3.0833018514781636</c:v>
                </c:pt>
                <c:pt idx="112">
                  <c:v>-4.0780705776678072</c:v>
                </c:pt>
                <c:pt idx="113">
                  <c:v>-3.3037502544990618</c:v>
                </c:pt>
                <c:pt idx="114">
                  <c:v>-3.1289152921146854</c:v>
                </c:pt>
                <c:pt idx="115">
                  <c:v>-4.3582658302628747</c:v>
                </c:pt>
                <c:pt idx="116">
                  <c:v>-3.4007022457907246</c:v>
                </c:pt>
                <c:pt idx="117">
                  <c:v>-2.9726312769083383</c:v>
                </c:pt>
                <c:pt idx="118">
                  <c:v>-2.6293634069702887</c:v>
                </c:pt>
                <c:pt idx="119">
                  <c:v>-3.0258441736110879</c:v>
                </c:pt>
                <c:pt idx="120">
                  <c:v>-2.4537171865297567</c:v>
                </c:pt>
                <c:pt idx="121">
                  <c:v>-2.9379016741384394</c:v>
                </c:pt>
                <c:pt idx="122">
                  <c:v>-2.3207008211828937</c:v>
                </c:pt>
                <c:pt idx="123">
                  <c:v>-1.0893194937990358</c:v>
                </c:pt>
                <c:pt idx="124">
                  <c:v>4.3422919292903775E-2</c:v>
                </c:pt>
                <c:pt idx="125">
                  <c:v>-0.78341800496809799</c:v>
                </c:pt>
                <c:pt idx="126">
                  <c:v>-1.8074197480649332</c:v>
                </c:pt>
                <c:pt idx="127">
                  <c:v>-1.9777106892779575</c:v>
                </c:pt>
                <c:pt idx="128">
                  <c:v>-1.1284343351558412</c:v>
                </c:pt>
                <c:pt idx="129">
                  <c:v>-1.3865698394960884</c:v>
                </c:pt>
                <c:pt idx="130">
                  <c:v>-1.1375193403813437</c:v>
                </c:pt>
                <c:pt idx="131">
                  <c:v>-0.79722143941120194</c:v>
                </c:pt>
                <c:pt idx="132">
                  <c:v>-0.11450440129322816</c:v>
                </c:pt>
                <c:pt idx="133">
                  <c:v>-1.1256886498494556</c:v>
                </c:pt>
                <c:pt idx="134">
                  <c:v>-1.2572003705975923</c:v>
                </c:pt>
                <c:pt idx="135">
                  <c:v>-1.4883460284451093</c:v>
                </c:pt>
                <c:pt idx="136">
                  <c:v>-0.20518201410095546</c:v>
                </c:pt>
                <c:pt idx="137">
                  <c:v>-6.9401449161667558E-2</c:v>
                </c:pt>
                <c:pt idx="138">
                  <c:v>0.27749887675629664</c:v>
                </c:pt>
                <c:pt idx="139">
                  <c:v>0.2449977031079274</c:v>
                </c:pt>
                <c:pt idx="140">
                  <c:v>0.58852867537025144</c:v>
                </c:pt>
                <c:pt idx="141">
                  <c:v>-0.13888867721963288</c:v>
                </c:pt>
                <c:pt idx="142">
                  <c:v>0.94711106608266105</c:v>
                </c:pt>
                <c:pt idx="143">
                  <c:v>1.11473365068455</c:v>
                </c:pt>
                <c:pt idx="144">
                  <c:v>0.84843865408815033</c:v>
                </c:pt>
                <c:pt idx="145">
                  <c:v>0.61293932621039571</c:v>
                </c:pt>
                <c:pt idx="146">
                  <c:v>0.42606200258723698</c:v>
                </c:pt>
                <c:pt idx="147">
                  <c:v>0.22871713062623458</c:v>
                </c:pt>
                <c:pt idx="148">
                  <c:v>1.4689901728018391</c:v>
                </c:pt>
                <c:pt idx="149">
                  <c:v>1.0873054415387629</c:v>
                </c:pt>
                <c:pt idx="150">
                  <c:v>1.2457682673822101</c:v>
                </c:pt>
                <c:pt idx="151">
                  <c:v>1.3599417312320683</c:v>
                </c:pt>
                <c:pt idx="152">
                  <c:v>1.5487566755221551</c:v>
                </c:pt>
                <c:pt idx="153">
                  <c:v>3.1102789916326037</c:v>
                </c:pt>
                <c:pt idx="154">
                  <c:v>1.1518837738150065</c:v>
                </c:pt>
                <c:pt idx="155">
                  <c:v>1.6034315819754379</c:v>
                </c:pt>
                <c:pt idx="156">
                  <c:v>2.5640154835926672</c:v>
                </c:pt>
                <c:pt idx="157">
                  <c:v>3.2751074639396456</c:v>
                </c:pt>
                <c:pt idx="158">
                  <c:v>3.9732108146282203</c:v>
                </c:pt>
                <c:pt idx="159">
                  <c:v>3.39457783741718</c:v>
                </c:pt>
                <c:pt idx="160">
                  <c:v>2.2694357125209419</c:v>
                </c:pt>
                <c:pt idx="161">
                  <c:v>2.6788009156852586</c:v>
                </c:pt>
                <c:pt idx="162">
                  <c:v>3.6215151255505411</c:v>
                </c:pt>
                <c:pt idx="163">
                  <c:v>3.6814115946245263</c:v>
                </c:pt>
                <c:pt idx="164">
                  <c:v>2.9611387738758386</c:v>
                </c:pt>
                <c:pt idx="165">
                  <c:v>2.8418579343411454</c:v>
                </c:pt>
                <c:pt idx="166">
                  <c:v>4.0156845158635806</c:v>
                </c:pt>
                <c:pt idx="167">
                  <c:v>4.0777536826435918</c:v>
                </c:pt>
                <c:pt idx="168">
                  <c:v>3.5249646991303423</c:v>
                </c:pt>
                <c:pt idx="169">
                  <c:v>4.1224799914157915</c:v>
                </c:pt>
                <c:pt idx="170">
                  <c:v>4.6418183524719154</c:v>
                </c:pt>
                <c:pt idx="171">
                  <c:v>4.9075946186332899</c:v>
                </c:pt>
                <c:pt idx="172">
                  <c:v>4.2673438691072096</c:v>
                </c:pt>
                <c:pt idx="173">
                  <c:v>5.9753023008230821</c:v>
                </c:pt>
                <c:pt idx="174">
                  <c:v>4.2872319964848877</c:v>
                </c:pt>
                <c:pt idx="175">
                  <c:v>5.0218349446067085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9228704"/>
        <c:axId val="-789226160"/>
      </c:scatterChart>
      <c:valAx>
        <c:axId val="-78922870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9226160"/>
        <c:crossesAt val="0"/>
        <c:crossBetween val="midCat"/>
        <c:majorUnit val="10"/>
      </c:valAx>
      <c:valAx>
        <c:axId val="-789226160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922870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'6666'!$L$1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'6666'!$A$2:$A$141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'6666'!$M$2:$M$177</c:f>
              <c:numCache>
                <c:formatCode>0.00</c:formatCode>
                <c:ptCount val="176"/>
                <c:pt idx="4">
                  <c:v>1.5680833493045794</c:v>
                </c:pt>
                <c:pt idx="5">
                  <c:v>1.5844988085506879</c:v>
                </c:pt>
                <c:pt idx="6">
                  <c:v>1.5346478684197917</c:v>
                </c:pt>
                <c:pt idx="7">
                  <c:v>1.5475175287743064</c:v>
                </c:pt>
                <c:pt idx="8">
                  <c:v>1.5823695000913316</c:v>
                </c:pt>
                <c:pt idx="9">
                  <c:v>1.5714368831392944</c:v>
                </c:pt>
                <c:pt idx="10">
                  <c:v>1.5677816023286901</c:v>
                </c:pt>
                <c:pt idx="11">
                  <c:v>1.6009073944280896</c:v>
                </c:pt>
                <c:pt idx="12">
                  <c:v>1.5621333730489564</c:v>
                </c:pt>
                <c:pt idx="13">
                  <c:v>1.5885630739132146</c:v>
                </c:pt>
                <c:pt idx="14">
                  <c:v>1.5900780844406626</c:v>
                </c:pt>
                <c:pt idx="15">
                  <c:v>1.5758280076550018</c:v>
                </c:pt>
                <c:pt idx="16">
                  <c:v>1.6030463379936195</c:v>
                </c:pt>
                <c:pt idx="17">
                  <c:v>1.5798278192481507</c:v>
                </c:pt>
                <c:pt idx="18">
                  <c:v>1.5703260738584013</c:v>
                </c:pt>
                <c:pt idx="19">
                  <c:v>1.588332894156997</c:v>
                </c:pt>
                <c:pt idx="20">
                  <c:v>1.5752800160746809</c:v>
                </c:pt>
                <c:pt idx="21">
                  <c:v>1.5688349922748948</c:v>
                </c:pt>
                <c:pt idx="22">
                  <c:v>1.5914336796597008</c:v>
                </c:pt>
                <c:pt idx="23">
                  <c:v>1.5634609494203571</c:v>
                </c:pt>
                <c:pt idx="24">
                  <c:v>1.5783991766924341</c:v>
                </c:pt>
                <c:pt idx="25">
                  <c:v>1.5772947358325489</c:v>
                </c:pt>
                <c:pt idx="26">
                  <c:v>1.5534331270057762</c:v>
                </c:pt>
                <c:pt idx="27">
                  <c:v>1.5814939238499093</c:v>
                </c:pt>
                <c:pt idx="28">
                  <c:v>1.5754415224931499</c:v>
                </c:pt>
                <c:pt idx="29">
                  <c:v>1.5633998855036118</c:v>
                </c:pt>
                <c:pt idx="30">
                  <c:v>1.6048494153180228</c:v>
                </c:pt>
                <c:pt idx="31">
                  <c:v>1.5862186783312995</c:v>
                </c:pt>
                <c:pt idx="32">
                  <c:v>1.5711161582494571</c:v>
                </c:pt>
                <c:pt idx="33">
                  <c:v>1.5808249856893823</c:v>
                </c:pt>
                <c:pt idx="34">
                  <c:v>1.5654176018872032</c:v>
                </c:pt>
                <c:pt idx="35">
                  <c:v>1.5781188630695431</c:v>
                </c:pt>
                <c:pt idx="36">
                  <c:v>1.5699870277339301</c:v>
                </c:pt>
                <c:pt idx="37">
                  <c:v>1.5778386649794645</c:v>
                </c:pt>
                <c:pt idx="38">
                  <c:v>1.5871516283900864</c:v>
                </c:pt>
                <c:pt idx="39">
                  <c:v>1.5689423794734036</c:v>
                </c:pt>
                <c:pt idx="40">
                  <c:v>1.578170747544638</c:v>
                </c:pt>
                <c:pt idx="41">
                  <c:v>1.5670318575099211</c:v>
                </c:pt>
                <c:pt idx="42">
                  <c:v>1.5662394345723227</c:v>
                </c:pt>
                <c:pt idx="43">
                  <c:v>1.5766996253684546</c:v>
                </c:pt>
                <c:pt idx="44">
                  <c:v>1.5807500179799563</c:v>
                </c:pt>
                <c:pt idx="45">
                  <c:v>1.5816370347837161</c:v>
                </c:pt>
                <c:pt idx="46">
                  <c:v>1.5703608544935148</c:v>
                </c:pt>
                <c:pt idx="47">
                  <c:v>1.5882619434494163</c:v>
                </c:pt>
                <c:pt idx="48">
                  <c:v>1.5816370117664222</c:v>
                </c:pt>
                <c:pt idx="49">
                  <c:v>1.5876317103726925</c:v>
                </c:pt>
                <c:pt idx="50">
                  <c:v>1.5688311880940291</c:v>
                </c:pt>
                <c:pt idx="51">
                  <c:v>1.5703334082807909</c:v>
                </c:pt>
                <c:pt idx="52">
                  <c:v>1.5926727608304427</c:v>
                </c:pt>
                <c:pt idx="53">
                  <c:v>1.5893237363190211</c:v>
                </c:pt>
                <c:pt idx="54">
                  <c:v>1.6023163462988885</c:v>
                </c:pt>
                <c:pt idx="55">
                  <c:v>1.6061809775937017</c:v>
                </c:pt>
                <c:pt idx="56">
                  <c:v>1.6081087087557626</c:v>
                </c:pt>
                <c:pt idx="57">
                  <c:v>1.6073998085239551</c:v>
                </c:pt>
                <c:pt idx="58">
                  <c:v>1.5828527965397219</c:v>
                </c:pt>
                <c:pt idx="59">
                  <c:v>1.6010215450356819</c:v>
                </c:pt>
                <c:pt idx="60">
                  <c:v>1.597649377367425</c:v>
                </c:pt>
                <c:pt idx="61">
                  <c:v>1.6264687646225648</c:v>
                </c:pt>
                <c:pt idx="62">
                  <c:v>1.5960391118741064</c:v>
                </c:pt>
                <c:pt idx="63">
                  <c:v>1.614743474831958</c:v>
                </c:pt>
                <c:pt idx="64">
                  <c:v>1.5999792571352025</c:v>
                </c:pt>
                <c:pt idx="65">
                  <c:v>1.6073289868336882</c:v>
                </c:pt>
                <c:pt idx="66">
                  <c:v>1.6024266160319822</c:v>
                </c:pt>
                <c:pt idx="67">
                  <c:v>1.6247400546061659</c:v>
                </c:pt>
                <c:pt idx="68">
                  <c:v>1.5890611913944008</c:v>
                </c:pt>
                <c:pt idx="69">
                  <c:v>1.6079451435645515</c:v>
                </c:pt>
                <c:pt idx="70">
                  <c:v>1.5787776022006492</c:v>
                </c:pt>
                <c:pt idx="71">
                  <c:v>1.5845903562131327</c:v>
                </c:pt>
                <c:pt idx="72">
                  <c:v>1.6057517555717653</c:v>
                </c:pt>
                <c:pt idx="73">
                  <c:v>1.5921603352693434</c:v>
                </c:pt>
                <c:pt idx="74">
                  <c:v>1.5832869908779104</c:v>
                </c:pt>
                <c:pt idx="75">
                  <c:v>1.5994280359863737</c:v>
                </c:pt>
                <c:pt idx="76">
                  <c:v>1.5884908277838601</c:v>
                </c:pt>
                <c:pt idx="77">
                  <c:v>1.5641888894834226</c:v>
                </c:pt>
                <c:pt idx="78">
                  <c:v>1.572003115775912</c:v>
                </c:pt>
                <c:pt idx="79">
                  <c:v>1.5623856717664448</c:v>
                </c:pt>
                <c:pt idx="80">
                  <c:v>1.5857666952656349</c:v>
                </c:pt>
                <c:pt idx="81">
                  <c:v>1.5664955922362429</c:v>
                </c:pt>
                <c:pt idx="82">
                  <c:v>1.5863812597715001</c:v>
                </c:pt>
                <c:pt idx="83">
                  <c:v>1.5763344807967972</c:v>
                </c:pt>
                <c:pt idx="84">
                  <c:v>1.5824655432974331</c:v>
                </c:pt>
                <c:pt idx="85">
                  <c:v>1.566456260410978</c:v>
                </c:pt>
                <c:pt idx="86">
                  <c:v>1.5506313774436689</c:v>
                </c:pt>
                <c:pt idx="87">
                  <c:v>1.5572597705152784</c:v>
                </c:pt>
                <c:pt idx="88">
                  <c:v>1.5624289841904337</c:v>
                </c:pt>
                <c:pt idx="89">
                  <c:v>1.5520150440382607</c:v>
                </c:pt>
                <c:pt idx="90">
                  <c:v>1.5497958124362006</c:v>
                </c:pt>
                <c:pt idx="91">
                  <c:v>1.5417120646402758</c:v>
                </c:pt>
                <c:pt idx="92">
                  <c:v>1.556001834866469</c:v>
                </c:pt>
                <c:pt idx="93">
                  <c:v>1.5396470563514555</c:v>
                </c:pt>
                <c:pt idx="94">
                  <c:v>1.5391273150072271</c:v>
                </c:pt>
                <c:pt idx="95">
                  <c:v>1.5502274569502661</c:v>
                </c:pt>
                <c:pt idx="96">
                  <c:v>1.5319000133429881</c:v>
                </c:pt>
                <c:pt idx="97">
                  <c:v>1.5423535264342121</c:v>
                </c:pt>
                <c:pt idx="98">
                  <c:v>1.5493005478630644</c:v>
                </c:pt>
                <c:pt idx="99">
                  <c:v>1.5350342244767585</c:v>
                </c:pt>
                <c:pt idx="100">
                  <c:v>1.546310320435941</c:v>
                </c:pt>
                <c:pt idx="101">
                  <c:v>1.5507581084724829</c:v>
                </c:pt>
                <c:pt idx="102">
                  <c:v>1.5265203294343874</c:v>
                </c:pt>
                <c:pt idx="103">
                  <c:v>1.521220051928533</c:v>
                </c:pt>
                <c:pt idx="104">
                  <c:v>1.5260164641794227</c:v>
                </c:pt>
                <c:pt idx="105">
                  <c:v>1.5389348060625176</c:v>
                </c:pt>
                <c:pt idx="106">
                  <c:v>1.5125417488912889</c:v>
                </c:pt>
                <c:pt idx="107">
                  <c:v>1.5280749261455893</c:v>
                </c:pt>
                <c:pt idx="108">
                  <c:v>1.5224609418997022</c:v>
                </c:pt>
                <c:pt idx="109">
                  <c:v>1.52725123477228</c:v>
                </c:pt>
                <c:pt idx="110">
                  <c:v>1.521694548221292</c:v>
                </c:pt>
                <c:pt idx="111">
                  <c:v>1.5254762630435332</c:v>
                </c:pt>
                <c:pt idx="112">
                  <c:v>1.5098185269876181</c:v>
                </c:pt>
                <c:pt idx="113">
                  <c:v>1.5220063882700563</c:v>
                </c:pt>
                <c:pt idx="114">
                  <c:v>1.5247583039890458</c:v>
                </c:pt>
                <c:pt idx="115">
                  <c:v>1.5054082322188442</c:v>
                </c:pt>
                <c:pt idx="116">
                  <c:v>1.5204803564902325</c:v>
                </c:pt>
                <c:pt idx="117">
                  <c:v>1.5272182263764662</c:v>
                </c:pt>
                <c:pt idx="118">
                  <c:v>1.5326212889803277</c:v>
                </c:pt>
                <c:pt idx="119">
                  <c:v>1.5263806513005651</c:v>
                </c:pt>
                <c:pt idx="120">
                  <c:v>1.5353859739633502</c:v>
                </c:pt>
                <c:pt idx="121">
                  <c:v>1.5277648729880668</c:v>
                </c:pt>
                <c:pt idx="122">
                  <c:v>1.5374796617571915</c:v>
                </c:pt>
                <c:pt idx="123">
                  <c:v>1.5568616983057382</c:v>
                </c:pt>
                <c:pt idx="124">
                  <c:v>1.5746911507770383</c:v>
                </c:pt>
                <c:pt idx="125">
                  <c:v>1.561676611204712</c:v>
                </c:pt>
                <c:pt idx="126">
                  <c:v>1.5455587452203017</c:v>
                </c:pt>
                <c:pt idx="127">
                  <c:v>1.5428783527431074</c:v>
                </c:pt>
                <c:pt idx="128">
                  <c:v>1.5562460277024013</c:v>
                </c:pt>
                <c:pt idx="129">
                  <c:v>1.5521829550632946</c:v>
                </c:pt>
                <c:pt idx="130">
                  <c:v>1.5561030290232687</c:v>
                </c:pt>
                <c:pt idx="131">
                  <c:v>1.561459344087758</c:v>
                </c:pt>
                <c:pt idx="132">
                  <c:v>1.572205362636887</c:v>
                </c:pt>
                <c:pt idx="133">
                  <c:v>1.556289244999737</c:v>
                </c:pt>
                <c:pt idx="134">
                  <c:v>1.5542192404272963</c:v>
                </c:pt>
                <c:pt idx="135">
                  <c:v>1.5505809900422944</c:v>
                </c:pt>
                <c:pt idx="136">
                  <c:v>1.5707780900556889</c:v>
                </c:pt>
                <c:pt idx="137">
                  <c:v>1.5729152865631484</c:v>
                </c:pt>
                <c:pt idx="138">
                  <c:v>1.5783755243027684</c:v>
                </c:pt>
                <c:pt idx="139">
                  <c:v>1.5778639533364767</c:v>
                </c:pt>
                <c:pt idx="140">
                  <c:v>1.583271157191104</c:v>
                </c:pt>
                <c:pt idx="141">
                  <c:v>1.5718215522633616</c:v>
                </c:pt>
                <c:pt idx="142">
                  <c:v>1.5889152715266843</c:v>
                </c:pt>
                <c:pt idx="143">
                  <c:v>1.5915536638661378</c:v>
                </c:pt>
                <c:pt idx="144">
                  <c:v>1.5873621601930294</c:v>
                </c:pt>
                <c:pt idx="145">
                  <c:v>1.5836553827077948</c:v>
                </c:pt>
                <c:pt idx="146">
                  <c:v>1.5807139192991739</c:v>
                </c:pt>
                <c:pt idx="147">
                  <c:v>1.5776076958767815</c:v>
                </c:pt>
                <c:pt idx="148">
                  <c:v>1.5971296886982067</c:v>
                </c:pt>
                <c:pt idx="149">
                  <c:v>1.5911219417502485</c:v>
                </c:pt>
                <c:pt idx="150">
                  <c:v>1.5936161587842268</c:v>
                </c:pt>
                <c:pt idx="151">
                  <c:v>1.5954132578631235</c:v>
                </c:pt>
                <c:pt idx="152">
                  <c:v>1.5983852195696708</c:v>
                </c:pt>
                <c:pt idx="153">
                  <c:v>1.6229637006048874</c:v>
                </c:pt>
                <c:pt idx="154">
                  <c:v>1.5921384096538844</c:v>
                </c:pt>
                <c:pt idx="155">
                  <c:v>1.5992458067911917</c:v>
                </c:pt>
                <c:pt idx="156">
                  <c:v>1.6143654710861228</c:v>
                </c:pt>
                <c:pt idx="157">
                  <c:v>1.6255581134024921</c:v>
                </c:pt>
                <c:pt idx="158">
                  <c:v>1.6365463136917198</c:v>
                </c:pt>
                <c:pt idx="159">
                  <c:v>1.6274385862452383</c:v>
                </c:pt>
                <c:pt idx="160">
                  <c:v>1.6097287628931336</c:v>
                </c:pt>
                <c:pt idx="161">
                  <c:v>1.6161722025921024</c:v>
                </c:pt>
                <c:pt idx="162">
                  <c:v>1.6310105965681281</c:v>
                </c:pt>
                <c:pt idx="163">
                  <c:v>1.631953371585829</c:v>
                </c:pt>
                <c:pt idx="164">
                  <c:v>1.6206162221373024</c:v>
                </c:pt>
                <c:pt idx="165">
                  <c:v>1.6187387325733551</c:v>
                </c:pt>
                <c:pt idx="166">
                  <c:v>1.637214853007193</c:v>
                </c:pt>
                <c:pt idx="167">
                  <c:v>1.6381918264534479</c:v>
                </c:pt>
                <c:pt idx="168">
                  <c:v>1.6294908854501839</c:v>
                </c:pt>
                <c:pt idx="169">
                  <c:v>1.6388958219843417</c:v>
                </c:pt>
                <c:pt idx="170">
                  <c:v>1.6470702476242347</c:v>
                </c:pt>
                <c:pt idx="171">
                  <c:v>1.6512535864405056</c:v>
                </c:pt>
                <c:pt idx="172">
                  <c:v>1.6411759905312731</c:v>
                </c:pt>
                <c:pt idx="173">
                  <c:v>1.668059387258789</c:v>
                </c:pt>
                <c:pt idx="174">
                  <c:v>1.6414890311817556</c:v>
                </c:pt>
                <c:pt idx="175">
                  <c:v>1.6530517379343559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9472544"/>
        <c:axId val="-788961472"/>
      </c:scatterChart>
      <c:valAx>
        <c:axId val="-78947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8961472"/>
        <c:crossesAt val="0"/>
        <c:crossBetween val="midCat"/>
        <c:majorUnit val="10"/>
      </c:valAx>
      <c:valAx>
        <c:axId val="-7889614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78947254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550448</xdr:colOff>
      <xdr:row>4</xdr:row>
      <xdr:rowOff>31323</xdr:rowOff>
    </xdr:from>
    <xdr:to>
      <xdr:col>38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550448</xdr:colOff>
      <xdr:row>4</xdr:row>
      <xdr:rowOff>31323</xdr:rowOff>
    </xdr:from>
    <xdr:to>
      <xdr:col>34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97629</xdr:colOff>
      <xdr:row>18</xdr:row>
      <xdr:rowOff>111955</xdr:rowOff>
    </xdr:from>
    <xdr:to>
      <xdr:col>34</xdr:col>
      <xdr:colOff>276355</xdr:colOff>
      <xdr:row>18</xdr:row>
      <xdr:rowOff>111955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CxnSpPr/>
      </xdr:nvCxnSpPr>
      <xdr:spPr bwMode="auto">
        <a:xfrm>
          <a:off x="17581296" y="3413955"/>
          <a:ext cx="5597392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c="http://schemas.openxmlformats.org/drawingml/2006/chart" xmlns:cdr="http://schemas.openxmlformats.org/drawingml/2006/chartDrawing" xmlns="" xmlns:a14="http://schemas.microsoft.com/office/drawing/2010/main" xmlns:lc="http://schemas.openxmlformats.org/drawingml/2006/lockedCanvas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4" sqref="B14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44" t="s">
        <v>46</v>
      </c>
    </row>
    <row r="3" spans="1:2" x14ac:dyDescent="0.15">
      <c r="A3" s="11" t="s">
        <v>23</v>
      </c>
      <c r="B3" s="44" t="s">
        <v>42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4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613.06085205078102</v>
      </c>
      <c r="E2">
        <v>519.866943359375</v>
      </c>
      <c r="F2">
        <v>467.60293579101602</v>
      </c>
      <c r="G2">
        <v>466.45373535156301</v>
      </c>
      <c r="I2" s="7">
        <f t="shared" ref="I2:J65" si="0">D2-F2</f>
        <v>145.457916259765</v>
      </c>
      <c r="J2" s="7">
        <f t="shared" si="0"/>
        <v>53.413208007811988</v>
      </c>
      <c r="K2" s="7">
        <f t="shared" ref="K2:K65" si="1">I2-0.7*J2</f>
        <v>108.06867065429661</v>
      </c>
      <c r="L2" s="8">
        <f t="shared" ref="L2:L65" si="2">K2/J2</f>
        <v>2.0232574429622527</v>
      </c>
      <c r="M2" s="8"/>
      <c r="N2" s="18">
        <f>LINEST(V64:V104,U64:U104)</f>
        <v>-5.4609957992084414E-3</v>
      </c>
      <c r="O2" s="9">
        <f>AVERAGE(M38:M45)</f>
        <v>2.1495056504428178</v>
      </c>
    </row>
    <row r="3" spans="1:16" x14ac:dyDescent="0.15">
      <c r="A3" s="6">
        <v>1</v>
      </c>
      <c r="B3" s="6">
        <v>1</v>
      </c>
      <c r="C3" s="6" t="s">
        <v>7</v>
      </c>
      <c r="D3">
        <v>611.75201416015602</v>
      </c>
      <c r="E3">
        <v>518.994384765625</v>
      </c>
      <c r="F3">
        <v>468.32974243164102</v>
      </c>
      <c r="G3">
        <v>466.91778564453102</v>
      </c>
      <c r="I3" s="7">
        <f t="shared" si="0"/>
        <v>143.422271728515</v>
      </c>
      <c r="J3" s="7">
        <f t="shared" si="0"/>
        <v>52.076599121093977</v>
      </c>
      <c r="K3" s="7">
        <f t="shared" si="1"/>
        <v>106.96865234374923</v>
      </c>
      <c r="L3" s="8">
        <f t="shared" si="2"/>
        <v>2.0540637090186031</v>
      </c>
      <c r="M3" s="8"/>
      <c r="N3" s="18"/>
    </row>
    <row r="4" spans="1:16" ht="15" x14ac:dyDescent="0.15">
      <c r="A4" s="6">
        <v>1.5</v>
      </c>
      <c r="B4" s="6">
        <v>2</v>
      </c>
      <c r="D4">
        <v>609.96667480468795</v>
      </c>
      <c r="E4">
        <v>517.75842285156295</v>
      </c>
      <c r="F4">
        <v>467.70257568359398</v>
      </c>
      <c r="G4">
        <v>466.31814575195301</v>
      </c>
      <c r="I4" s="7">
        <f t="shared" si="0"/>
        <v>142.26409912109398</v>
      </c>
      <c r="J4" s="7">
        <f t="shared" si="0"/>
        <v>51.440277099609943</v>
      </c>
      <c r="K4" s="7">
        <f t="shared" si="1"/>
        <v>106.25590515136702</v>
      </c>
      <c r="L4" s="8">
        <f t="shared" si="2"/>
        <v>2.0656168889916948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610.20031738281295</v>
      </c>
      <c r="E5">
        <v>517.90759277343795</v>
      </c>
      <c r="F5">
        <v>467.54226684570301</v>
      </c>
      <c r="G5">
        <v>466.16809082031301</v>
      </c>
      <c r="I5" s="7">
        <f t="shared" si="0"/>
        <v>142.65805053710994</v>
      </c>
      <c r="J5" s="7">
        <f t="shared" si="0"/>
        <v>51.739501953124943</v>
      </c>
      <c r="K5" s="7">
        <f t="shared" si="1"/>
        <v>106.44039916992249</v>
      </c>
      <c r="L5" s="8">
        <f t="shared" si="2"/>
        <v>2.0572366403208822</v>
      </c>
      <c r="M5" s="8"/>
      <c r="N5" s="18">
        <f>RSQ(V64:V104,U64:U104)</f>
        <v>0.98861003850718598</v>
      </c>
    </row>
    <row r="6" spans="1:16" x14ac:dyDescent="0.15">
      <c r="A6" s="6">
        <v>2.5</v>
      </c>
      <c r="B6" s="6">
        <v>4</v>
      </c>
      <c r="C6" s="6" t="s">
        <v>5</v>
      </c>
      <c r="D6">
        <v>609.613037109375</v>
      </c>
      <c r="E6">
        <v>517.45690917968795</v>
      </c>
      <c r="F6">
        <v>467.00662231445301</v>
      </c>
      <c r="G6">
        <v>465.61953735351602</v>
      </c>
      <c r="I6" s="7">
        <f t="shared" si="0"/>
        <v>142.60641479492199</v>
      </c>
      <c r="J6" s="7">
        <f t="shared" si="0"/>
        <v>51.837371826171932</v>
      </c>
      <c r="K6" s="7">
        <f t="shared" si="1"/>
        <v>106.32025451660164</v>
      </c>
      <c r="L6" s="8">
        <f t="shared" si="2"/>
        <v>2.051034818530713</v>
      </c>
      <c r="M6" s="8">
        <f t="shared" ref="M6:M22" si="3">L6+ABS($N$2)*A6</f>
        <v>2.0646873080287342</v>
      </c>
      <c r="P6" s="6">
        <f t="shared" ref="P6:P69" si="4">(M6-$O$2)/$O$2*100</f>
        <v>-3.9459464736280285</v>
      </c>
    </row>
    <row r="7" spans="1:16" x14ac:dyDescent="0.15">
      <c r="A7" s="6">
        <v>3</v>
      </c>
      <c r="B7" s="6">
        <v>5</v>
      </c>
      <c r="C7" s="6" t="s">
        <v>8</v>
      </c>
      <c r="D7">
        <v>607.65710449218795</v>
      </c>
      <c r="E7">
        <v>516.71478271484398</v>
      </c>
      <c r="F7">
        <v>466.88330078125</v>
      </c>
      <c r="G7">
        <v>465.76242065429699</v>
      </c>
      <c r="I7" s="7">
        <f t="shared" si="0"/>
        <v>140.77380371093795</v>
      </c>
      <c r="J7" s="7">
        <f t="shared" si="0"/>
        <v>50.952362060546989</v>
      </c>
      <c r="K7" s="7">
        <f t="shared" si="1"/>
        <v>105.10715026855507</v>
      </c>
      <c r="L7" s="8">
        <f t="shared" si="2"/>
        <v>2.0628513775996415</v>
      </c>
      <c r="M7" s="8">
        <f t="shared" si="3"/>
        <v>2.0792343649972667</v>
      </c>
      <c r="P7" s="6">
        <f t="shared" si="4"/>
        <v>-3.2691835646523955</v>
      </c>
    </row>
    <row r="8" spans="1:16" x14ac:dyDescent="0.15">
      <c r="A8" s="6">
        <v>3.5</v>
      </c>
      <c r="B8" s="6">
        <v>6</v>
      </c>
      <c r="D8">
        <v>608.45367431640602</v>
      </c>
      <c r="E8">
        <v>517.964111328125</v>
      </c>
      <c r="F8">
        <v>467.50347900390602</v>
      </c>
      <c r="G8">
        <v>466.28167724609398</v>
      </c>
      <c r="I8" s="7">
        <f t="shared" si="0"/>
        <v>140.9501953125</v>
      </c>
      <c r="J8" s="7">
        <f t="shared" si="0"/>
        <v>51.682434082031023</v>
      </c>
      <c r="K8" s="7">
        <f t="shared" si="1"/>
        <v>104.7724914550783</v>
      </c>
      <c r="L8" s="8">
        <f t="shared" si="2"/>
        <v>2.0272360099909776</v>
      </c>
      <c r="M8" s="8">
        <f t="shared" si="3"/>
        <v>2.0463494952882071</v>
      </c>
      <c r="P8" s="6">
        <f t="shared" si="4"/>
        <v>-4.7990641538141396</v>
      </c>
    </row>
    <row r="9" spans="1:16" x14ac:dyDescent="0.15">
      <c r="A9" s="6">
        <v>4</v>
      </c>
      <c r="B9" s="6">
        <v>7</v>
      </c>
      <c r="D9">
        <v>606.94049072265602</v>
      </c>
      <c r="E9">
        <v>517.30017089843795</v>
      </c>
      <c r="F9">
        <v>467.73623657226602</v>
      </c>
      <c r="G9">
        <v>466.67507934570301</v>
      </c>
      <c r="I9" s="7">
        <f t="shared" si="0"/>
        <v>139.20425415039</v>
      </c>
      <c r="J9" s="7">
        <f t="shared" si="0"/>
        <v>50.625091552734943</v>
      </c>
      <c r="K9" s="7">
        <f t="shared" si="1"/>
        <v>103.76669006347555</v>
      </c>
      <c r="L9" s="8">
        <f t="shared" si="2"/>
        <v>2.0497086895217618</v>
      </c>
      <c r="M9" s="8">
        <f t="shared" si="3"/>
        <v>2.0715526727185956</v>
      </c>
      <c r="P9" s="6">
        <f t="shared" si="4"/>
        <v>-3.6265537477495462</v>
      </c>
    </row>
    <row r="10" spans="1:16" x14ac:dyDescent="0.15">
      <c r="A10" s="6">
        <v>4.5</v>
      </c>
      <c r="B10" s="6">
        <v>8</v>
      </c>
      <c r="D10">
        <v>609.46051025390602</v>
      </c>
      <c r="E10">
        <v>517.61346435546898</v>
      </c>
      <c r="F10">
        <v>467.51309204101602</v>
      </c>
      <c r="G10">
        <v>466.18450927734398</v>
      </c>
      <c r="I10" s="7">
        <f t="shared" si="0"/>
        <v>141.94741821289</v>
      </c>
      <c r="J10" s="7">
        <f t="shared" si="0"/>
        <v>51.428955078125</v>
      </c>
      <c r="K10" s="7">
        <f t="shared" si="1"/>
        <v>105.94714965820251</v>
      </c>
      <c r="L10" s="8">
        <f t="shared" si="2"/>
        <v>2.0600680977721537</v>
      </c>
      <c r="M10" s="8">
        <f t="shared" si="3"/>
        <v>2.0846425788685918</v>
      </c>
      <c r="P10" s="6">
        <f t="shared" si="4"/>
        <v>-3.0175808824165506</v>
      </c>
    </row>
    <row r="11" spans="1:16" x14ac:dyDescent="0.15">
      <c r="A11" s="6">
        <v>5</v>
      </c>
      <c r="B11" s="6">
        <v>9</v>
      </c>
      <c r="D11">
        <v>615.42706298828102</v>
      </c>
      <c r="E11">
        <v>519.34197998046898</v>
      </c>
      <c r="F11">
        <v>467.26358032226602</v>
      </c>
      <c r="G11">
        <v>465.93151855468801</v>
      </c>
      <c r="I11" s="7">
        <f t="shared" si="0"/>
        <v>148.163482666015</v>
      </c>
      <c r="J11" s="7">
        <f t="shared" si="0"/>
        <v>53.410461425780966</v>
      </c>
      <c r="K11" s="7">
        <f t="shared" si="1"/>
        <v>110.77615966796833</v>
      </c>
      <c r="L11" s="8">
        <f t="shared" si="2"/>
        <v>2.0740535975691312</v>
      </c>
      <c r="M11" s="8">
        <f t="shared" si="3"/>
        <v>2.1013585765651732</v>
      </c>
      <c r="P11" s="6">
        <f t="shared" si="4"/>
        <v>-2.2399138084482759</v>
      </c>
    </row>
    <row r="12" spans="1:16" x14ac:dyDescent="0.15">
      <c r="A12" s="6">
        <v>5.5</v>
      </c>
      <c r="B12" s="6">
        <v>10</v>
      </c>
      <c r="D12">
        <v>640.069091796875</v>
      </c>
      <c r="E12">
        <v>528.42340087890602</v>
      </c>
      <c r="F12">
        <v>467.28134155273398</v>
      </c>
      <c r="G12">
        <v>466.01791381835898</v>
      </c>
      <c r="I12" s="7">
        <f t="shared" si="0"/>
        <v>172.78775024414102</v>
      </c>
      <c r="J12" s="7">
        <f t="shared" si="0"/>
        <v>62.405487060547046</v>
      </c>
      <c r="K12" s="7">
        <f t="shared" si="1"/>
        <v>129.10390930175811</v>
      </c>
      <c r="L12" s="8">
        <f t="shared" si="2"/>
        <v>2.0687909891080398</v>
      </c>
      <c r="M12" s="8">
        <f t="shared" si="3"/>
        <v>2.0988264660036862</v>
      </c>
      <c r="P12" s="6">
        <f t="shared" si="4"/>
        <v>-2.3577134783847296</v>
      </c>
    </row>
    <row r="13" spans="1:16" x14ac:dyDescent="0.15">
      <c r="A13" s="6">
        <v>6</v>
      </c>
      <c r="B13" s="6">
        <v>11</v>
      </c>
      <c r="D13">
        <v>650.45355224609398</v>
      </c>
      <c r="E13">
        <v>531.5009765625</v>
      </c>
      <c r="F13">
        <v>467.01541137695301</v>
      </c>
      <c r="G13">
        <v>465.64837646484398</v>
      </c>
      <c r="I13" s="7">
        <f t="shared" si="0"/>
        <v>183.43814086914097</v>
      </c>
      <c r="J13" s="7">
        <f t="shared" si="0"/>
        <v>65.852600097656023</v>
      </c>
      <c r="K13" s="7">
        <f t="shared" si="1"/>
        <v>137.34132080078174</v>
      </c>
      <c r="L13" s="8">
        <f t="shared" si="2"/>
        <v>2.0855869107235194</v>
      </c>
      <c r="M13" s="8">
        <f t="shared" si="3"/>
        <v>2.1183528855187701</v>
      </c>
      <c r="P13" s="6">
        <f t="shared" si="4"/>
        <v>-1.4492990477894288</v>
      </c>
    </row>
    <row r="14" spans="1:16" x14ac:dyDescent="0.15">
      <c r="A14" s="6">
        <v>6.5</v>
      </c>
      <c r="B14" s="6">
        <v>12</v>
      </c>
      <c r="D14">
        <v>657.52062988281295</v>
      </c>
      <c r="E14">
        <v>534.84625244140602</v>
      </c>
      <c r="F14">
        <v>467.38494873046898</v>
      </c>
      <c r="G14">
        <v>466.23458862304699</v>
      </c>
      <c r="I14" s="7">
        <f t="shared" si="0"/>
        <v>190.13568115234398</v>
      </c>
      <c r="J14" s="7">
        <f t="shared" si="0"/>
        <v>68.611663818359034</v>
      </c>
      <c r="K14" s="7">
        <f t="shared" si="1"/>
        <v>142.10751647949266</v>
      </c>
      <c r="L14" s="8">
        <f t="shared" si="2"/>
        <v>2.0711859845828093</v>
      </c>
      <c r="M14" s="8">
        <f t="shared" si="3"/>
        <v>2.1066824572776643</v>
      </c>
      <c r="P14" s="6">
        <f t="shared" si="4"/>
        <v>-1.9922345008179676</v>
      </c>
    </row>
    <row r="15" spans="1:16" x14ac:dyDescent="0.15">
      <c r="A15" s="6">
        <v>7</v>
      </c>
      <c r="B15" s="6">
        <v>13</v>
      </c>
      <c r="D15">
        <v>646.02410888671898</v>
      </c>
      <c r="E15">
        <v>531.01007080078102</v>
      </c>
      <c r="F15">
        <v>467.16827392578102</v>
      </c>
      <c r="G15">
        <v>465.78463745117199</v>
      </c>
      <c r="I15" s="7">
        <f t="shared" si="0"/>
        <v>178.85583496093795</v>
      </c>
      <c r="J15" s="7">
        <f t="shared" si="0"/>
        <v>65.225433349609034</v>
      </c>
      <c r="K15" s="7">
        <f t="shared" si="1"/>
        <v>133.19803161621164</v>
      </c>
      <c r="L15" s="8">
        <f t="shared" si="2"/>
        <v>2.0421180017657949</v>
      </c>
      <c r="M15" s="8">
        <f t="shared" si="3"/>
        <v>2.0803449723602538</v>
      </c>
      <c r="P15" s="6">
        <f t="shared" si="4"/>
        <v>-3.2175155282013916</v>
      </c>
    </row>
    <row r="16" spans="1:16" x14ac:dyDescent="0.15">
      <c r="A16" s="6">
        <v>7.5</v>
      </c>
      <c r="B16" s="6">
        <v>14</v>
      </c>
      <c r="D16">
        <v>644.63232421875</v>
      </c>
      <c r="E16">
        <v>529.38665771484398</v>
      </c>
      <c r="F16">
        <v>466.77139282226602</v>
      </c>
      <c r="G16">
        <v>465.47845458984398</v>
      </c>
      <c r="I16" s="7">
        <f t="shared" si="0"/>
        <v>177.86093139648398</v>
      </c>
      <c r="J16" s="7">
        <f t="shared" si="0"/>
        <v>63.908203125</v>
      </c>
      <c r="K16" s="7">
        <f t="shared" si="1"/>
        <v>133.12518920898398</v>
      </c>
      <c r="L16" s="8">
        <f t="shared" si="2"/>
        <v>2.0830688816050791</v>
      </c>
      <c r="M16" s="8">
        <f t="shared" si="3"/>
        <v>2.1240263500991423</v>
      </c>
      <c r="P16" s="6">
        <f t="shared" si="4"/>
        <v>-1.1853562859174873</v>
      </c>
    </row>
    <row r="17" spans="1:16" x14ac:dyDescent="0.15">
      <c r="A17" s="6">
        <v>8</v>
      </c>
      <c r="B17" s="6">
        <v>15</v>
      </c>
      <c r="D17">
        <v>643.267822265625</v>
      </c>
      <c r="E17">
        <v>528.74621582031295</v>
      </c>
      <c r="F17">
        <v>467.12432861328102</v>
      </c>
      <c r="G17">
        <v>465.91876220703102</v>
      </c>
      <c r="I17" s="7">
        <f t="shared" si="0"/>
        <v>176.14349365234398</v>
      </c>
      <c r="J17" s="7">
        <f t="shared" si="0"/>
        <v>62.827453613281932</v>
      </c>
      <c r="K17" s="7">
        <f t="shared" si="1"/>
        <v>132.16427612304662</v>
      </c>
      <c r="L17" s="8">
        <f t="shared" si="2"/>
        <v>2.1036070781500946</v>
      </c>
      <c r="M17" s="8">
        <f t="shared" si="3"/>
        <v>2.1472950445437622</v>
      </c>
      <c r="P17" s="6">
        <f t="shared" si="4"/>
        <v>-0.10284252561049258</v>
      </c>
    </row>
    <row r="18" spans="1:16" x14ac:dyDescent="0.15">
      <c r="A18" s="6">
        <v>8.5</v>
      </c>
      <c r="B18" s="6">
        <v>16</v>
      </c>
      <c r="D18">
        <v>640.71649169921898</v>
      </c>
      <c r="E18">
        <v>527.71807861328102</v>
      </c>
      <c r="F18">
        <v>467.262939453125</v>
      </c>
      <c r="G18">
        <v>466.00164794921898</v>
      </c>
      <c r="I18" s="7">
        <f t="shared" si="0"/>
        <v>173.45355224609398</v>
      </c>
      <c r="J18" s="7">
        <f t="shared" si="0"/>
        <v>61.716430664062045</v>
      </c>
      <c r="K18" s="7">
        <f t="shared" si="1"/>
        <v>130.25205078125055</v>
      </c>
      <c r="L18" s="8">
        <f t="shared" si="2"/>
        <v>2.1104922851135868</v>
      </c>
      <c r="M18" s="8">
        <f t="shared" si="3"/>
        <v>2.1569107494068587</v>
      </c>
      <c r="P18" s="6">
        <f t="shared" si="4"/>
        <v>0.34450241908018842</v>
      </c>
    </row>
    <row r="19" spans="1:16" x14ac:dyDescent="0.15">
      <c r="A19" s="6">
        <v>9</v>
      </c>
      <c r="B19" s="6">
        <v>17</v>
      </c>
      <c r="D19">
        <v>638.184326171875</v>
      </c>
      <c r="E19">
        <v>527.45666503906295</v>
      </c>
      <c r="F19">
        <v>467.93551635742199</v>
      </c>
      <c r="G19">
        <v>466.48739624023398</v>
      </c>
      <c r="I19" s="7">
        <f t="shared" si="0"/>
        <v>170.24880981445301</v>
      </c>
      <c r="J19" s="7">
        <f t="shared" si="0"/>
        <v>60.969268798828978</v>
      </c>
      <c r="K19" s="7">
        <f t="shared" si="1"/>
        <v>127.57032165527272</v>
      </c>
      <c r="L19" s="8">
        <f t="shared" si="2"/>
        <v>2.0923708643480228</v>
      </c>
      <c r="M19" s="8">
        <f t="shared" si="3"/>
        <v>2.1415198265408986</v>
      </c>
      <c r="P19" s="6">
        <f t="shared" si="4"/>
        <v>-0.3715190932517024</v>
      </c>
    </row>
    <row r="20" spans="1:16" x14ac:dyDescent="0.15">
      <c r="A20" s="6">
        <v>9.5</v>
      </c>
      <c r="B20" s="6">
        <v>18</v>
      </c>
      <c r="D20">
        <v>636.79693603515602</v>
      </c>
      <c r="E20">
        <v>526.598876953125</v>
      </c>
      <c r="F20">
        <v>467.23193359375</v>
      </c>
      <c r="G20">
        <v>465.91064453125</v>
      </c>
      <c r="I20" s="7">
        <f t="shared" si="0"/>
        <v>169.56500244140602</v>
      </c>
      <c r="J20" s="7">
        <f t="shared" si="0"/>
        <v>60.688232421875</v>
      </c>
      <c r="K20" s="7">
        <f t="shared" si="1"/>
        <v>127.08323974609353</v>
      </c>
      <c r="L20" s="8">
        <f t="shared" si="2"/>
        <v>2.094034290909526</v>
      </c>
      <c r="M20" s="8">
        <f t="shared" si="3"/>
        <v>2.1459137510020061</v>
      </c>
      <c r="P20" s="6">
        <f t="shared" si="4"/>
        <v>-0.16710351238536014</v>
      </c>
    </row>
    <row r="21" spans="1:16" x14ac:dyDescent="0.15">
      <c r="A21" s="6">
        <v>10</v>
      </c>
      <c r="B21" s="6">
        <v>19</v>
      </c>
      <c r="D21">
        <v>638.29437255859398</v>
      </c>
      <c r="E21">
        <v>526.97088623046898</v>
      </c>
      <c r="F21">
        <v>467.12948608398398</v>
      </c>
      <c r="G21">
        <v>465.87152099609398</v>
      </c>
      <c r="I21" s="7">
        <f t="shared" si="0"/>
        <v>171.16488647461</v>
      </c>
      <c r="J21" s="7">
        <f t="shared" si="0"/>
        <v>61.099365234375</v>
      </c>
      <c r="K21" s="7">
        <f t="shared" si="1"/>
        <v>128.39533081054751</v>
      </c>
      <c r="L21" s="8">
        <f t="shared" si="2"/>
        <v>2.1014184078349678</v>
      </c>
      <c r="M21" s="8">
        <f t="shared" si="3"/>
        <v>2.1560283658270523</v>
      </c>
      <c r="P21" s="6">
        <f t="shared" si="4"/>
        <v>0.30345188359429037</v>
      </c>
    </row>
    <row r="22" spans="1:16" x14ac:dyDescent="0.15">
      <c r="A22" s="6">
        <v>10.5</v>
      </c>
      <c r="B22" s="6">
        <v>20</v>
      </c>
      <c r="D22">
        <v>636.32257080078102</v>
      </c>
      <c r="E22">
        <v>526.19372558593795</v>
      </c>
      <c r="F22">
        <v>467.04675292968801</v>
      </c>
      <c r="G22">
        <v>465.74667358398398</v>
      </c>
      <c r="I22" s="7">
        <f t="shared" si="0"/>
        <v>169.27581787109301</v>
      </c>
      <c r="J22" s="7">
        <f t="shared" si="0"/>
        <v>60.447052001953978</v>
      </c>
      <c r="K22" s="7">
        <f t="shared" si="1"/>
        <v>126.96288146972523</v>
      </c>
      <c r="L22" s="8">
        <f t="shared" si="2"/>
        <v>2.1003982372146304</v>
      </c>
      <c r="M22" s="8">
        <f t="shared" si="3"/>
        <v>2.1577386931063192</v>
      </c>
      <c r="P22" s="6">
        <f t="shared" si="4"/>
        <v>0.38302028477130318</v>
      </c>
    </row>
    <row r="23" spans="1:16" x14ac:dyDescent="0.15">
      <c r="A23" s="6">
        <v>11</v>
      </c>
      <c r="B23" s="6">
        <v>21</v>
      </c>
      <c r="D23">
        <v>643.3359375</v>
      </c>
      <c r="E23">
        <v>529.16320800781295</v>
      </c>
      <c r="F23">
        <v>466.85675048828102</v>
      </c>
      <c r="G23">
        <v>465.60177612304699</v>
      </c>
      <c r="I23" s="7">
        <f t="shared" si="0"/>
        <v>176.47918701171898</v>
      </c>
      <c r="J23" s="7">
        <f t="shared" si="0"/>
        <v>63.561431884765966</v>
      </c>
      <c r="K23" s="7">
        <f t="shared" si="1"/>
        <v>131.98618469238281</v>
      </c>
      <c r="L23" s="8">
        <f t="shared" si="2"/>
        <v>2.0765137093146024</v>
      </c>
      <c r="M23" s="8">
        <f>L23+ABS($N$2)*A23</f>
        <v>2.1365846631058951</v>
      </c>
      <c r="P23" s="6">
        <f t="shared" si="4"/>
        <v>-0.60111436944866214</v>
      </c>
    </row>
    <row r="24" spans="1:16" x14ac:dyDescent="0.15">
      <c r="A24" s="6">
        <v>11.5</v>
      </c>
      <c r="B24" s="6">
        <v>22</v>
      </c>
      <c r="D24">
        <v>635.99475097656295</v>
      </c>
      <c r="E24">
        <v>526.97235107421898</v>
      </c>
      <c r="F24">
        <v>466.74652099609398</v>
      </c>
      <c r="G24">
        <v>465.45242309570301</v>
      </c>
      <c r="I24" s="7">
        <f t="shared" si="0"/>
        <v>169.24822998046898</v>
      </c>
      <c r="J24" s="7">
        <f t="shared" si="0"/>
        <v>61.519927978515966</v>
      </c>
      <c r="K24" s="7">
        <f t="shared" si="1"/>
        <v>126.18428039550781</v>
      </c>
      <c r="L24" s="8">
        <f t="shared" si="2"/>
        <v>2.0511122906316466</v>
      </c>
      <c r="M24" s="8">
        <f t="shared" ref="M24:M87" si="5">L24+ABS($N$2)*A24</f>
        <v>2.1139137423225436</v>
      </c>
      <c r="P24" s="6">
        <f t="shared" si="4"/>
        <v>-1.6558183093374041</v>
      </c>
    </row>
    <row r="25" spans="1:16" x14ac:dyDescent="0.15">
      <c r="A25" s="6">
        <v>12</v>
      </c>
      <c r="B25" s="6">
        <v>23</v>
      </c>
      <c r="D25">
        <v>633.549072265625</v>
      </c>
      <c r="E25">
        <v>525.19818115234398</v>
      </c>
      <c r="F25">
        <v>467.44561767578102</v>
      </c>
      <c r="G25">
        <v>466.07095336914102</v>
      </c>
      <c r="I25" s="7">
        <f t="shared" si="0"/>
        <v>166.10345458984398</v>
      </c>
      <c r="J25" s="7">
        <f t="shared" si="0"/>
        <v>59.127227783202954</v>
      </c>
      <c r="K25" s="7">
        <f t="shared" si="1"/>
        <v>124.71439514160191</v>
      </c>
      <c r="L25" s="8">
        <f t="shared" si="2"/>
        <v>2.1092549036610029</v>
      </c>
      <c r="M25" s="8">
        <f t="shared" si="5"/>
        <v>2.1747868532515042</v>
      </c>
      <c r="P25" s="6">
        <f t="shared" si="4"/>
        <v>1.176140328055348</v>
      </c>
    </row>
    <row r="26" spans="1:16" x14ac:dyDescent="0.15">
      <c r="A26" s="6">
        <v>12.5</v>
      </c>
      <c r="B26" s="6">
        <v>24</v>
      </c>
      <c r="D26">
        <v>631.042236328125</v>
      </c>
      <c r="E26">
        <v>524.88055419921898</v>
      </c>
      <c r="F26">
        <v>467.73590087890602</v>
      </c>
      <c r="G26">
        <v>466.40866088867199</v>
      </c>
      <c r="I26" s="7">
        <f t="shared" si="0"/>
        <v>163.30633544921898</v>
      </c>
      <c r="J26" s="7">
        <f t="shared" si="0"/>
        <v>58.471893310546989</v>
      </c>
      <c r="K26" s="7">
        <f t="shared" si="1"/>
        <v>122.3760101318361</v>
      </c>
      <c r="L26" s="8">
        <f t="shared" si="2"/>
        <v>2.0929031574519286</v>
      </c>
      <c r="M26" s="8">
        <f t="shared" si="5"/>
        <v>2.1611656049420342</v>
      </c>
      <c r="P26" s="6">
        <f t="shared" si="4"/>
        <v>0.54244819020663482</v>
      </c>
    </row>
    <row r="27" spans="1:16" x14ac:dyDescent="0.15">
      <c r="A27" s="6">
        <v>13</v>
      </c>
      <c r="B27" s="6">
        <v>25</v>
      </c>
      <c r="D27">
        <v>633.04132080078102</v>
      </c>
      <c r="E27">
        <v>525.71478271484398</v>
      </c>
      <c r="F27">
        <v>467.08819580078102</v>
      </c>
      <c r="G27">
        <v>465.63262939453102</v>
      </c>
      <c r="I27" s="7">
        <f t="shared" si="0"/>
        <v>165.953125</v>
      </c>
      <c r="J27" s="7">
        <f t="shared" si="0"/>
        <v>60.082153320312955</v>
      </c>
      <c r="K27" s="7">
        <f t="shared" si="1"/>
        <v>123.89561767578093</v>
      </c>
      <c r="L27" s="8">
        <f t="shared" si="2"/>
        <v>2.0621034837959695</v>
      </c>
      <c r="M27" s="8">
        <f t="shared" si="5"/>
        <v>2.1330964291856791</v>
      </c>
      <c r="P27" s="6">
        <f t="shared" si="4"/>
        <v>-0.76339512081572236</v>
      </c>
    </row>
    <row r="28" spans="1:16" x14ac:dyDescent="0.15">
      <c r="A28" s="6">
        <v>13.5</v>
      </c>
      <c r="B28" s="6">
        <v>26</v>
      </c>
      <c r="D28">
        <v>633.27001953125</v>
      </c>
      <c r="E28">
        <v>525.449462890625</v>
      </c>
      <c r="F28">
        <v>466.64389038085898</v>
      </c>
      <c r="G28">
        <v>465.35891723632801</v>
      </c>
      <c r="I28" s="7">
        <f t="shared" si="0"/>
        <v>166.62612915039102</v>
      </c>
      <c r="J28" s="7">
        <f t="shared" si="0"/>
        <v>60.090545654296989</v>
      </c>
      <c r="K28" s="7">
        <f t="shared" si="1"/>
        <v>124.56274719238314</v>
      </c>
      <c r="L28" s="8">
        <f t="shared" si="2"/>
        <v>2.0729175585956066</v>
      </c>
      <c r="M28" s="8">
        <f t="shared" si="5"/>
        <v>2.1466410018849205</v>
      </c>
      <c r="P28" s="6">
        <f t="shared" si="4"/>
        <v>-0.13327011060925664</v>
      </c>
    </row>
    <row r="29" spans="1:16" x14ac:dyDescent="0.15">
      <c r="A29" s="6">
        <v>14</v>
      </c>
      <c r="B29" s="6">
        <v>27</v>
      </c>
      <c r="D29">
        <v>631.94836425781295</v>
      </c>
      <c r="E29">
        <v>525.36047363281295</v>
      </c>
      <c r="F29">
        <v>467.51657104492199</v>
      </c>
      <c r="G29">
        <v>466.20806884765602</v>
      </c>
      <c r="I29" s="7">
        <f t="shared" si="0"/>
        <v>164.43179321289097</v>
      </c>
      <c r="J29" s="7">
        <f t="shared" si="0"/>
        <v>59.152404785156932</v>
      </c>
      <c r="K29" s="7">
        <f t="shared" si="1"/>
        <v>123.02510986328112</v>
      </c>
      <c r="L29" s="8">
        <f t="shared" si="2"/>
        <v>2.0797989584719589</v>
      </c>
      <c r="M29" s="8">
        <f t="shared" si="5"/>
        <v>2.1562528996608772</v>
      </c>
      <c r="P29" s="6">
        <f t="shared" si="4"/>
        <v>0.31389771953701839</v>
      </c>
    </row>
    <row r="30" spans="1:16" x14ac:dyDescent="0.15">
      <c r="A30" s="6">
        <v>14.5</v>
      </c>
      <c r="B30" s="6">
        <v>28</v>
      </c>
      <c r="D30">
        <v>632.61932373046898</v>
      </c>
      <c r="E30">
        <v>525.15728759765602</v>
      </c>
      <c r="F30">
        <v>467.33621215820301</v>
      </c>
      <c r="G30">
        <v>466.01889038085898</v>
      </c>
      <c r="I30" s="7">
        <f t="shared" si="0"/>
        <v>165.28311157226597</v>
      </c>
      <c r="J30" s="7">
        <f t="shared" si="0"/>
        <v>59.138397216797046</v>
      </c>
      <c r="K30" s="7">
        <f t="shared" si="1"/>
        <v>123.88623352050803</v>
      </c>
      <c r="L30" s="8">
        <f t="shared" si="2"/>
        <v>2.0948527412122813</v>
      </c>
      <c r="M30" s="8">
        <f t="shared" si="5"/>
        <v>2.1740371803008038</v>
      </c>
      <c r="P30" s="6">
        <f t="shared" si="4"/>
        <v>1.1412637995593216</v>
      </c>
    </row>
    <row r="31" spans="1:16" x14ac:dyDescent="0.15">
      <c r="A31" s="6">
        <v>15</v>
      </c>
      <c r="B31" s="6">
        <v>29</v>
      </c>
      <c r="D31">
        <v>630.39416503906295</v>
      </c>
      <c r="E31">
        <v>525.169189453125</v>
      </c>
      <c r="F31">
        <v>467.34515380859398</v>
      </c>
      <c r="G31">
        <v>466.205078125</v>
      </c>
      <c r="I31" s="7">
        <f t="shared" si="0"/>
        <v>163.04901123046898</v>
      </c>
      <c r="J31" s="7">
        <f t="shared" si="0"/>
        <v>58.964111328125</v>
      </c>
      <c r="K31" s="7">
        <f t="shared" si="1"/>
        <v>121.77413330078147</v>
      </c>
      <c r="L31" s="8">
        <f t="shared" si="2"/>
        <v>2.0652246011667952</v>
      </c>
      <c r="M31" s="8">
        <f t="shared" si="5"/>
        <v>2.1471395381549216</v>
      </c>
      <c r="P31" s="6">
        <f t="shared" si="4"/>
        <v>-0.11007704433848509</v>
      </c>
    </row>
    <row r="32" spans="1:16" x14ac:dyDescent="0.15">
      <c r="A32" s="6">
        <v>15.5</v>
      </c>
      <c r="B32" s="6">
        <v>30</v>
      </c>
      <c r="D32">
        <v>629.036865234375</v>
      </c>
      <c r="E32">
        <v>524.68084716796898</v>
      </c>
      <c r="F32">
        <v>466.78598022460898</v>
      </c>
      <c r="G32">
        <v>465.61505126953102</v>
      </c>
      <c r="I32" s="7">
        <f t="shared" si="0"/>
        <v>162.25088500976602</v>
      </c>
      <c r="J32" s="7">
        <f t="shared" si="0"/>
        <v>59.065795898437955</v>
      </c>
      <c r="K32" s="7">
        <f t="shared" si="1"/>
        <v>120.90482788085946</v>
      </c>
      <c r="L32" s="8">
        <f t="shared" si="2"/>
        <v>2.0469516416701139</v>
      </c>
      <c r="M32" s="8">
        <f t="shared" si="5"/>
        <v>2.1315970765578447</v>
      </c>
      <c r="P32" s="6">
        <f t="shared" si="4"/>
        <v>-0.83314849073710517</v>
      </c>
    </row>
    <row r="33" spans="1:16" x14ac:dyDescent="0.15">
      <c r="A33" s="6">
        <v>16</v>
      </c>
      <c r="B33" s="6">
        <v>31</v>
      </c>
      <c r="D33">
        <v>629.91320800781295</v>
      </c>
      <c r="E33">
        <v>525.21417236328102</v>
      </c>
      <c r="F33">
        <v>466.61935424804699</v>
      </c>
      <c r="G33">
        <v>465.37765502929699</v>
      </c>
      <c r="I33" s="7">
        <f t="shared" si="0"/>
        <v>163.29385375976597</v>
      </c>
      <c r="J33" s="7">
        <f t="shared" si="0"/>
        <v>59.836517333984034</v>
      </c>
      <c r="K33" s="7">
        <f t="shared" si="1"/>
        <v>121.40829162597714</v>
      </c>
      <c r="L33" s="8">
        <f t="shared" si="2"/>
        <v>2.0289999658289526</v>
      </c>
      <c r="M33" s="8">
        <f t="shared" si="5"/>
        <v>2.1163758986162877</v>
      </c>
      <c r="P33" s="6">
        <f t="shared" si="4"/>
        <v>-1.5412730745650784</v>
      </c>
    </row>
    <row r="34" spans="1:16" x14ac:dyDescent="0.15">
      <c r="A34" s="6">
        <v>16.5</v>
      </c>
      <c r="B34" s="6">
        <v>32</v>
      </c>
      <c r="D34">
        <v>626.339599609375</v>
      </c>
      <c r="E34">
        <v>523.71374511718795</v>
      </c>
      <c r="F34">
        <v>466.76260375976602</v>
      </c>
      <c r="G34">
        <v>465.459228515625</v>
      </c>
      <c r="I34" s="7">
        <f t="shared" si="0"/>
        <v>159.57699584960898</v>
      </c>
      <c r="J34" s="7">
        <f t="shared" si="0"/>
        <v>58.254516601562955</v>
      </c>
      <c r="K34" s="7">
        <f t="shared" si="1"/>
        <v>118.79883422851492</v>
      </c>
      <c r="L34" s="8">
        <f t="shared" si="2"/>
        <v>2.0393068410652226</v>
      </c>
      <c r="M34" s="8">
        <f t="shared" si="5"/>
        <v>2.1294132717521621</v>
      </c>
      <c r="P34" s="6">
        <f t="shared" si="4"/>
        <v>-0.93474416717706732</v>
      </c>
    </row>
    <row r="35" spans="1:16" x14ac:dyDescent="0.15">
      <c r="A35" s="6">
        <v>17</v>
      </c>
      <c r="B35" s="6">
        <v>33</v>
      </c>
      <c r="D35">
        <v>626.314208984375</v>
      </c>
      <c r="E35">
        <v>524.16253662109398</v>
      </c>
      <c r="F35">
        <v>466.70407104492199</v>
      </c>
      <c r="G35">
        <v>465.38262939453102</v>
      </c>
      <c r="I35" s="7">
        <f t="shared" si="0"/>
        <v>159.61013793945301</v>
      </c>
      <c r="J35" s="7">
        <f t="shared" si="0"/>
        <v>58.779907226562955</v>
      </c>
      <c r="K35" s="7">
        <f t="shared" si="1"/>
        <v>118.46420288085895</v>
      </c>
      <c r="L35" s="8">
        <f t="shared" si="2"/>
        <v>2.0153860131872467</v>
      </c>
      <c r="M35" s="8">
        <f t="shared" si="5"/>
        <v>2.1082229417737901</v>
      </c>
      <c r="P35" s="6">
        <f t="shared" si="4"/>
        <v>-1.9205675807608653</v>
      </c>
    </row>
    <row r="36" spans="1:16" x14ac:dyDescent="0.15">
      <c r="A36" s="6">
        <v>17.5</v>
      </c>
      <c r="B36" s="6">
        <v>34</v>
      </c>
      <c r="D36">
        <v>628.6396484375</v>
      </c>
      <c r="E36">
        <v>524.48645019531295</v>
      </c>
      <c r="F36">
        <v>466.73309326171898</v>
      </c>
      <c r="G36">
        <v>465.51492309570301</v>
      </c>
      <c r="I36" s="7">
        <f t="shared" si="0"/>
        <v>161.90655517578102</v>
      </c>
      <c r="J36" s="7">
        <f t="shared" si="0"/>
        <v>58.971527099609943</v>
      </c>
      <c r="K36" s="7">
        <f t="shared" si="1"/>
        <v>120.62648620605407</v>
      </c>
      <c r="L36" s="8">
        <f t="shared" si="2"/>
        <v>2.0455038581975593</v>
      </c>
      <c r="M36" s="8">
        <f t="shared" si="5"/>
        <v>2.141071284683707</v>
      </c>
      <c r="P36" s="6">
        <f t="shared" si="4"/>
        <v>-0.39238630321224199</v>
      </c>
    </row>
    <row r="37" spans="1:16" x14ac:dyDescent="0.15">
      <c r="A37" s="6">
        <v>18</v>
      </c>
      <c r="B37" s="6">
        <v>35</v>
      </c>
      <c r="D37">
        <v>625.16650390625</v>
      </c>
      <c r="E37">
        <v>523.01861572265602</v>
      </c>
      <c r="F37">
        <v>467.37185668945301</v>
      </c>
      <c r="G37">
        <v>466.12368774414102</v>
      </c>
      <c r="I37" s="7">
        <f t="shared" si="0"/>
        <v>157.79464721679699</v>
      </c>
      <c r="J37" s="7">
        <f t="shared" si="0"/>
        <v>56.894927978515</v>
      </c>
      <c r="K37" s="7">
        <f t="shared" si="1"/>
        <v>117.96819763183649</v>
      </c>
      <c r="L37" s="8">
        <f t="shared" si="2"/>
        <v>2.0734396162059356</v>
      </c>
      <c r="M37" s="8">
        <f t="shared" si="5"/>
        <v>2.1717375405916877</v>
      </c>
      <c r="P37" s="6">
        <f t="shared" si="4"/>
        <v>1.0342792141202264</v>
      </c>
    </row>
    <row r="38" spans="1:16" x14ac:dyDescent="0.15">
      <c r="A38" s="6">
        <v>18.5</v>
      </c>
      <c r="B38" s="6">
        <v>36</v>
      </c>
      <c r="D38">
        <v>627.9677734375</v>
      </c>
      <c r="E38">
        <v>524.18878173828102</v>
      </c>
      <c r="F38">
        <v>467.31747436523398</v>
      </c>
      <c r="G38">
        <v>465.95489501953102</v>
      </c>
      <c r="I38" s="7">
        <f t="shared" si="0"/>
        <v>160.65029907226602</v>
      </c>
      <c r="J38" s="7">
        <f t="shared" si="0"/>
        <v>58.23388671875</v>
      </c>
      <c r="K38" s="7">
        <f t="shared" si="1"/>
        <v>119.88657836914103</v>
      </c>
      <c r="L38" s="8">
        <f t="shared" si="2"/>
        <v>2.0587081701785199</v>
      </c>
      <c r="M38" s="8">
        <f t="shared" si="5"/>
        <v>2.1597365924638763</v>
      </c>
      <c r="P38" s="6">
        <f t="shared" si="4"/>
        <v>0.47596720757401995</v>
      </c>
    </row>
    <row r="39" spans="1:16" x14ac:dyDescent="0.15">
      <c r="A39" s="6">
        <v>19</v>
      </c>
      <c r="B39" s="6">
        <v>37</v>
      </c>
      <c r="D39">
        <v>627.95440673828102</v>
      </c>
      <c r="E39">
        <v>524.18023681640602</v>
      </c>
      <c r="F39">
        <v>467.02966308593801</v>
      </c>
      <c r="G39">
        <v>465.92855834960898</v>
      </c>
      <c r="I39" s="7">
        <f t="shared" si="0"/>
        <v>160.92474365234301</v>
      </c>
      <c r="J39" s="7">
        <f t="shared" si="0"/>
        <v>58.251678466797046</v>
      </c>
      <c r="K39" s="7">
        <f t="shared" si="1"/>
        <v>120.14856872558508</v>
      </c>
      <c r="L39" s="8">
        <f t="shared" si="2"/>
        <v>2.0625769400630873</v>
      </c>
      <c r="M39" s="8">
        <f t="shared" si="5"/>
        <v>2.1663358602480476</v>
      </c>
      <c r="P39" s="6">
        <f t="shared" si="4"/>
        <v>0.78298048678134802</v>
      </c>
    </row>
    <row r="40" spans="1:16" x14ac:dyDescent="0.15">
      <c r="A40" s="6">
        <v>19.5</v>
      </c>
      <c r="B40" s="6">
        <v>38</v>
      </c>
      <c r="D40">
        <v>627.92266845703102</v>
      </c>
      <c r="E40">
        <v>524.726318359375</v>
      </c>
      <c r="F40">
        <v>467.34597778320301</v>
      </c>
      <c r="G40">
        <v>465.94546508789102</v>
      </c>
      <c r="I40" s="7">
        <f t="shared" si="0"/>
        <v>160.57669067382801</v>
      </c>
      <c r="J40" s="7">
        <f t="shared" si="0"/>
        <v>58.780853271483977</v>
      </c>
      <c r="K40" s="7">
        <f t="shared" si="1"/>
        <v>119.43009338378923</v>
      </c>
      <c r="L40" s="8">
        <f t="shared" si="2"/>
        <v>2.0317856365948277</v>
      </c>
      <c r="M40" s="8">
        <f t="shared" si="5"/>
        <v>2.1382750546793923</v>
      </c>
      <c r="P40" s="6">
        <f t="shared" si="4"/>
        <v>-0.52247342365031457</v>
      </c>
    </row>
    <row r="41" spans="1:16" x14ac:dyDescent="0.15">
      <c r="A41" s="6">
        <v>20</v>
      </c>
      <c r="B41" s="6">
        <v>39</v>
      </c>
      <c r="D41">
        <v>625.88336181640602</v>
      </c>
      <c r="E41">
        <v>523.4658203125</v>
      </c>
      <c r="F41">
        <v>466.72445678710898</v>
      </c>
      <c r="G41">
        <v>465.40899658203102</v>
      </c>
      <c r="I41" s="7">
        <f t="shared" si="0"/>
        <v>159.15890502929705</v>
      </c>
      <c r="J41" s="7">
        <f t="shared" si="0"/>
        <v>58.056823730468977</v>
      </c>
      <c r="K41" s="7">
        <f t="shared" si="1"/>
        <v>118.51912841796877</v>
      </c>
      <c r="L41" s="8">
        <f t="shared" si="2"/>
        <v>2.0414332166740357</v>
      </c>
      <c r="M41" s="8">
        <f t="shared" si="5"/>
        <v>2.1506531326582046</v>
      </c>
      <c r="P41" s="6">
        <f t="shared" si="4"/>
        <v>5.3383540310784926E-2</v>
      </c>
    </row>
    <row r="42" spans="1:16" x14ac:dyDescent="0.15">
      <c r="A42" s="6">
        <v>20.5</v>
      </c>
      <c r="B42" s="6">
        <v>40</v>
      </c>
      <c r="D42">
        <v>622.89776611328102</v>
      </c>
      <c r="E42">
        <v>522.563232421875</v>
      </c>
      <c r="F42">
        <v>466.01193237304699</v>
      </c>
      <c r="G42">
        <v>464.62484741210898</v>
      </c>
      <c r="I42" s="7">
        <f t="shared" si="0"/>
        <v>156.88583374023403</v>
      </c>
      <c r="J42" s="7">
        <f t="shared" si="0"/>
        <v>57.938385009766023</v>
      </c>
      <c r="K42" s="7">
        <f t="shared" si="1"/>
        <v>116.32896423339781</v>
      </c>
      <c r="L42" s="8">
        <f t="shared" si="2"/>
        <v>2.0078047431558463</v>
      </c>
      <c r="M42" s="8">
        <f t="shared" si="5"/>
        <v>2.1197551570396196</v>
      </c>
      <c r="P42" s="6">
        <f t="shared" si="4"/>
        <v>-1.3840621166578171</v>
      </c>
    </row>
    <row r="43" spans="1:16" x14ac:dyDescent="0.15">
      <c r="A43" s="6">
        <v>21</v>
      </c>
      <c r="B43" s="6">
        <v>41</v>
      </c>
      <c r="D43">
        <v>626.91387939453102</v>
      </c>
      <c r="E43">
        <v>523.82751464843795</v>
      </c>
      <c r="F43">
        <v>466.15731811523398</v>
      </c>
      <c r="G43">
        <v>464.76824951171898</v>
      </c>
      <c r="I43" s="7">
        <f t="shared" si="0"/>
        <v>160.75656127929705</v>
      </c>
      <c r="J43" s="7">
        <f t="shared" si="0"/>
        <v>59.059265136718977</v>
      </c>
      <c r="K43" s="7">
        <f t="shared" si="1"/>
        <v>119.41507568359376</v>
      </c>
      <c r="L43" s="8">
        <f t="shared" si="2"/>
        <v>2.0219532939862082</v>
      </c>
      <c r="M43" s="8">
        <f t="shared" si="5"/>
        <v>2.1366342057695853</v>
      </c>
      <c r="P43" s="6">
        <f t="shared" si="4"/>
        <v>-0.59880952955768696</v>
      </c>
    </row>
    <row r="44" spans="1:16" x14ac:dyDescent="0.15">
      <c r="A44" s="6">
        <v>21.5</v>
      </c>
      <c r="B44" s="6">
        <v>42</v>
      </c>
      <c r="D44">
        <v>626.74621582031295</v>
      </c>
      <c r="E44">
        <v>524.07012939453102</v>
      </c>
      <c r="F44">
        <v>466.45343017578102</v>
      </c>
      <c r="G44">
        <v>465.47314453125</v>
      </c>
      <c r="I44" s="7">
        <f t="shared" si="0"/>
        <v>160.29278564453193</v>
      </c>
      <c r="J44" s="7">
        <f t="shared" si="0"/>
        <v>58.596984863281023</v>
      </c>
      <c r="K44" s="7">
        <f t="shared" si="1"/>
        <v>119.27489624023522</v>
      </c>
      <c r="L44" s="8">
        <f t="shared" si="2"/>
        <v>2.0355125185797256</v>
      </c>
      <c r="M44" s="8">
        <f t="shared" si="5"/>
        <v>2.1529239282627071</v>
      </c>
      <c r="P44" s="6">
        <f t="shared" si="4"/>
        <v>0.15902623094687102</v>
      </c>
    </row>
    <row r="45" spans="1:16" x14ac:dyDescent="0.15">
      <c r="A45" s="6">
        <v>22</v>
      </c>
      <c r="B45" s="6">
        <v>43</v>
      </c>
      <c r="D45">
        <v>621.772216796875</v>
      </c>
      <c r="E45">
        <v>521.72027587890602</v>
      </c>
      <c r="F45">
        <v>466.59997558593801</v>
      </c>
      <c r="G45">
        <v>465.32659912109398</v>
      </c>
      <c r="I45" s="7">
        <f t="shared" si="0"/>
        <v>155.17224121093699</v>
      </c>
      <c r="J45" s="7">
        <f t="shared" si="0"/>
        <v>56.393676757812045</v>
      </c>
      <c r="K45" s="7">
        <f t="shared" si="1"/>
        <v>115.69666748046856</v>
      </c>
      <c r="L45" s="8">
        <f t="shared" si="2"/>
        <v>2.0515893648385224</v>
      </c>
      <c r="M45" s="8">
        <f t="shared" si="5"/>
        <v>2.1717312724211082</v>
      </c>
      <c r="P45" s="6">
        <f t="shared" si="4"/>
        <v>1.0339876042527121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624.32928466796898</v>
      </c>
      <c r="E46">
        <v>522.43792724609398</v>
      </c>
      <c r="F46">
        <v>466.79592895507801</v>
      </c>
      <c r="G46">
        <v>465.56182861328102</v>
      </c>
      <c r="I46" s="7">
        <f t="shared" si="0"/>
        <v>157.53335571289097</v>
      </c>
      <c r="J46" s="7">
        <f t="shared" si="0"/>
        <v>56.876098632812955</v>
      </c>
      <c r="K46" s="7">
        <f t="shared" si="1"/>
        <v>117.7200866699219</v>
      </c>
      <c r="L46" s="8">
        <f t="shared" si="2"/>
        <v>2.0697637408274492</v>
      </c>
      <c r="M46" s="8">
        <f t="shared" si="5"/>
        <v>2.1926361463096393</v>
      </c>
      <c r="P46" s="6">
        <f t="shared" si="4"/>
        <v>2.0065309369126907</v>
      </c>
    </row>
    <row r="47" spans="1:16" x14ac:dyDescent="0.15">
      <c r="A47" s="6">
        <v>23</v>
      </c>
      <c r="B47" s="6">
        <v>45</v>
      </c>
      <c r="D47">
        <v>627.353271484375</v>
      </c>
      <c r="E47">
        <v>523.961181640625</v>
      </c>
      <c r="F47">
        <v>466.9013671875</v>
      </c>
      <c r="G47">
        <v>465.58935546875</v>
      </c>
      <c r="I47" s="7">
        <f t="shared" si="0"/>
        <v>160.451904296875</v>
      </c>
      <c r="J47" s="7">
        <f t="shared" si="0"/>
        <v>58.371826171875</v>
      </c>
      <c r="K47" s="7">
        <f t="shared" si="1"/>
        <v>119.59162597656251</v>
      </c>
      <c r="L47" s="8">
        <f t="shared" si="2"/>
        <v>2.048790209585472</v>
      </c>
      <c r="M47" s="8">
        <f t="shared" si="5"/>
        <v>2.174393112967266</v>
      </c>
      <c r="P47" s="6">
        <f t="shared" si="4"/>
        <v>1.1578226146705468</v>
      </c>
    </row>
    <row r="48" spans="1:16" x14ac:dyDescent="0.15">
      <c r="A48" s="6">
        <v>23.5</v>
      </c>
      <c r="B48" s="6">
        <v>46</v>
      </c>
      <c r="D48">
        <v>622.84533691406295</v>
      </c>
      <c r="E48">
        <v>522.20379638671898</v>
      </c>
      <c r="F48">
        <v>466.75646972656301</v>
      </c>
      <c r="G48">
        <v>465.55123901367199</v>
      </c>
      <c r="I48" s="7">
        <f t="shared" si="0"/>
        <v>156.08886718749994</v>
      </c>
      <c r="J48" s="7">
        <f t="shared" si="0"/>
        <v>56.652557373046989</v>
      </c>
      <c r="K48" s="7">
        <f t="shared" si="1"/>
        <v>116.43207702636705</v>
      </c>
      <c r="L48" s="8">
        <f t="shared" si="2"/>
        <v>2.055195430273034</v>
      </c>
      <c r="M48" s="8">
        <f t="shared" si="5"/>
        <v>2.1835288315544323</v>
      </c>
      <c r="P48" s="6">
        <f t="shared" si="4"/>
        <v>1.5828374819394135</v>
      </c>
    </row>
    <row r="49" spans="1:22" x14ac:dyDescent="0.15">
      <c r="A49" s="6">
        <v>24</v>
      </c>
      <c r="B49" s="6">
        <v>47</v>
      </c>
      <c r="D49">
        <v>637.03851318359398</v>
      </c>
      <c r="E49">
        <v>526.74267578125</v>
      </c>
      <c r="F49">
        <v>466.93734741210898</v>
      </c>
      <c r="G49">
        <v>465.54342651367199</v>
      </c>
      <c r="I49" s="7">
        <f t="shared" si="0"/>
        <v>170.101165771485</v>
      </c>
      <c r="J49" s="7">
        <f t="shared" si="0"/>
        <v>61.199249267578011</v>
      </c>
      <c r="K49" s="7">
        <f t="shared" si="1"/>
        <v>127.26169128418039</v>
      </c>
      <c r="L49" s="8">
        <f t="shared" si="2"/>
        <v>2.0794649085932622</v>
      </c>
      <c r="M49" s="8">
        <f t="shared" si="5"/>
        <v>2.2105288077742649</v>
      </c>
      <c r="P49" s="6">
        <f t="shared" si="4"/>
        <v>2.8389391448622479</v>
      </c>
    </row>
    <row r="50" spans="1:22" x14ac:dyDescent="0.15">
      <c r="A50" s="6">
        <v>24.5</v>
      </c>
      <c r="B50" s="6">
        <v>48</v>
      </c>
      <c r="D50">
        <v>622.717529296875</v>
      </c>
      <c r="E50">
        <v>522.43096923828102</v>
      </c>
      <c r="F50">
        <v>466.67919921875</v>
      </c>
      <c r="G50">
        <v>465.32659912109398</v>
      </c>
      <c r="I50" s="7">
        <f t="shared" si="0"/>
        <v>156.038330078125</v>
      </c>
      <c r="J50" s="7">
        <f t="shared" si="0"/>
        <v>57.104370117187045</v>
      </c>
      <c r="K50" s="7">
        <f t="shared" si="1"/>
        <v>116.06527099609407</v>
      </c>
      <c r="L50" s="8">
        <f t="shared" si="2"/>
        <v>2.0325111853595459</v>
      </c>
      <c r="M50" s="8">
        <f t="shared" si="5"/>
        <v>2.1663055824401525</v>
      </c>
      <c r="P50" s="6">
        <f t="shared" si="4"/>
        <v>0.78157189276863315</v>
      </c>
    </row>
    <row r="51" spans="1:22" x14ac:dyDescent="0.15">
      <c r="A51" s="6">
        <v>25</v>
      </c>
      <c r="B51" s="6">
        <v>49</v>
      </c>
      <c r="D51">
        <v>618.95635986328102</v>
      </c>
      <c r="E51">
        <v>520.992431640625</v>
      </c>
      <c r="F51">
        <v>465.91363525390602</v>
      </c>
      <c r="G51">
        <v>464.85095214843801</v>
      </c>
      <c r="I51" s="7">
        <f t="shared" si="0"/>
        <v>153.042724609375</v>
      </c>
      <c r="J51" s="7">
        <f t="shared" si="0"/>
        <v>56.141479492186988</v>
      </c>
      <c r="K51" s="7">
        <f t="shared" si="1"/>
        <v>113.74368896484411</v>
      </c>
      <c r="L51" s="8">
        <f t="shared" si="2"/>
        <v>2.0260187297107732</v>
      </c>
      <c r="M51" s="8">
        <f t="shared" si="5"/>
        <v>2.1625436246909842</v>
      </c>
      <c r="P51" s="6">
        <f t="shared" si="4"/>
        <v>0.60655687252929003</v>
      </c>
    </row>
    <row r="52" spans="1:22" x14ac:dyDescent="0.15">
      <c r="A52" s="6">
        <v>25.5</v>
      </c>
      <c r="B52" s="6">
        <v>50</v>
      </c>
      <c r="D52">
        <v>607.703369140625</v>
      </c>
      <c r="E52">
        <v>517.38677978515602</v>
      </c>
      <c r="F52">
        <v>466.07229614257801</v>
      </c>
      <c r="G52">
        <v>464.91958618164102</v>
      </c>
      <c r="I52" s="7">
        <f t="shared" si="0"/>
        <v>141.63107299804699</v>
      </c>
      <c r="J52" s="7">
        <f t="shared" si="0"/>
        <v>52.467193603515</v>
      </c>
      <c r="K52" s="7">
        <f t="shared" si="1"/>
        <v>104.90403747558649</v>
      </c>
      <c r="L52" s="8">
        <f t="shared" si="2"/>
        <v>1.9994215484122735</v>
      </c>
      <c r="M52" s="8">
        <f t="shared" si="5"/>
        <v>2.138676941292089</v>
      </c>
      <c r="P52" s="6">
        <f t="shared" si="4"/>
        <v>-0.50377672412715235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599.208251953125</v>
      </c>
      <c r="E53">
        <v>515.013916015625</v>
      </c>
      <c r="F53">
        <v>465.74984741210898</v>
      </c>
      <c r="G53">
        <v>464.63760375976602</v>
      </c>
      <c r="I53" s="7">
        <f t="shared" si="0"/>
        <v>133.45840454101602</v>
      </c>
      <c r="J53" s="7">
        <f t="shared" si="0"/>
        <v>50.376312255858977</v>
      </c>
      <c r="K53" s="7">
        <f t="shared" si="1"/>
        <v>98.194985961914739</v>
      </c>
      <c r="L53" s="8">
        <f t="shared" si="2"/>
        <v>1.9492293414251307</v>
      </c>
      <c r="M53" s="8">
        <f t="shared" si="5"/>
        <v>2.0912152322045503</v>
      </c>
      <c r="P53" s="6">
        <f t="shared" si="4"/>
        <v>-2.7118057692129893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597.38049316406295</v>
      </c>
      <c r="E54">
        <v>513.64349365234398</v>
      </c>
      <c r="F54">
        <v>465.08572387695301</v>
      </c>
      <c r="G54">
        <v>463.88973999023398</v>
      </c>
      <c r="I54" s="7">
        <f t="shared" si="0"/>
        <v>132.29476928710994</v>
      </c>
      <c r="J54" s="7">
        <f t="shared" si="0"/>
        <v>49.75375366211</v>
      </c>
      <c r="K54" s="7">
        <f t="shared" si="1"/>
        <v>97.467141723632949</v>
      </c>
      <c r="L54" s="8">
        <f t="shared" si="2"/>
        <v>1.9589907202892936</v>
      </c>
      <c r="M54" s="8">
        <f t="shared" si="5"/>
        <v>2.103707108968317</v>
      </c>
      <c r="P54" s="6">
        <f t="shared" si="4"/>
        <v>-2.1306546212179476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598.335693359375</v>
      </c>
      <c r="E55">
        <v>514.32403564453102</v>
      </c>
      <c r="F55">
        <v>465.43353271484398</v>
      </c>
      <c r="G55">
        <v>464.17074584960898</v>
      </c>
      <c r="I55" s="7">
        <f t="shared" si="0"/>
        <v>132.90216064453102</v>
      </c>
      <c r="J55" s="7">
        <f t="shared" si="0"/>
        <v>50.153289794922046</v>
      </c>
      <c r="K55" s="7">
        <f t="shared" si="1"/>
        <v>97.794857788085594</v>
      </c>
      <c r="L55" s="8">
        <f t="shared" si="2"/>
        <v>1.9499191017771917</v>
      </c>
      <c r="M55" s="8">
        <f t="shared" si="5"/>
        <v>2.0973659883558198</v>
      </c>
      <c r="P55" s="6">
        <f t="shared" si="4"/>
        <v>-2.4256582938619773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597.71832275390602</v>
      </c>
      <c r="E56">
        <v>514.15533447265602</v>
      </c>
      <c r="F56">
        <v>465.45672607421898</v>
      </c>
      <c r="G56">
        <v>464.52951049804699</v>
      </c>
      <c r="I56" s="7">
        <f t="shared" si="0"/>
        <v>132.26159667968705</v>
      </c>
      <c r="J56" s="7">
        <f t="shared" si="0"/>
        <v>49.625823974609034</v>
      </c>
      <c r="K56" s="7">
        <f t="shared" si="1"/>
        <v>97.523519897460716</v>
      </c>
      <c r="L56" s="8">
        <f t="shared" si="2"/>
        <v>1.9651768391263076</v>
      </c>
      <c r="M56" s="8">
        <f t="shared" si="5"/>
        <v>2.1153542236045397</v>
      </c>
      <c r="P56" s="6">
        <f t="shared" si="4"/>
        <v>-1.5888037712877188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598.74871826171898</v>
      </c>
      <c r="E57">
        <v>514.25286865234398</v>
      </c>
      <c r="F57">
        <v>465.43716430664102</v>
      </c>
      <c r="G57">
        <v>464.28598022460898</v>
      </c>
      <c r="I57" s="7">
        <f t="shared" si="0"/>
        <v>133.31155395507795</v>
      </c>
      <c r="J57" s="7">
        <f t="shared" si="0"/>
        <v>49.966888427735</v>
      </c>
      <c r="K57" s="7">
        <f t="shared" si="1"/>
        <v>98.334732055663466</v>
      </c>
      <c r="L57" s="8">
        <f t="shared" si="2"/>
        <v>1.9679979112143602</v>
      </c>
      <c r="M57" s="8">
        <f t="shared" si="5"/>
        <v>2.1209057935921964</v>
      </c>
      <c r="P57" s="6">
        <f t="shared" si="4"/>
        <v>-1.3305318292477879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597.34118652343795</v>
      </c>
      <c r="E58">
        <v>513.75030517578102</v>
      </c>
      <c r="F58">
        <v>465.46600341796898</v>
      </c>
      <c r="G58">
        <v>464.59896850585898</v>
      </c>
      <c r="I58" s="7">
        <f t="shared" si="0"/>
        <v>131.87518310546898</v>
      </c>
      <c r="J58" s="7">
        <f t="shared" si="0"/>
        <v>49.151336669922046</v>
      </c>
      <c r="K58" s="7">
        <f t="shared" si="1"/>
        <v>97.469247436523546</v>
      </c>
      <c r="L58" s="8">
        <f t="shared" si="2"/>
        <v>1.9830436777555522</v>
      </c>
      <c r="M58" s="8">
        <f t="shared" si="5"/>
        <v>2.1386820580329928</v>
      </c>
      <c r="P58" s="6">
        <f t="shared" si="4"/>
        <v>-0.50353868144497504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597.81396484375</v>
      </c>
      <c r="E59">
        <v>514.46771240234398</v>
      </c>
      <c r="F59">
        <v>465.94580078125</v>
      </c>
      <c r="G59">
        <v>464.77902221679699</v>
      </c>
      <c r="I59" s="7">
        <f t="shared" si="0"/>
        <v>131.8681640625</v>
      </c>
      <c r="J59" s="7">
        <f t="shared" si="0"/>
        <v>49.688690185546989</v>
      </c>
      <c r="K59" s="7">
        <f t="shared" si="1"/>
        <v>97.086080932617108</v>
      </c>
      <c r="L59" s="8">
        <f t="shared" si="2"/>
        <v>1.953886902031011</v>
      </c>
      <c r="M59" s="8">
        <f t="shared" si="5"/>
        <v>2.1122557802080557</v>
      </c>
      <c r="P59" s="6">
        <f t="shared" si="4"/>
        <v>-1.7329505613110765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597.97155761718795</v>
      </c>
      <c r="E60">
        <v>514.34210205078102</v>
      </c>
      <c r="F60">
        <v>466.09332275390602</v>
      </c>
      <c r="G60">
        <v>464.91015625</v>
      </c>
      <c r="I60" s="7">
        <f t="shared" si="0"/>
        <v>131.87823486328193</v>
      </c>
      <c r="J60" s="7">
        <f t="shared" si="0"/>
        <v>49.431945800781023</v>
      </c>
      <c r="K60" s="7">
        <f t="shared" si="1"/>
        <v>97.275872802735222</v>
      </c>
      <c r="L60" s="8">
        <f t="shared" si="2"/>
        <v>1.9678746451692029</v>
      </c>
      <c r="M60" s="8">
        <f t="shared" si="5"/>
        <v>2.1289740212458517</v>
      </c>
      <c r="P60" s="6">
        <f t="shared" si="4"/>
        <v>-0.95517912189421128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602.28039550781295</v>
      </c>
      <c r="E61">
        <v>515.37451171875</v>
      </c>
      <c r="F61">
        <v>465.79891967773398</v>
      </c>
      <c r="G61">
        <v>464.55902099609398</v>
      </c>
      <c r="I61" s="7">
        <f t="shared" si="0"/>
        <v>136.48147583007898</v>
      </c>
      <c r="J61" s="7">
        <f t="shared" si="0"/>
        <v>50.815490722656023</v>
      </c>
      <c r="K61" s="7">
        <f t="shared" si="1"/>
        <v>100.91063232421976</v>
      </c>
      <c r="L61" s="8">
        <f t="shared" si="2"/>
        <v>1.9858242218888753</v>
      </c>
      <c r="M61" s="8">
        <f t="shared" si="5"/>
        <v>2.1496540958651287</v>
      </c>
      <c r="P61" s="6">
        <f t="shared" si="4"/>
        <v>6.9060261497925768E-3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602.25689697265602</v>
      </c>
      <c r="E62">
        <v>515.85125732421898</v>
      </c>
      <c r="F62">
        <v>466.138427734375</v>
      </c>
      <c r="G62">
        <v>465.08688354492199</v>
      </c>
      <c r="I62" s="7">
        <f t="shared" si="0"/>
        <v>136.11846923828102</v>
      </c>
      <c r="J62" s="7">
        <f t="shared" si="0"/>
        <v>50.764373779296989</v>
      </c>
      <c r="K62" s="7">
        <f t="shared" si="1"/>
        <v>100.58340759277314</v>
      </c>
      <c r="L62" s="8">
        <f t="shared" si="2"/>
        <v>1.9813778857997777</v>
      </c>
      <c r="M62" s="8">
        <f t="shared" si="5"/>
        <v>2.147938257675635</v>
      </c>
      <c r="P62" s="6">
        <f t="shared" si="4"/>
        <v>-7.2918755382660946E-2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601.21301269531295</v>
      </c>
      <c r="E63">
        <v>515.641357421875</v>
      </c>
      <c r="F63">
        <v>465.9814453125</v>
      </c>
      <c r="G63">
        <v>464.89093017578102</v>
      </c>
      <c r="I63" s="7">
        <f t="shared" si="0"/>
        <v>135.23156738281295</v>
      </c>
      <c r="J63" s="7">
        <f t="shared" si="0"/>
        <v>50.750427246093977</v>
      </c>
      <c r="K63" s="7">
        <f t="shared" si="1"/>
        <v>99.706268310547173</v>
      </c>
      <c r="L63" s="8">
        <f t="shared" si="2"/>
        <v>1.9646389936199227</v>
      </c>
      <c r="M63" s="8">
        <f t="shared" si="5"/>
        <v>2.1339298633953843</v>
      </c>
      <c r="P63" s="6">
        <f t="shared" si="4"/>
        <v>-0.72462182382376206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600.20593261718795</v>
      </c>
      <c r="E64">
        <v>515.66387939453102</v>
      </c>
      <c r="F64">
        <v>466.35906982421898</v>
      </c>
      <c r="G64">
        <v>465.10842895507801</v>
      </c>
      <c r="I64" s="7">
        <f t="shared" si="0"/>
        <v>133.84686279296898</v>
      </c>
      <c r="J64" s="7">
        <f t="shared" si="0"/>
        <v>50.555450439453011</v>
      </c>
      <c r="K64" s="7">
        <f t="shared" si="1"/>
        <v>98.458047485351869</v>
      </c>
      <c r="L64" s="8">
        <f t="shared" si="2"/>
        <v>1.947525867725552</v>
      </c>
      <c r="M64" s="8">
        <f t="shared" si="5"/>
        <v>2.119547235400618</v>
      </c>
      <c r="P64" s="6">
        <f t="shared" si="4"/>
        <v>-1.3937351146775614</v>
      </c>
      <c r="R64" s="29"/>
      <c r="S64" s="29"/>
      <c r="T64" s="29"/>
      <c r="U64" s="18">
        <v>12.5</v>
      </c>
      <c r="V64" s="20">
        <f t="shared" ref="V64:V83" si="6">L26</f>
        <v>2.0929031574519286</v>
      </c>
    </row>
    <row r="65" spans="1:22" x14ac:dyDescent="0.15">
      <c r="A65" s="6">
        <v>32</v>
      </c>
      <c r="B65" s="6">
        <v>63</v>
      </c>
      <c r="D65">
        <v>600.49127197265602</v>
      </c>
      <c r="E65">
        <v>515.47229003906295</v>
      </c>
      <c r="F65">
        <v>465.82659912109398</v>
      </c>
      <c r="G65">
        <v>464.68203735351602</v>
      </c>
      <c r="I65" s="7">
        <f t="shared" si="0"/>
        <v>134.66467285156205</v>
      </c>
      <c r="J65" s="7">
        <f t="shared" si="0"/>
        <v>50.790252685546932</v>
      </c>
      <c r="K65" s="7">
        <f t="shared" si="1"/>
        <v>99.111495971679204</v>
      </c>
      <c r="L65" s="8">
        <f t="shared" si="2"/>
        <v>1.9513881253022936</v>
      </c>
      <c r="M65" s="8">
        <f t="shared" si="5"/>
        <v>2.1261399908769638</v>
      </c>
      <c r="P65" s="6">
        <f t="shared" si="4"/>
        <v>-1.0870248031699976</v>
      </c>
      <c r="R65" s="29"/>
      <c r="S65" s="29"/>
      <c r="T65" s="29"/>
      <c r="U65" s="18">
        <v>13</v>
      </c>
      <c r="V65" s="20">
        <f t="shared" si="6"/>
        <v>2.0621034837959695</v>
      </c>
    </row>
    <row r="66" spans="1:22" x14ac:dyDescent="0.15">
      <c r="A66" s="6">
        <v>32.5</v>
      </c>
      <c r="B66" s="6">
        <v>64</v>
      </c>
      <c r="D66">
        <v>599.89410400390602</v>
      </c>
      <c r="E66">
        <v>515.2060546875</v>
      </c>
      <c r="F66">
        <v>466.30139160156301</v>
      </c>
      <c r="G66">
        <v>464.91513061523398</v>
      </c>
      <c r="I66" s="7">
        <f t="shared" ref="I66:J129" si="7">D66-F66</f>
        <v>133.59271240234301</v>
      </c>
      <c r="J66" s="7">
        <f t="shared" si="7"/>
        <v>50.290924072266023</v>
      </c>
      <c r="K66" s="7">
        <f t="shared" ref="K66:K129" si="8">I66-0.7*J66</f>
        <v>98.389065551756801</v>
      </c>
      <c r="L66" s="8">
        <f t="shared" ref="L66:L129" si="9">K66/J66</f>
        <v>1.9563980453088452</v>
      </c>
      <c r="M66" s="8">
        <f t="shared" si="5"/>
        <v>2.1338804087831194</v>
      </c>
      <c r="P66" s="6">
        <f t="shared" si="4"/>
        <v>-0.72692256735773331</v>
      </c>
      <c r="U66" s="18">
        <v>13.5</v>
      </c>
      <c r="V66" s="20">
        <f t="shared" si="6"/>
        <v>2.0729175585956066</v>
      </c>
    </row>
    <row r="67" spans="1:22" x14ac:dyDescent="0.15">
      <c r="A67" s="6">
        <v>33</v>
      </c>
      <c r="B67" s="6">
        <v>65</v>
      </c>
      <c r="D67">
        <v>598.19152832031295</v>
      </c>
      <c r="E67">
        <v>514.8828125</v>
      </c>
      <c r="F67">
        <v>466.11288452148398</v>
      </c>
      <c r="G67">
        <v>465.04592895507801</v>
      </c>
      <c r="I67" s="7">
        <f t="shared" si="7"/>
        <v>132.07864379882898</v>
      </c>
      <c r="J67" s="7">
        <f t="shared" si="7"/>
        <v>49.836883544921989</v>
      </c>
      <c r="K67" s="7">
        <f t="shared" si="8"/>
        <v>97.19282531738358</v>
      </c>
      <c r="L67" s="8">
        <f t="shared" si="9"/>
        <v>1.950218761768598</v>
      </c>
      <c r="M67" s="8">
        <f t="shared" si="5"/>
        <v>2.1304316231424765</v>
      </c>
      <c r="P67" s="6">
        <f t="shared" si="4"/>
        <v>-0.88736809305022912</v>
      </c>
      <c r="U67" s="18">
        <v>14</v>
      </c>
      <c r="V67" s="20">
        <f t="shared" si="6"/>
        <v>2.0797989584719589</v>
      </c>
    </row>
    <row r="68" spans="1:22" x14ac:dyDescent="0.15">
      <c r="A68" s="6">
        <v>33.5</v>
      </c>
      <c r="B68" s="6">
        <v>66</v>
      </c>
      <c r="D68">
        <v>598.70794677734398</v>
      </c>
      <c r="E68">
        <v>514.99609375</v>
      </c>
      <c r="F68">
        <v>466.40615844726602</v>
      </c>
      <c r="G68">
        <v>465.406494140625</v>
      </c>
      <c r="I68" s="7">
        <f t="shared" si="7"/>
        <v>132.30178833007795</v>
      </c>
      <c r="J68" s="7">
        <f t="shared" si="7"/>
        <v>49.589599609375</v>
      </c>
      <c r="K68" s="7">
        <f t="shared" si="8"/>
        <v>97.589068603515457</v>
      </c>
      <c r="L68" s="8">
        <f t="shared" si="9"/>
        <v>1.9679341912868777</v>
      </c>
      <c r="M68" s="8">
        <f t="shared" si="5"/>
        <v>2.1508775505603603</v>
      </c>
      <c r="P68" s="6">
        <f t="shared" si="4"/>
        <v>6.3823982842747526E-2</v>
      </c>
      <c r="U68" s="18">
        <v>14.5</v>
      </c>
      <c r="V68" s="20">
        <f t="shared" si="6"/>
        <v>2.0948527412122813</v>
      </c>
    </row>
    <row r="69" spans="1:22" x14ac:dyDescent="0.15">
      <c r="A69" s="6">
        <v>34</v>
      </c>
      <c r="B69" s="6">
        <v>67</v>
      </c>
      <c r="D69">
        <v>596.69079589843795</v>
      </c>
      <c r="E69">
        <v>514.30963134765602</v>
      </c>
      <c r="F69">
        <v>466.55438232421898</v>
      </c>
      <c r="G69">
        <v>465.38113403320301</v>
      </c>
      <c r="I69" s="7">
        <f t="shared" si="7"/>
        <v>130.13641357421898</v>
      </c>
      <c r="J69" s="7">
        <f t="shared" si="7"/>
        <v>48.928497314453011</v>
      </c>
      <c r="K69" s="7">
        <f t="shared" si="8"/>
        <v>95.886465454101881</v>
      </c>
      <c r="L69" s="8">
        <f t="shared" si="9"/>
        <v>1.9597263500217477</v>
      </c>
      <c r="M69" s="8">
        <f t="shared" si="5"/>
        <v>2.1454002071948346</v>
      </c>
      <c r="P69" s="6">
        <f t="shared" si="4"/>
        <v>-0.19099476417461256</v>
      </c>
      <c r="U69" s="18">
        <v>15</v>
      </c>
      <c r="V69" s="20">
        <f t="shared" si="6"/>
        <v>2.0652246011667952</v>
      </c>
    </row>
    <row r="70" spans="1:22" x14ac:dyDescent="0.15">
      <c r="A70" s="6">
        <v>34.5</v>
      </c>
      <c r="B70" s="6">
        <v>68</v>
      </c>
      <c r="D70">
        <v>595.82556152343795</v>
      </c>
      <c r="E70">
        <v>514.13946533203102</v>
      </c>
      <c r="F70">
        <v>466.41015625</v>
      </c>
      <c r="G70">
        <v>465.30868530273398</v>
      </c>
      <c r="I70" s="7">
        <f t="shared" si="7"/>
        <v>129.41540527343795</v>
      </c>
      <c r="J70" s="7">
        <f t="shared" si="7"/>
        <v>48.830780029297046</v>
      </c>
      <c r="K70" s="7">
        <f t="shared" si="8"/>
        <v>95.233859252930017</v>
      </c>
      <c r="L70" s="8">
        <f t="shared" si="9"/>
        <v>1.950283390840623</v>
      </c>
      <c r="M70" s="8">
        <f t="shared" si="5"/>
        <v>2.1386877459133142</v>
      </c>
      <c r="P70" s="6">
        <f t="shared" ref="P70:P133" si="10">(M70-$O$2)/$O$2*100</f>
        <v>-0.50327406802931685</v>
      </c>
      <c r="U70" s="18">
        <v>15.5</v>
      </c>
      <c r="V70" s="20">
        <f t="shared" si="6"/>
        <v>2.0469516416701139</v>
      </c>
    </row>
    <row r="71" spans="1:22" x14ac:dyDescent="0.15">
      <c r="A71" s="6">
        <v>35</v>
      </c>
      <c r="B71" s="6">
        <v>69</v>
      </c>
      <c r="D71">
        <v>595.94549560546898</v>
      </c>
      <c r="E71">
        <v>513.78094482421898</v>
      </c>
      <c r="F71">
        <v>465.861083984375</v>
      </c>
      <c r="G71">
        <v>465.02487182617199</v>
      </c>
      <c r="I71" s="7">
        <f t="shared" si="7"/>
        <v>130.08441162109398</v>
      </c>
      <c r="J71" s="7">
        <f t="shared" si="7"/>
        <v>48.756072998046989</v>
      </c>
      <c r="K71" s="7">
        <f t="shared" si="8"/>
        <v>95.955160522461085</v>
      </c>
      <c r="L71" s="8">
        <f t="shared" si="9"/>
        <v>1.9680658146176937</v>
      </c>
      <c r="M71" s="8">
        <f t="shared" si="5"/>
        <v>2.1592006675899893</v>
      </c>
      <c r="P71" s="6">
        <f t="shared" si="10"/>
        <v>0.45103473652996479</v>
      </c>
      <c r="U71" s="18">
        <v>16</v>
      </c>
      <c r="V71" s="20">
        <f t="shared" si="6"/>
        <v>2.0289999658289526</v>
      </c>
    </row>
    <row r="72" spans="1:22" x14ac:dyDescent="0.15">
      <c r="A72" s="6">
        <v>35.5</v>
      </c>
      <c r="B72" s="6">
        <v>70</v>
      </c>
      <c r="D72">
        <v>593.17889404296898</v>
      </c>
      <c r="E72">
        <v>512.60443115234398</v>
      </c>
      <c r="F72">
        <v>466.07345581054699</v>
      </c>
      <c r="G72">
        <v>464.94247436523398</v>
      </c>
      <c r="I72" s="7">
        <f t="shared" si="7"/>
        <v>127.10543823242199</v>
      </c>
      <c r="J72" s="7">
        <f t="shared" si="7"/>
        <v>47.66195678711</v>
      </c>
      <c r="K72" s="7">
        <f t="shared" si="8"/>
        <v>93.742068481444988</v>
      </c>
      <c r="L72" s="8">
        <f t="shared" si="9"/>
        <v>1.9668111592681647</v>
      </c>
      <c r="M72" s="8">
        <f t="shared" si="5"/>
        <v>2.1606765101400645</v>
      </c>
      <c r="P72" s="6">
        <f t="shared" si="10"/>
        <v>0.51969436297807947</v>
      </c>
      <c r="U72" s="18">
        <v>16.5</v>
      </c>
      <c r="V72" s="20">
        <f t="shared" si="6"/>
        <v>2.0393068410652226</v>
      </c>
    </row>
    <row r="73" spans="1:22" x14ac:dyDescent="0.15">
      <c r="A73" s="6">
        <v>36</v>
      </c>
      <c r="B73" s="6">
        <v>71</v>
      </c>
      <c r="D73">
        <v>593.37213134765602</v>
      </c>
      <c r="E73">
        <v>512.50347900390602</v>
      </c>
      <c r="F73">
        <v>465.92489624023398</v>
      </c>
      <c r="G73">
        <v>464.60293579101602</v>
      </c>
      <c r="I73" s="7">
        <f t="shared" si="7"/>
        <v>127.44723510742205</v>
      </c>
      <c r="J73" s="7">
        <f t="shared" si="7"/>
        <v>47.90054321289</v>
      </c>
      <c r="K73" s="7">
        <f t="shared" si="8"/>
        <v>93.916854858399049</v>
      </c>
      <c r="L73" s="8">
        <f t="shared" si="9"/>
        <v>1.9606636701590912</v>
      </c>
      <c r="M73" s="8">
        <f t="shared" si="5"/>
        <v>2.1572595189305952</v>
      </c>
      <c r="P73" s="6">
        <f t="shared" si="10"/>
        <v>0.36072798813904039</v>
      </c>
      <c r="U73" s="18">
        <v>17</v>
      </c>
      <c r="V73" s="20">
        <f t="shared" si="6"/>
        <v>2.0153860131872467</v>
      </c>
    </row>
    <row r="74" spans="1:22" x14ac:dyDescent="0.15">
      <c r="A74" s="6">
        <v>36.5</v>
      </c>
      <c r="B74" s="6">
        <v>72</v>
      </c>
      <c r="D74">
        <v>592.44921875</v>
      </c>
      <c r="E74">
        <v>512.35992431640602</v>
      </c>
      <c r="F74">
        <v>465.91262817382801</v>
      </c>
      <c r="G74">
        <v>464.67306518554699</v>
      </c>
      <c r="I74" s="7">
        <f t="shared" si="7"/>
        <v>126.53659057617199</v>
      </c>
      <c r="J74" s="7">
        <f t="shared" si="7"/>
        <v>47.686859130859034</v>
      </c>
      <c r="K74" s="7">
        <f t="shared" si="8"/>
        <v>93.155789184570665</v>
      </c>
      <c r="L74" s="8">
        <f t="shared" si="9"/>
        <v>1.95348972195755</v>
      </c>
      <c r="M74" s="8">
        <f t="shared" si="5"/>
        <v>2.1528160686286579</v>
      </c>
      <c r="P74" s="6">
        <f t="shared" si="10"/>
        <v>0.15400835002030008</v>
      </c>
      <c r="U74" s="18">
        <v>17.5</v>
      </c>
      <c r="V74" s="20">
        <f t="shared" si="6"/>
        <v>2.0455038581975593</v>
      </c>
    </row>
    <row r="75" spans="1:22" x14ac:dyDescent="0.15">
      <c r="A75" s="6">
        <v>37</v>
      </c>
      <c r="B75" s="6">
        <v>73</v>
      </c>
      <c r="D75">
        <v>591.62396240234398</v>
      </c>
      <c r="E75">
        <v>511.76995849609398</v>
      </c>
      <c r="F75">
        <v>465.92572021484398</v>
      </c>
      <c r="G75">
        <v>464.61605834960898</v>
      </c>
      <c r="I75" s="7">
        <f t="shared" si="7"/>
        <v>125.6982421875</v>
      </c>
      <c r="J75" s="7">
        <f t="shared" si="7"/>
        <v>47.153900146485</v>
      </c>
      <c r="K75" s="7">
        <f t="shared" si="8"/>
        <v>92.690512084960503</v>
      </c>
      <c r="L75" s="8">
        <f t="shared" si="9"/>
        <v>1.9657019206685906</v>
      </c>
      <c r="M75" s="8">
        <f t="shared" si="5"/>
        <v>2.1677587652393031</v>
      </c>
      <c r="P75" s="6">
        <f t="shared" si="10"/>
        <v>0.8491773349246593</v>
      </c>
      <c r="U75" s="18">
        <v>18</v>
      </c>
      <c r="V75" s="20">
        <f t="shared" si="6"/>
        <v>2.0734396162059356</v>
      </c>
    </row>
    <row r="76" spans="1:22" x14ac:dyDescent="0.15">
      <c r="A76" s="6">
        <v>37.5</v>
      </c>
      <c r="B76" s="6">
        <v>74</v>
      </c>
      <c r="D76">
        <v>592.98529052734398</v>
      </c>
      <c r="E76">
        <v>512.568359375</v>
      </c>
      <c r="F76">
        <v>465.665771484375</v>
      </c>
      <c r="G76">
        <v>464.62847900390602</v>
      </c>
      <c r="I76" s="7">
        <f t="shared" si="7"/>
        <v>127.31951904296898</v>
      </c>
      <c r="J76" s="7">
        <f t="shared" si="7"/>
        <v>47.939880371093977</v>
      </c>
      <c r="K76" s="7">
        <f t="shared" si="8"/>
        <v>93.761602783203188</v>
      </c>
      <c r="L76" s="8">
        <f t="shared" si="9"/>
        <v>1.9558163695322457</v>
      </c>
      <c r="M76" s="8">
        <f t="shared" si="5"/>
        <v>2.1606037120025623</v>
      </c>
      <c r="P76" s="6">
        <f t="shared" si="10"/>
        <v>0.51630762438136246</v>
      </c>
      <c r="U76" s="18">
        <v>18.5</v>
      </c>
      <c r="V76" s="20">
        <f t="shared" si="6"/>
        <v>2.0587081701785199</v>
      </c>
    </row>
    <row r="77" spans="1:22" x14ac:dyDescent="0.15">
      <c r="A77" s="6">
        <v>38</v>
      </c>
      <c r="B77" s="6">
        <v>75</v>
      </c>
      <c r="D77">
        <v>595.035888671875</v>
      </c>
      <c r="E77">
        <v>513.42272949218795</v>
      </c>
      <c r="F77">
        <v>466.07244873046898</v>
      </c>
      <c r="G77">
        <v>464.83654785156301</v>
      </c>
      <c r="I77" s="7">
        <f t="shared" si="7"/>
        <v>128.96343994140602</v>
      </c>
      <c r="J77" s="7">
        <f t="shared" si="7"/>
        <v>48.586181640624943</v>
      </c>
      <c r="K77" s="7">
        <f t="shared" si="8"/>
        <v>94.953112792968568</v>
      </c>
      <c r="L77" s="8">
        <f t="shared" si="9"/>
        <v>1.9543234225587773</v>
      </c>
      <c r="M77" s="8">
        <f t="shared" si="5"/>
        <v>2.1618412629286983</v>
      </c>
      <c r="P77" s="6">
        <f t="shared" si="10"/>
        <v>0.57388137050671129</v>
      </c>
      <c r="U77" s="18">
        <v>19</v>
      </c>
      <c r="V77" s="20">
        <f t="shared" si="6"/>
        <v>2.0625769400630873</v>
      </c>
    </row>
    <row r="78" spans="1:22" x14ac:dyDescent="0.15">
      <c r="A78" s="6">
        <v>38.5</v>
      </c>
      <c r="B78" s="6">
        <v>76</v>
      </c>
      <c r="D78">
        <v>595.0888671875</v>
      </c>
      <c r="E78">
        <v>513.346435546875</v>
      </c>
      <c r="F78">
        <v>466.21252441406301</v>
      </c>
      <c r="G78">
        <v>464.90435791015602</v>
      </c>
      <c r="I78" s="7">
        <f t="shared" si="7"/>
        <v>128.87634277343699</v>
      </c>
      <c r="J78" s="7">
        <f t="shared" si="7"/>
        <v>48.442077636718977</v>
      </c>
      <c r="K78" s="7">
        <f t="shared" si="8"/>
        <v>94.966888427733707</v>
      </c>
      <c r="L78" s="8">
        <f t="shared" si="9"/>
        <v>1.9604214571455341</v>
      </c>
      <c r="M78" s="8">
        <f t="shared" si="5"/>
        <v>2.1706697954150589</v>
      </c>
      <c r="P78" s="6">
        <f t="shared" si="10"/>
        <v>0.98460522622404145</v>
      </c>
      <c r="U78" s="18">
        <v>19.5</v>
      </c>
      <c r="V78" s="20">
        <f t="shared" si="6"/>
        <v>2.0317856365948277</v>
      </c>
    </row>
    <row r="79" spans="1:22" x14ac:dyDescent="0.15">
      <c r="A79" s="6">
        <v>39</v>
      </c>
      <c r="B79" s="6">
        <v>77</v>
      </c>
      <c r="D79">
        <v>594.77130126953102</v>
      </c>
      <c r="E79">
        <v>513.49865722656295</v>
      </c>
      <c r="F79">
        <v>466.14389038085898</v>
      </c>
      <c r="G79">
        <v>464.71536254882801</v>
      </c>
      <c r="I79" s="7">
        <f t="shared" si="7"/>
        <v>128.62741088867205</v>
      </c>
      <c r="J79" s="7">
        <f t="shared" si="7"/>
        <v>48.783294677734943</v>
      </c>
      <c r="K79" s="7">
        <f t="shared" si="8"/>
        <v>94.479104614257579</v>
      </c>
      <c r="L79" s="8">
        <f t="shared" si="9"/>
        <v>1.9367102045565312</v>
      </c>
      <c r="M79" s="8">
        <f t="shared" si="5"/>
        <v>2.1496890407256606</v>
      </c>
      <c r="P79" s="6">
        <f t="shared" si="10"/>
        <v>8.5317423010716261E-3</v>
      </c>
      <c r="U79" s="18">
        <v>20</v>
      </c>
      <c r="V79" s="20">
        <f t="shared" si="6"/>
        <v>2.0414332166740357</v>
      </c>
    </row>
    <row r="80" spans="1:22" x14ac:dyDescent="0.15">
      <c r="A80" s="6">
        <v>39.5</v>
      </c>
      <c r="B80" s="6">
        <v>78</v>
      </c>
      <c r="D80">
        <v>592.44512939453102</v>
      </c>
      <c r="E80">
        <v>512.81280517578102</v>
      </c>
      <c r="F80">
        <v>466.067138671875</v>
      </c>
      <c r="G80">
        <v>464.76907348632801</v>
      </c>
      <c r="I80" s="7">
        <f t="shared" si="7"/>
        <v>126.37799072265602</v>
      </c>
      <c r="J80" s="7">
        <f t="shared" si="7"/>
        <v>48.043731689453011</v>
      </c>
      <c r="K80" s="7">
        <f t="shared" si="8"/>
        <v>92.747378540038909</v>
      </c>
      <c r="L80" s="8">
        <f t="shared" si="9"/>
        <v>1.9304782388583617</v>
      </c>
      <c r="M80" s="8">
        <f t="shared" si="5"/>
        <v>2.1461875729270949</v>
      </c>
      <c r="P80" s="6">
        <f t="shared" si="10"/>
        <v>-0.15436467985275262</v>
      </c>
      <c r="U80" s="18">
        <v>20.5</v>
      </c>
      <c r="V80" s="20">
        <f t="shared" si="6"/>
        <v>2.0078047431558463</v>
      </c>
    </row>
    <row r="81" spans="1:22" x14ac:dyDescent="0.15">
      <c r="A81" s="6">
        <v>40</v>
      </c>
      <c r="B81" s="6">
        <v>79</v>
      </c>
      <c r="D81">
        <v>592.8916015625</v>
      </c>
      <c r="E81">
        <v>512.93023681640602</v>
      </c>
      <c r="F81">
        <v>465.69677734375</v>
      </c>
      <c r="G81">
        <v>464.29974365234398</v>
      </c>
      <c r="I81" s="7">
        <f t="shared" si="7"/>
        <v>127.19482421875</v>
      </c>
      <c r="J81" s="7">
        <f t="shared" si="7"/>
        <v>48.630493164062045</v>
      </c>
      <c r="K81" s="7">
        <f t="shared" si="8"/>
        <v>93.153479003906568</v>
      </c>
      <c r="L81" s="8">
        <f t="shared" si="9"/>
        <v>1.9155363835122903</v>
      </c>
      <c r="M81" s="8">
        <f t="shared" si="5"/>
        <v>2.1339762154806281</v>
      </c>
      <c r="P81" s="6">
        <f t="shared" si="10"/>
        <v>-0.7224654170595235</v>
      </c>
      <c r="U81" s="18">
        <v>21</v>
      </c>
      <c r="V81" s="20">
        <f t="shared" si="6"/>
        <v>2.0219532939862082</v>
      </c>
    </row>
    <row r="82" spans="1:22" x14ac:dyDescent="0.15">
      <c r="A82" s="6">
        <v>40.5</v>
      </c>
      <c r="B82" s="6">
        <v>80</v>
      </c>
      <c r="D82">
        <v>593.455078125</v>
      </c>
      <c r="E82">
        <v>513.24249267578102</v>
      </c>
      <c r="F82">
        <v>466.06747436523398</v>
      </c>
      <c r="G82">
        <v>464.86404418945301</v>
      </c>
      <c r="I82" s="7">
        <f t="shared" si="7"/>
        <v>127.38760375976602</v>
      </c>
      <c r="J82" s="7">
        <f t="shared" si="7"/>
        <v>48.378448486328011</v>
      </c>
      <c r="K82" s="7">
        <f t="shared" si="8"/>
        <v>93.522689819336421</v>
      </c>
      <c r="L82" s="8">
        <f t="shared" si="9"/>
        <v>1.9331477702466295</v>
      </c>
      <c r="M82" s="8">
        <f t="shared" si="5"/>
        <v>2.1543181001145713</v>
      </c>
      <c r="P82" s="6">
        <f t="shared" si="10"/>
        <v>0.22388634664728693</v>
      </c>
      <c r="U82" s="18">
        <v>21.5</v>
      </c>
      <c r="V82" s="20">
        <f t="shared" si="6"/>
        <v>2.0355125185797256</v>
      </c>
    </row>
    <row r="83" spans="1:22" x14ac:dyDescent="0.15">
      <c r="A83" s="6">
        <v>41</v>
      </c>
      <c r="B83" s="6">
        <v>81</v>
      </c>
      <c r="D83">
        <v>592.708251953125</v>
      </c>
      <c r="E83">
        <v>513.19110107421898</v>
      </c>
      <c r="F83">
        <v>466.53845214843801</v>
      </c>
      <c r="G83">
        <v>465.29840087890602</v>
      </c>
      <c r="I83" s="7">
        <f t="shared" si="7"/>
        <v>126.16979980468699</v>
      </c>
      <c r="J83" s="7">
        <f t="shared" si="7"/>
        <v>47.892700195312955</v>
      </c>
      <c r="K83" s="7">
        <f t="shared" si="8"/>
        <v>92.644909667967923</v>
      </c>
      <c r="L83" s="8">
        <f t="shared" si="9"/>
        <v>1.9344265261751659</v>
      </c>
      <c r="M83" s="8">
        <f t="shared" si="5"/>
        <v>2.1583273539427119</v>
      </c>
      <c r="P83" s="6">
        <f t="shared" si="10"/>
        <v>0.41040615539097247</v>
      </c>
      <c r="U83" s="18">
        <v>22</v>
      </c>
      <c r="V83" s="20">
        <f t="shared" si="6"/>
        <v>2.0515893648385224</v>
      </c>
    </row>
    <row r="84" spans="1:22" x14ac:dyDescent="0.15">
      <c r="A84" s="6">
        <v>41.5</v>
      </c>
      <c r="B84" s="6">
        <v>82</v>
      </c>
      <c r="D84">
        <v>592.52130126953102</v>
      </c>
      <c r="E84">
        <v>513.797119140625</v>
      </c>
      <c r="F84">
        <v>466.42590332031301</v>
      </c>
      <c r="G84">
        <v>465.13162231445301</v>
      </c>
      <c r="I84" s="7">
        <f t="shared" si="7"/>
        <v>126.09539794921801</v>
      </c>
      <c r="J84" s="7">
        <f t="shared" si="7"/>
        <v>48.665496826171989</v>
      </c>
      <c r="K84" s="7">
        <f t="shared" si="8"/>
        <v>92.029550170897622</v>
      </c>
      <c r="L84" s="8">
        <f t="shared" si="9"/>
        <v>1.8910636112401658</v>
      </c>
      <c r="M84" s="8">
        <f t="shared" si="5"/>
        <v>2.1176949369073159</v>
      </c>
      <c r="P84" s="6">
        <f t="shared" si="10"/>
        <v>-1.47990834678423</v>
      </c>
      <c r="U84" s="18">
        <v>65</v>
      </c>
      <c r="V84" s="20">
        <f t="shared" ref="V84:V104" si="11">L131</f>
        <v>1.7792547231853153</v>
      </c>
    </row>
    <row r="85" spans="1:22" x14ac:dyDescent="0.15">
      <c r="A85" s="6">
        <v>42</v>
      </c>
      <c r="B85" s="6">
        <v>83</v>
      </c>
      <c r="D85">
        <v>592.97119140625</v>
      </c>
      <c r="E85">
        <v>513.754638671875</v>
      </c>
      <c r="F85">
        <v>466.0712890625</v>
      </c>
      <c r="G85">
        <v>464.88412475585898</v>
      </c>
      <c r="I85" s="7">
        <f t="shared" si="7"/>
        <v>126.89990234375</v>
      </c>
      <c r="J85" s="7">
        <f t="shared" si="7"/>
        <v>48.870513916016023</v>
      </c>
      <c r="K85" s="7">
        <f t="shared" si="8"/>
        <v>92.690542602538784</v>
      </c>
      <c r="L85" s="8">
        <f t="shared" si="9"/>
        <v>1.8966557782025268</v>
      </c>
      <c r="M85" s="8">
        <f t="shared" si="5"/>
        <v>2.1260176017692816</v>
      </c>
      <c r="P85" s="6">
        <f t="shared" si="10"/>
        <v>-1.0927186289879032</v>
      </c>
      <c r="U85" s="18">
        <v>65.5</v>
      </c>
      <c r="V85" s="20">
        <f t="shared" si="11"/>
        <v>1.7724252728275685</v>
      </c>
    </row>
    <row r="86" spans="1:22" x14ac:dyDescent="0.15">
      <c r="A86" s="6">
        <v>42.5</v>
      </c>
      <c r="B86" s="6">
        <v>84</v>
      </c>
      <c r="D86">
        <v>591.6484375</v>
      </c>
      <c r="E86">
        <v>513.14862060546898</v>
      </c>
      <c r="F86">
        <v>467.07095336914102</v>
      </c>
      <c r="G86">
        <v>466.00579833984398</v>
      </c>
      <c r="I86" s="7">
        <f t="shared" si="7"/>
        <v>124.57748413085898</v>
      </c>
      <c r="J86" s="7">
        <f t="shared" si="7"/>
        <v>47.142822265625</v>
      </c>
      <c r="K86" s="7">
        <f t="shared" si="8"/>
        <v>91.577508544921471</v>
      </c>
      <c r="L86" s="8">
        <f t="shared" si="9"/>
        <v>1.9425546486998677</v>
      </c>
      <c r="M86" s="8">
        <f t="shared" si="5"/>
        <v>2.1746469701662265</v>
      </c>
      <c r="P86" s="6">
        <f t="shared" si="10"/>
        <v>1.1696326417299425</v>
      </c>
      <c r="U86" s="18">
        <v>66</v>
      </c>
      <c r="V86" s="20">
        <f t="shared" si="11"/>
        <v>1.7766243741911705</v>
      </c>
    </row>
    <row r="87" spans="1:22" x14ac:dyDescent="0.15">
      <c r="A87" s="6">
        <v>43</v>
      </c>
      <c r="B87" s="6">
        <v>85</v>
      </c>
      <c r="C87" s="6" t="s">
        <v>10</v>
      </c>
      <c r="D87">
        <v>591.79156494140602</v>
      </c>
      <c r="E87">
        <v>513.747314453125</v>
      </c>
      <c r="F87">
        <v>466.97097778320301</v>
      </c>
      <c r="G87">
        <v>465.92025756835898</v>
      </c>
      <c r="I87" s="7">
        <f t="shared" si="7"/>
        <v>124.82058715820301</v>
      </c>
      <c r="J87" s="7">
        <f t="shared" si="7"/>
        <v>47.827056884766023</v>
      </c>
      <c r="K87" s="7">
        <f t="shared" si="8"/>
        <v>91.341647338866807</v>
      </c>
      <c r="L87" s="8">
        <f t="shared" si="9"/>
        <v>1.9098320759929752</v>
      </c>
      <c r="M87" s="8">
        <f t="shared" si="5"/>
        <v>2.1446548953589382</v>
      </c>
      <c r="P87" s="6">
        <f t="shared" si="10"/>
        <v>-0.22566840347129888</v>
      </c>
      <c r="U87" s="18">
        <v>66.5</v>
      </c>
      <c r="V87" s="20">
        <f t="shared" si="11"/>
        <v>1.7869851739573241</v>
      </c>
    </row>
    <row r="88" spans="1:22" x14ac:dyDescent="0.15">
      <c r="A88" s="6">
        <v>43.5</v>
      </c>
      <c r="B88" s="6">
        <v>86</v>
      </c>
      <c r="D88">
        <v>590.101318359375</v>
      </c>
      <c r="E88">
        <v>512.79315185546898</v>
      </c>
      <c r="F88">
        <v>466.58255004882801</v>
      </c>
      <c r="G88">
        <v>465.31497192382801</v>
      </c>
      <c r="I88" s="7">
        <f t="shared" si="7"/>
        <v>123.51876831054699</v>
      </c>
      <c r="J88" s="7">
        <f t="shared" si="7"/>
        <v>47.478179931640966</v>
      </c>
      <c r="K88" s="7">
        <f t="shared" si="8"/>
        <v>90.284042358398324</v>
      </c>
      <c r="L88" s="8">
        <f t="shared" si="9"/>
        <v>1.901590214460394</v>
      </c>
      <c r="M88" s="8">
        <f t="shared" ref="M88:M151" si="12">L88+ABS($N$2)*A88</f>
        <v>2.1391435317259613</v>
      </c>
      <c r="P88" s="6">
        <f t="shared" si="10"/>
        <v>-0.48206985242033951</v>
      </c>
      <c r="U88" s="18">
        <v>67</v>
      </c>
      <c r="V88" s="20">
        <f t="shared" si="11"/>
        <v>1.7972195074788775</v>
      </c>
    </row>
    <row r="89" spans="1:22" x14ac:dyDescent="0.15">
      <c r="A89" s="6">
        <v>44</v>
      </c>
      <c r="B89" s="6">
        <v>87</v>
      </c>
      <c r="D89">
        <v>589.14392089843795</v>
      </c>
      <c r="E89">
        <v>512.38067626953102</v>
      </c>
      <c r="F89">
        <v>466.32095336914102</v>
      </c>
      <c r="G89">
        <v>465.12567138671898</v>
      </c>
      <c r="I89" s="7">
        <f t="shared" si="7"/>
        <v>122.82296752929693</v>
      </c>
      <c r="J89" s="7">
        <f t="shared" si="7"/>
        <v>47.255004882812045</v>
      </c>
      <c r="K89" s="7">
        <f t="shared" si="8"/>
        <v>89.744464111328512</v>
      </c>
      <c r="L89" s="8">
        <f t="shared" si="9"/>
        <v>1.8991525730213406</v>
      </c>
      <c r="M89" s="8">
        <f t="shared" si="12"/>
        <v>2.1394363881865122</v>
      </c>
      <c r="P89" s="6">
        <f t="shared" si="10"/>
        <v>-0.46844548904680972</v>
      </c>
      <c r="U89" s="18">
        <v>67.5</v>
      </c>
      <c r="V89" s="20">
        <f t="shared" si="11"/>
        <v>1.7807258342692607</v>
      </c>
    </row>
    <row r="90" spans="1:22" x14ac:dyDescent="0.15">
      <c r="A90" s="6">
        <v>44.5</v>
      </c>
      <c r="B90" s="6">
        <v>88</v>
      </c>
      <c r="D90">
        <v>587.03894042968795</v>
      </c>
      <c r="E90">
        <v>511.88955688476602</v>
      </c>
      <c r="F90">
        <v>466.76907348632801</v>
      </c>
      <c r="G90">
        <v>465.54260253906301</v>
      </c>
      <c r="I90" s="7">
        <f t="shared" si="7"/>
        <v>120.26986694335994</v>
      </c>
      <c r="J90" s="7">
        <f t="shared" si="7"/>
        <v>46.346954345703011</v>
      </c>
      <c r="K90" s="7">
        <f t="shared" si="8"/>
        <v>87.82699890136783</v>
      </c>
      <c r="L90" s="8">
        <f t="shared" si="9"/>
        <v>1.8949896523138112</v>
      </c>
      <c r="M90" s="8">
        <f t="shared" si="12"/>
        <v>2.1380039653785867</v>
      </c>
      <c r="P90" s="6">
        <f t="shared" si="10"/>
        <v>-0.53508512814849551</v>
      </c>
      <c r="U90" s="18">
        <v>68</v>
      </c>
      <c r="V90" s="20">
        <f t="shared" si="11"/>
        <v>1.7695970524865559</v>
      </c>
    </row>
    <row r="91" spans="1:22" x14ac:dyDescent="0.15">
      <c r="A91" s="6">
        <v>45</v>
      </c>
      <c r="B91" s="6">
        <v>89</v>
      </c>
      <c r="D91">
        <v>587.181640625</v>
      </c>
      <c r="E91">
        <v>511.90451049804699</v>
      </c>
      <c r="F91">
        <v>466.51443481445301</v>
      </c>
      <c r="G91">
        <v>465.43649291992199</v>
      </c>
      <c r="I91" s="7">
        <f t="shared" si="7"/>
        <v>120.66720581054699</v>
      </c>
      <c r="J91" s="7">
        <f t="shared" si="7"/>
        <v>46.468017578125</v>
      </c>
      <c r="K91" s="7">
        <f t="shared" si="8"/>
        <v>88.139593505859494</v>
      </c>
      <c r="L91" s="8">
        <f t="shared" si="9"/>
        <v>1.8967797229066976</v>
      </c>
      <c r="M91" s="8">
        <f t="shared" si="12"/>
        <v>2.1425245338710774</v>
      </c>
      <c r="P91" s="6">
        <f t="shared" si="10"/>
        <v>-0.32477777252189188</v>
      </c>
      <c r="U91" s="18">
        <v>68.5</v>
      </c>
      <c r="V91" s="20">
        <f t="shared" si="11"/>
        <v>1.7759670030705048</v>
      </c>
    </row>
    <row r="92" spans="1:22" x14ac:dyDescent="0.15">
      <c r="A92" s="6">
        <v>45.5</v>
      </c>
      <c r="B92" s="6">
        <v>90</v>
      </c>
      <c r="D92">
        <v>590.11218261718795</v>
      </c>
      <c r="E92">
        <v>513.11572265625</v>
      </c>
      <c r="F92">
        <v>466.68997192382801</v>
      </c>
      <c r="G92">
        <v>465.35494995117199</v>
      </c>
      <c r="I92" s="7">
        <f t="shared" si="7"/>
        <v>123.42221069335994</v>
      </c>
      <c r="J92" s="7">
        <f t="shared" si="7"/>
        <v>47.760772705078011</v>
      </c>
      <c r="K92" s="7">
        <f t="shared" si="8"/>
        <v>89.989669799805341</v>
      </c>
      <c r="L92" s="8">
        <f t="shared" si="9"/>
        <v>1.8841753326624358</v>
      </c>
      <c r="M92" s="8">
        <f t="shared" si="12"/>
        <v>2.1326506415264199</v>
      </c>
      <c r="P92" s="6">
        <f t="shared" si="10"/>
        <v>-0.78413419908552551</v>
      </c>
      <c r="U92" s="18">
        <v>69</v>
      </c>
      <c r="V92" s="20">
        <f t="shared" si="11"/>
        <v>1.7750853858851363</v>
      </c>
    </row>
    <row r="93" spans="1:22" x14ac:dyDescent="0.15">
      <c r="A93" s="6">
        <v>46</v>
      </c>
      <c r="B93" s="6">
        <v>91</v>
      </c>
      <c r="D93">
        <v>591.23083496093795</v>
      </c>
      <c r="E93">
        <v>513.32281494140602</v>
      </c>
      <c r="F93">
        <v>466.39556884765602</v>
      </c>
      <c r="G93">
        <v>465.25231933593801</v>
      </c>
      <c r="I93" s="7">
        <f t="shared" si="7"/>
        <v>124.83526611328193</v>
      </c>
      <c r="J93" s="7">
        <f t="shared" si="7"/>
        <v>48.070495605468011</v>
      </c>
      <c r="K93" s="7">
        <f t="shared" si="8"/>
        <v>91.185919189454324</v>
      </c>
      <c r="L93" s="8">
        <f t="shared" si="9"/>
        <v>1.896920721139433</v>
      </c>
      <c r="M93" s="8">
        <f t="shared" si="12"/>
        <v>2.1481265279030213</v>
      </c>
      <c r="P93" s="6">
        <f t="shared" si="10"/>
        <v>-6.4159986716594078E-2</v>
      </c>
      <c r="U93" s="18">
        <v>69.5</v>
      </c>
      <c r="V93" s="20">
        <f t="shared" si="11"/>
        <v>1.7932770811221528</v>
      </c>
    </row>
    <row r="94" spans="1:22" x14ac:dyDescent="0.15">
      <c r="A94" s="6">
        <v>46.5</v>
      </c>
      <c r="B94" s="6">
        <v>92</v>
      </c>
      <c r="D94">
        <v>591.46520996093795</v>
      </c>
      <c r="E94">
        <v>513.72943115234398</v>
      </c>
      <c r="F94">
        <v>466.34631347656301</v>
      </c>
      <c r="G94">
        <v>465.28298950195301</v>
      </c>
      <c r="I94" s="7">
        <f t="shared" si="7"/>
        <v>125.11889648437494</v>
      </c>
      <c r="J94" s="7">
        <f t="shared" si="7"/>
        <v>48.446441650390966</v>
      </c>
      <c r="K94" s="7">
        <f t="shared" si="8"/>
        <v>91.206387329101261</v>
      </c>
      <c r="L94" s="8">
        <f t="shared" si="9"/>
        <v>1.8826230414874077</v>
      </c>
      <c r="M94" s="8">
        <f t="shared" si="12"/>
        <v>2.1365593461506003</v>
      </c>
      <c r="P94" s="6">
        <f t="shared" si="10"/>
        <v>-0.60229217306549021</v>
      </c>
      <c r="U94" s="18">
        <v>70</v>
      </c>
      <c r="V94" s="20">
        <f t="shared" si="11"/>
        <v>1.7567041487869441</v>
      </c>
    </row>
    <row r="95" spans="1:22" x14ac:dyDescent="0.15">
      <c r="A95" s="6">
        <v>47</v>
      </c>
      <c r="B95" s="6">
        <v>93</v>
      </c>
      <c r="D95">
        <v>593.41339111328102</v>
      </c>
      <c r="E95">
        <v>514.365478515625</v>
      </c>
      <c r="F95">
        <v>466.42092895507801</v>
      </c>
      <c r="G95">
        <v>465.15267944335898</v>
      </c>
      <c r="I95" s="7">
        <f t="shared" si="7"/>
        <v>126.99246215820301</v>
      </c>
      <c r="J95" s="7">
        <f t="shared" si="7"/>
        <v>49.212799072266023</v>
      </c>
      <c r="K95" s="7">
        <f t="shared" si="8"/>
        <v>92.54350280761679</v>
      </c>
      <c r="L95" s="8">
        <f t="shared" si="9"/>
        <v>1.8804763100697086</v>
      </c>
      <c r="M95" s="8">
        <f t="shared" si="12"/>
        <v>2.1371431126325051</v>
      </c>
      <c r="P95" s="6">
        <f t="shared" si="10"/>
        <v>-0.57513399919492725</v>
      </c>
      <c r="U95" s="18">
        <v>70.5</v>
      </c>
      <c r="V95" s="20">
        <f t="shared" si="11"/>
        <v>1.7492457989998524</v>
      </c>
    </row>
    <row r="96" spans="1:22" x14ac:dyDescent="0.15">
      <c r="A96" s="6">
        <v>47.5</v>
      </c>
      <c r="B96" s="6">
        <v>94</v>
      </c>
      <c r="D96">
        <v>592.34149169921898</v>
      </c>
      <c r="E96">
        <v>514.23083496093795</v>
      </c>
      <c r="F96">
        <v>466.48092651367199</v>
      </c>
      <c r="G96">
        <v>465.38278198242199</v>
      </c>
      <c r="I96" s="7">
        <f t="shared" si="7"/>
        <v>125.86056518554699</v>
      </c>
      <c r="J96" s="7">
        <f t="shared" si="7"/>
        <v>48.848052978515966</v>
      </c>
      <c r="K96" s="7">
        <f t="shared" si="8"/>
        <v>91.666928100585807</v>
      </c>
      <c r="L96" s="8">
        <f t="shared" si="9"/>
        <v>1.8765728112214044</v>
      </c>
      <c r="M96" s="8">
        <f t="shared" si="12"/>
        <v>2.1359701116838052</v>
      </c>
      <c r="P96" s="6">
        <f t="shared" si="10"/>
        <v>-0.62970473030504215</v>
      </c>
      <c r="U96" s="18">
        <v>71</v>
      </c>
      <c r="V96" s="20">
        <f t="shared" si="11"/>
        <v>1.7569619446150748</v>
      </c>
    </row>
    <row r="97" spans="1:22" x14ac:dyDescent="0.15">
      <c r="A97" s="6">
        <v>48</v>
      </c>
      <c r="B97" s="6">
        <v>95</v>
      </c>
      <c r="D97">
        <v>591.63519287109398</v>
      </c>
      <c r="E97">
        <v>513.76251220703102</v>
      </c>
      <c r="F97">
        <v>466.41412353515602</v>
      </c>
      <c r="G97">
        <v>465.39987182617199</v>
      </c>
      <c r="I97" s="7">
        <f t="shared" si="7"/>
        <v>125.22106933593795</v>
      </c>
      <c r="J97" s="7">
        <f t="shared" si="7"/>
        <v>48.362640380859034</v>
      </c>
      <c r="K97" s="7">
        <f t="shared" si="8"/>
        <v>91.367221069336637</v>
      </c>
      <c r="L97" s="8">
        <f t="shared" si="9"/>
        <v>1.889210769921031</v>
      </c>
      <c r="M97" s="8">
        <f t="shared" si="12"/>
        <v>2.1513385682830362</v>
      </c>
      <c r="P97" s="6">
        <f t="shared" si="10"/>
        <v>8.527159906933629E-2</v>
      </c>
      <c r="U97" s="18">
        <v>71.5</v>
      </c>
      <c r="V97" s="20">
        <f t="shared" si="11"/>
        <v>1.7445471032493747</v>
      </c>
    </row>
    <row r="98" spans="1:22" x14ac:dyDescent="0.15">
      <c r="A98" s="6">
        <v>48.5</v>
      </c>
      <c r="B98" s="6">
        <v>96</v>
      </c>
      <c r="D98">
        <v>593.99963378906295</v>
      </c>
      <c r="E98">
        <v>515.07275390625</v>
      </c>
      <c r="F98">
        <v>467.33404541015602</v>
      </c>
      <c r="G98">
        <v>466.00247192382801</v>
      </c>
      <c r="I98" s="7">
        <f t="shared" si="7"/>
        <v>126.66558837890693</v>
      </c>
      <c r="J98" s="7">
        <f t="shared" si="7"/>
        <v>49.070281982421989</v>
      </c>
      <c r="K98" s="7">
        <f t="shared" si="8"/>
        <v>92.316390991211534</v>
      </c>
      <c r="L98" s="8">
        <f t="shared" si="9"/>
        <v>1.8813095678618927</v>
      </c>
      <c r="M98" s="8">
        <f t="shared" si="12"/>
        <v>2.1461678641235022</v>
      </c>
      <c r="P98" s="6">
        <f t="shared" si="10"/>
        <v>-0.15528157921464264</v>
      </c>
      <c r="U98" s="18">
        <v>72</v>
      </c>
      <c r="V98" s="20">
        <f t="shared" si="11"/>
        <v>1.7344801883597341</v>
      </c>
    </row>
    <row r="99" spans="1:22" x14ac:dyDescent="0.15">
      <c r="A99" s="6">
        <v>49</v>
      </c>
      <c r="B99" s="6">
        <v>97</v>
      </c>
      <c r="D99">
        <v>592.25402832031295</v>
      </c>
      <c r="E99">
        <v>514.57635498046898</v>
      </c>
      <c r="F99">
        <v>466.92590332031301</v>
      </c>
      <c r="G99">
        <v>465.73406982421898</v>
      </c>
      <c r="I99" s="7">
        <f t="shared" si="7"/>
        <v>125.32812499999994</v>
      </c>
      <c r="J99" s="7">
        <f t="shared" si="7"/>
        <v>48.84228515625</v>
      </c>
      <c r="K99" s="7">
        <f t="shared" si="8"/>
        <v>91.138525390624949</v>
      </c>
      <c r="L99" s="8">
        <f t="shared" si="9"/>
        <v>1.8659758669985693</v>
      </c>
      <c r="M99" s="8">
        <f t="shared" si="12"/>
        <v>2.1335646611597827</v>
      </c>
      <c r="P99" s="6">
        <f t="shared" si="10"/>
        <v>-0.74161188084111906</v>
      </c>
      <c r="U99" s="18">
        <v>72.5</v>
      </c>
      <c r="V99" s="20">
        <f t="shared" si="11"/>
        <v>1.7546604557729015</v>
      </c>
    </row>
    <row r="100" spans="1:22" x14ac:dyDescent="0.15">
      <c r="A100" s="6">
        <v>49.5</v>
      </c>
      <c r="B100" s="6">
        <v>98</v>
      </c>
      <c r="D100">
        <v>592.29528808593795</v>
      </c>
      <c r="E100">
        <v>514.44567871093795</v>
      </c>
      <c r="F100">
        <v>466.59515380859398</v>
      </c>
      <c r="G100">
        <v>465.40267944335898</v>
      </c>
      <c r="I100" s="7">
        <f t="shared" si="7"/>
        <v>125.70013427734398</v>
      </c>
      <c r="J100" s="7">
        <f t="shared" si="7"/>
        <v>49.042999267578978</v>
      </c>
      <c r="K100" s="7">
        <f t="shared" si="8"/>
        <v>91.370034790038687</v>
      </c>
      <c r="L100" s="8">
        <f t="shared" si="9"/>
        <v>1.8630596854715813</v>
      </c>
      <c r="M100" s="8">
        <f t="shared" si="12"/>
        <v>2.133378977532399</v>
      </c>
      <c r="P100" s="6">
        <f t="shared" si="10"/>
        <v>-0.75025031486177129</v>
      </c>
      <c r="U100" s="18">
        <v>73</v>
      </c>
      <c r="V100" s="20">
        <f t="shared" si="11"/>
        <v>1.7515189361290329</v>
      </c>
    </row>
    <row r="101" spans="1:22" x14ac:dyDescent="0.15">
      <c r="A101" s="6">
        <v>50</v>
      </c>
      <c r="B101" s="6">
        <v>99</v>
      </c>
      <c r="D101">
        <v>591.67492675781295</v>
      </c>
      <c r="E101">
        <v>513.85290527343795</v>
      </c>
      <c r="F101">
        <v>466.60443115234398</v>
      </c>
      <c r="G101">
        <v>465.41363525390602</v>
      </c>
      <c r="I101" s="7">
        <f t="shared" si="7"/>
        <v>125.07049560546898</v>
      </c>
      <c r="J101" s="7">
        <f t="shared" si="7"/>
        <v>48.439270019531932</v>
      </c>
      <c r="K101" s="7">
        <f t="shared" si="8"/>
        <v>91.163006591796631</v>
      </c>
      <c r="L101" s="8">
        <f t="shared" si="9"/>
        <v>1.8820062018902723</v>
      </c>
      <c r="M101" s="8">
        <f t="shared" si="12"/>
        <v>2.1550559918506944</v>
      </c>
      <c r="P101" s="6">
        <f t="shared" si="10"/>
        <v>0.25821478565237355</v>
      </c>
      <c r="U101" s="18">
        <v>73.5</v>
      </c>
      <c r="V101" s="20">
        <f t="shared" si="11"/>
        <v>1.7410730409588537</v>
      </c>
    </row>
    <row r="102" spans="1:22" x14ac:dyDescent="0.15">
      <c r="A102" s="6">
        <v>50.5</v>
      </c>
      <c r="B102" s="6">
        <v>100</v>
      </c>
      <c r="D102">
        <v>591.08599853515602</v>
      </c>
      <c r="E102">
        <v>513.863037109375</v>
      </c>
      <c r="F102">
        <v>466.65533447265602</v>
      </c>
      <c r="G102">
        <v>465.53945922851602</v>
      </c>
      <c r="I102" s="7">
        <f t="shared" si="7"/>
        <v>124.4306640625</v>
      </c>
      <c r="J102" s="7">
        <f t="shared" si="7"/>
        <v>48.323577880858977</v>
      </c>
      <c r="K102" s="7">
        <f t="shared" si="8"/>
        <v>90.60415954589871</v>
      </c>
      <c r="L102" s="8">
        <f t="shared" si="9"/>
        <v>1.8749472518214989</v>
      </c>
      <c r="M102" s="8">
        <f t="shared" si="12"/>
        <v>2.1507275396815251</v>
      </c>
      <c r="P102" s="6">
        <f t="shared" si="10"/>
        <v>5.6845128016087411E-2</v>
      </c>
      <c r="U102" s="18">
        <v>74</v>
      </c>
      <c r="V102" s="20">
        <f t="shared" si="11"/>
        <v>1.7404851716615239</v>
      </c>
    </row>
    <row r="103" spans="1:22" x14ac:dyDescent="0.15">
      <c r="A103" s="6">
        <v>51</v>
      </c>
      <c r="B103" s="6">
        <v>101</v>
      </c>
      <c r="D103">
        <v>591.419189453125</v>
      </c>
      <c r="E103">
        <v>514.29180908203102</v>
      </c>
      <c r="F103">
        <v>466.369873046875</v>
      </c>
      <c r="G103">
        <v>465.22463989257801</v>
      </c>
      <c r="I103" s="7">
        <f t="shared" si="7"/>
        <v>125.04931640625</v>
      </c>
      <c r="J103" s="7">
        <f t="shared" si="7"/>
        <v>49.067169189453011</v>
      </c>
      <c r="K103" s="7">
        <f t="shared" si="8"/>
        <v>90.702297973632895</v>
      </c>
      <c r="L103" s="8">
        <f t="shared" si="9"/>
        <v>1.8485333364845786</v>
      </c>
      <c r="M103" s="8">
        <f t="shared" si="12"/>
        <v>2.1270441222442091</v>
      </c>
      <c r="P103" s="6">
        <f t="shared" si="10"/>
        <v>-1.0449625100534821</v>
      </c>
      <c r="U103" s="18">
        <v>74.5</v>
      </c>
      <c r="V103" s="20">
        <f t="shared" si="11"/>
        <v>1.7634259747992691</v>
      </c>
    </row>
    <row r="104" spans="1:22" x14ac:dyDescent="0.15">
      <c r="A104" s="6">
        <v>51.5</v>
      </c>
      <c r="B104" s="6">
        <v>102</v>
      </c>
      <c r="D104">
        <v>591.2880859375</v>
      </c>
      <c r="E104">
        <v>513.80065917968795</v>
      </c>
      <c r="F104">
        <v>466.14324951171898</v>
      </c>
      <c r="G104">
        <v>464.9912109375</v>
      </c>
      <c r="I104" s="7">
        <f t="shared" si="7"/>
        <v>125.14483642578102</v>
      </c>
      <c r="J104" s="7">
        <f t="shared" si="7"/>
        <v>48.809448242187955</v>
      </c>
      <c r="K104" s="7">
        <f t="shared" si="8"/>
        <v>90.978222656249457</v>
      </c>
      <c r="L104" s="8">
        <f t="shared" si="9"/>
        <v>1.8639469597120615</v>
      </c>
      <c r="M104" s="8">
        <f t="shared" si="12"/>
        <v>2.1451882433712961</v>
      </c>
      <c r="P104" s="6">
        <f t="shared" si="10"/>
        <v>-0.20085581401622757</v>
      </c>
      <c r="U104" s="18">
        <v>75</v>
      </c>
      <c r="V104" s="20">
        <f t="shared" si="11"/>
        <v>1.7255941462306006</v>
      </c>
    </row>
    <row r="105" spans="1:22" x14ac:dyDescent="0.15">
      <c r="A105" s="6">
        <v>52</v>
      </c>
      <c r="B105" s="6">
        <v>103</v>
      </c>
      <c r="D105">
        <v>591.45471191406295</v>
      </c>
      <c r="E105">
        <v>514.09045410156295</v>
      </c>
      <c r="F105">
        <v>466.33239746093801</v>
      </c>
      <c r="G105">
        <v>465.20242309570301</v>
      </c>
      <c r="I105" s="7">
        <f t="shared" si="7"/>
        <v>125.12231445312494</v>
      </c>
      <c r="J105" s="7">
        <f t="shared" si="7"/>
        <v>48.888031005859943</v>
      </c>
      <c r="K105" s="7">
        <f t="shared" si="8"/>
        <v>90.900692749022994</v>
      </c>
      <c r="L105" s="8">
        <f t="shared" si="9"/>
        <v>1.8593649790912468</v>
      </c>
      <c r="M105" s="8">
        <f t="shared" si="12"/>
        <v>2.1433367606500857</v>
      </c>
      <c r="P105" s="6">
        <f t="shared" si="10"/>
        <v>-0.2869910945086962</v>
      </c>
      <c r="U105" s="18"/>
      <c r="V105" s="20"/>
    </row>
    <row r="106" spans="1:22" x14ac:dyDescent="0.15">
      <c r="A106" s="6">
        <v>52.5</v>
      </c>
      <c r="B106" s="6">
        <v>104</v>
      </c>
      <c r="D106">
        <v>592.01702880859398</v>
      </c>
      <c r="E106">
        <v>514.78619384765602</v>
      </c>
      <c r="F106">
        <v>467.21102905273398</v>
      </c>
      <c r="G106">
        <v>465.69961547851602</v>
      </c>
      <c r="I106" s="7">
        <f t="shared" si="7"/>
        <v>124.80599975586</v>
      </c>
      <c r="J106" s="7">
        <f t="shared" si="7"/>
        <v>49.08657836914</v>
      </c>
      <c r="K106" s="7">
        <f t="shared" si="8"/>
        <v>90.445394897461995</v>
      </c>
      <c r="L106" s="8">
        <f t="shared" si="9"/>
        <v>1.8425687408337197</v>
      </c>
      <c r="M106" s="8">
        <f t="shared" si="12"/>
        <v>2.1292710202921628</v>
      </c>
      <c r="P106" s="6">
        <f t="shared" si="10"/>
        <v>-0.94136203580049016</v>
      </c>
    </row>
    <row r="107" spans="1:22" x14ac:dyDescent="0.15">
      <c r="A107" s="6">
        <v>53</v>
      </c>
      <c r="B107" s="6">
        <v>105</v>
      </c>
      <c r="D107">
        <v>597.10290527343795</v>
      </c>
      <c r="E107">
        <v>516.17486572265602</v>
      </c>
      <c r="F107">
        <v>466.36288452148398</v>
      </c>
      <c r="G107">
        <v>465.18203735351602</v>
      </c>
      <c r="I107" s="7">
        <f t="shared" si="7"/>
        <v>130.74002075195398</v>
      </c>
      <c r="J107" s="7">
        <f t="shared" si="7"/>
        <v>50.99282836914</v>
      </c>
      <c r="K107" s="7">
        <f t="shared" si="8"/>
        <v>95.045040893555978</v>
      </c>
      <c r="L107" s="8">
        <f t="shared" si="9"/>
        <v>1.8638903534732276</v>
      </c>
      <c r="M107" s="8">
        <f t="shared" si="12"/>
        <v>2.153323130831275</v>
      </c>
      <c r="P107" s="6">
        <f t="shared" si="10"/>
        <v>0.17759806249733556</v>
      </c>
    </row>
    <row r="108" spans="1:22" x14ac:dyDescent="0.15">
      <c r="A108" s="6">
        <v>53.5</v>
      </c>
      <c r="B108" s="6">
        <v>106</v>
      </c>
      <c r="D108">
        <v>597.03424072265602</v>
      </c>
      <c r="E108">
        <v>516.03607177734398</v>
      </c>
      <c r="F108">
        <v>466.33486938476602</v>
      </c>
      <c r="G108">
        <v>465.20870971679699</v>
      </c>
      <c r="I108" s="7">
        <f t="shared" si="7"/>
        <v>130.69937133789</v>
      </c>
      <c r="J108" s="7">
        <f t="shared" si="7"/>
        <v>50.827362060546989</v>
      </c>
      <c r="K108" s="7">
        <f t="shared" si="8"/>
        <v>95.12021789550711</v>
      </c>
      <c r="L108" s="8">
        <f t="shared" si="9"/>
        <v>1.8714372345784387</v>
      </c>
      <c r="M108" s="8">
        <f t="shared" si="12"/>
        <v>2.1636005098360904</v>
      </c>
      <c r="P108" s="6">
        <f t="shared" si="10"/>
        <v>0.65572562651179478</v>
      </c>
    </row>
    <row r="109" spans="1:22" x14ac:dyDescent="0.15">
      <c r="A109" s="6">
        <v>54</v>
      </c>
      <c r="B109" s="6">
        <v>107</v>
      </c>
      <c r="D109">
        <v>597.57336425781295</v>
      </c>
      <c r="E109">
        <v>516.45550537109398</v>
      </c>
      <c r="F109">
        <v>466.31018066406301</v>
      </c>
      <c r="G109">
        <v>465.16693115234398</v>
      </c>
      <c r="I109" s="7">
        <f t="shared" si="7"/>
        <v>131.26318359374994</v>
      </c>
      <c r="J109" s="7">
        <f t="shared" si="7"/>
        <v>51.28857421875</v>
      </c>
      <c r="K109" s="7">
        <f t="shared" si="8"/>
        <v>95.361181640624949</v>
      </c>
      <c r="L109" s="8">
        <f t="shared" si="9"/>
        <v>1.8593065432839222</v>
      </c>
      <c r="M109" s="8">
        <f t="shared" si="12"/>
        <v>2.154200316441178</v>
      </c>
      <c r="P109" s="6">
        <f t="shared" si="10"/>
        <v>0.21840677633915825</v>
      </c>
    </row>
    <row r="110" spans="1:22" x14ac:dyDescent="0.15">
      <c r="A110" s="6">
        <v>54.5</v>
      </c>
      <c r="B110" s="6">
        <v>108</v>
      </c>
      <c r="D110">
        <v>595.23333740234398</v>
      </c>
      <c r="E110">
        <v>515.93170166015602</v>
      </c>
      <c r="F110">
        <v>466.25247192382801</v>
      </c>
      <c r="G110">
        <v>465.1337890625</v>
      </c>
      <c r="I110" s="7">
        <f t="shared" si="7"/>
        <v>128.98086547851597</v>
      </c>
      <c r="J110" s="7">
        <f t="shared" si="7"/>
        <v>50.797912597656023</v>
      </c>
      <c r="K110" s="7">
        <f t="shared" si="8"/>
        <v>93.422326660156756</v>
      </c>
      <c r="L110" s="8">
        <f t="shared" si="9"/>
        <v>1.839097747974541</v>
      </c>
      <c r="M110" s="8">
        <f t="shared" si="12"/>
        <v>2.1367220190314011</v>
      </c>
      <c r="P110" s="6">
        <f t="shared" si="10"/>
        <v>-0.59472425247094141</v>
      </c>
    </row>
    <row r="111" spans="1:22" x14ac:dyDescent="0.15">
      <c r="A111" s="6">
        <v>55</v>
      </c>
      <c r="B111" s="6">
        <v>109</v>
      </c>
      <c r="D111">
        <v>595.15740966796898</v>
      </c>
      <c r="E111">
        <v>515.43505859375</v>
      </c>
      <c r="F111">
        <v>466.03646850585898</v>
      </c>
      <c r="G111">
        <v>464.68566894531301</v>
      </c>
      <c r="I111" s="7">
        <f t="shared" si="7"/>
        <v>129.12094116211</v>
      </c>
      <c r="J111" s="7">
        <f t="shared" si="7"/>
        <v>50.749389648436988</v>
      </c>
      <c r="K111" s="7">
        <f t="shared" si="8"/>
        <v>93.596368408204114</v>
      </c>
      <c r="L111" s="8">
        <f t="shared" si="9"/>
        <v>1.8442855974542101</v>
      </c>
      <c r="M111" s="8">
        <f t="shared" si="12"/>
        <v>2.1446403664106741</v>
      </c>
      <c r="P111" s="6">
        <f t="shared" si="10"/>
        <v>-0.22634432392124251</v>
      </c>
    </row>
    <row r="112" spans="1:22" x14ac:dyDescent="0.15">
      <c r="A112" s="6">
        <v>55.5</v>
      </c>
      <c r="B112" s="6">
        <v>110</v>
      </c>
      <c r="D112">
        <v>594.05035400390602</v>
      </c>
      <c r="E112">
        <v>515.56768798828102</v>
      </c>
      <c r="F112">
        <v>466.37896728515602</v>
      </c>
      <c r="G112">
        <v>465.26840209960898</v>
      </c>
      <c r="I112" s="7">
        <f t="shared" si="7"/>
        <v>127.67138671875</v>
      </c>
      <c r="J112" s="7">
        <f t="shared" si="7"/>
        <v>50.299285888672046</v>
      </c>
      <c r="K112" s="7">
        <f t="shared" si="8"/>
        <v>92.461886596679562</v>
      </c>
      <c r="L112" s="8">
        <f t="shared" si="9"/>
        <v>1.8382345785450405</v>
      </c>
      <c r="M112" s="8">
        <f t="shared" si="12"/>
        <v>2.1413198454011089</v>
      </c>
      <c r="P112" s="6">
        <f t="shared" si="10"/>
        <v>-0.38082268078814352</v>
      </c>
    </row>
    <row r="113" spans="1:16" x14ac:dyDescent="0.15">
      <c r="A113" s="6">
        <v>56</v>
      </c>
      <c r="B113" s="6">
        <v>111</v>
      </c>
      <c r="D113">
        <v>593.21716308593795</v>
      </c>
      <c r="E113">
        <v>515.101318359375</v>
      </c>
      <c r="F113">
        <v>466.48788452148398</v>
      </c>
      <c r="G113">
        <v>465.35195922851602</v>
      </c>
      <c r="I113" s="7">
        <f t="shared" si="7"/>
        <v>126.72927856445398</v>
      </c>
      <c r="J113" s="7">
        <f t="shared" si="7"/>
        <v>49.749359130858977</v>
      </c>
      <c r="K113" s="7">
        <f t="shared" si="8"/>
        <v>91.904727172852688</v>
      </c>
      <c r="L113" s="8">
        <f t="shared" si="9"/>
        <v>1.8473549966967353</v>
      </c>
      <c r="M113" s="8">
        <f t="shared" si="12"/>
        <v>2.153170761452408</v>
      </c>
      <c r="P113" s="6">
        <f t="shared" si="10"/>
        <v>0.17050948476619124</v>
      </c>
    </row>
    <row r="114" spans="1:16" x14ac:dyDescent="0.15">
      <c r="A114" s="6">
        <v>56.5</v>
      </c>
      <c r="B114" s="6">
        <v>112</v>
      </c>
      <c r="D114">
        <v>596.200439453125</v>
      </c>
      <c r="E114">
        <v>516.29870605468795</v>
      </c>
      <c r="F114">
        <v>466.57293701171898</v>
      </c>
      <c r="G114">
        <v>465.30554199218801</v>
      </c>
      <c r="I114" s="7">
        <f t="shared" si="7"/>
        <v>129.62750244140602</v>
      </c>
      <c r="J114" s="7">
        <f t="shared" si="7"/>
        <v>50.993164062499943</v>
      </c>
      <c r="K114" s="7">
        <f t="shared" si="8"/>
        <v>93.932287597656057</v>
      </c>
      <c r="L114" s="8">
        <f t="shared" si="9"/>
        <v>1.8420564662849246</v>
      </c>
      <c r="M114" s="8">
        <f t="shared" si="12"/>
        <v>2.1506027289402017</v>
      </c>
      <c r="P114" s="6">
        <f t="shared" si="10"/>
        <v>5.1038642171413774E-2</v>
      </c>
    </row>
    <row r="115" spans="1:16" x14ac:dyDescent="0.15">
      <c r="A115" s="6">
        <v>57</v>
      </c>
      <c r="B115" s="6">
        <v>113</v>
      </c>
      <c r="D115">
        <v>594.15386962890602</v>
      </c>
      <c r="E115">
        <v>515.362548828125</v>
      </c>
      <c r="F115">
        <v>466.05902099609398</v>
      </c>
      <c r="G115">
        <v>464.95242309570301</v>
      </c>
      <c r="I115" s="7">
        <f t="shared" si="7"/>
        <v>128.09484863281205</v>
      </c>
      <c r="J115" s="7">
        <f t="shared" si="7"/>
        <v>50.410125732421989</v>
      </c>
      <c r="K115" s="7">
        <f t="shared" si="8"/>
        <v>92.807760620116653</v>
      </c>
      <c r="L115" s="8">
        <f t="shared" si="9"/>
        <v>1.8410539404869213</v>
      </c>
      <c r="M115" s="8">
        <f t="shared" si="12"/>
        <v>2.1523307010418025</v>
      </c>
      <c r="P115" s="6">
        <f t="shared" si="10"/>
        <v>0.131427921503842</v>
      </c>
    </row>
    <row r="116" spans="1:16" x14ac:dyDescent="0.15">
      <c r="A116" s="6">
        <v>57.5</v>
      </c>
      <c r="B116" s="6">
        <v>114</v>
      </c>
      <c r="D116">
        <v>636.02453613281295</v>
      </c>
      <c r="E116">
        <v>530.54278564453102</v>
      </c>
      <c r="F116">
        <v>465.52752685546898</v>
      </c>
      <c r="G116">
        <v>464.51806640625</v>
      </c>
      <c r="I116" s="7">
        <f t="shared" si="7"/>
        <v>170.49700927734398</v>
      </c>
      <c r="J116" s="7">
        <f t="shared" si="7"/>
        <v>66.024719238281023</v>
      </c>
      <c r="K116" s="7">
        <f t="shared" si="8"/>
        <v>124.27970581054726</v>
      </c>
      <c r="L116" s="8">
        <f t="shared" si="9"/>
        <v>1.8823208526192428</v>
      </c>
      <c r="M116" s="8">
        <f t="shared" si="12"/>
        <v>2.1963281110737283</v>
      </c>
      <c r="P116" s="6">
        <f t="shared" si="10"/>
        <v>2.1782897207674048</v>
      </c>
    </row>
    <row r="117" spans="1:16" x14ac:dyDescent="0.15">
      <c r="A117" s="6">
        <v>58</v>
      </c>
      <c r="B117" s="6">
        <v>115</v>
      </c>
      <c r="D117">
        <v>643.596923828125</v>
      </c>
      <c r="E117">
        <v>533.90026855468795</v>
      </c>
      <c r="F117">
        <v>466.22415161132801</v>
      </c>
      <c r="G117">
        <v>464.99517822265602</v>
      </c>
      <c r="I117" s="7">
        <f t="shared" si="7"/>
        <v>177.37277221679699</v>
      </c>
      <c r="J117" s="7">
        <f t="shared" si="7"/>
        <v>68.905090332031932</v>
      </c>
      <c r="K117" s="7">
        <f t="shared" si="8"/>
        <v>129.13920898437465</v>
      </c>
      <c r="L117" s="8">
        <f t="shared" si="9"/>
        <v>1.8741606514423457</v>
      </c>
      <c r="M117" s="8">
        <f t="shared" si="12"/>
        <v>2.1908984077964351</v>
      </c>
      <c r="P117" s="6">
        <f t="shared" si="10"/>
        <v>1.9256873014076499</v>
      </c>
    </row>
    <row r="118" spans="1:16" x14ac:dyDescent="0.15">
      <c r="A118" s="6">
        <v>58.5</v>
      </c>
      <c r="B118" s="6">
        <v>116</v>
      </c>
      <c r="D118">
        <v>646.192138671875</v>
      </c>
      <c r="E118">
        <v>534.58117675781295</v>
      </c>
      <c r="F118">
        <v>466.36654663085898</v>
      </c>
      <c r="G118">
        <v>465.24603271484398</v>
      </c>
      <c r="I118" s="7">
        <f t="shared" si="7"/>
        <v>179.82559204101602</v>
      </c>
      <c r="J118" s="7">
        <f t="shared" si="7"/>
        <v>69.335144042968977</v>
      </c>
      <c r="K118" s="7">
        <f t="shared" si="8"/>
        <v>131.29099121093773</v>
      </c>
      <c r="L118" s="8">
        <f t="shared" si="9"/>
        <v>1.8935706130439844</v>
      </c>
      <c r="M118" s="8">
        <f t="shared" si="12"/>
        <v>2.2130388672976782</v>
      </c>
      <c r="P118" s="6">
        <f t="shared" si="10"/>
        <v>2.9557129492435585</v>
      </c>
    </row>
    <row r="119" spans="1:16" x14ac:dyDescent="0.15">
      <c r="A119" s="6">
        <v>59</v>
      </c>
      <c r="B119" s="6">
        <v>117</v>
      </c>
      <c r="D119">
        <v>647.13604736328102</v>
      </c>
      <c r="E119">
        <v>535.15386962890602</v>
      </c>
      <c r="F119">
        <v>466.27105712890602</v>
      </c>
      <c r="G119">
        <v>464.99752807617199</v>
      </c>
      <c r="I119" s="7">
        <f t="shared" si="7"/>
        <v>180.864990234375</v>
      </c>
      <c r="J119" s="7">
        <f t="shared" si="7"/>
        <v>70.156341552734034</v>
      </c>
      <c r="K119" s="7">
        <f t="shared" si="8"/>
        <v>131.75555114746118</v>
      </c>
      <c r="L119" s="8">
        <f t="shared" si="9"/>
        <v>1.8780276769196296</v>
      </c>
      <c r="M119" s="8">
        <f t="shared" si="12"/>
        <v>2.2002264290729276</v>
      </c>
      <c r="P119" s="6">
        <f t="shared" si="10"/>
        <v>2.3596485368466409</v>
      </c>
    </row>
    <row r="120" spans="1:16" x14ac:dyDescent="0.15">
      <c r="A120" s="6">
        <v>59.5</v>
      </c>
      <c r="B120" s="6">
        <v>118</v>
      </c>
      <c r="D120">
        <v>644.78552246093795</v>
      </c>
      <c r="E120">
        <v>534.24053955078102</v>
      </c>
      <c r="F120">
        <v>466.164794921875</v>
      </c>
      <c r="G120">
        <v>464.88693237304699</v>
      </c>
      <c r="I120" s="7">
        <f t="shared" si="7"/>
        <v>178.62072753906295</v>
      </c>
      <c r="J120" s="7">
        <f t="shared" si="7"/>
        <v>69.353607177734034</v>
      </c>
      <c r="K120" s="7">
        <f t="shared" si="8"/>
        <v>130.07320251464913</v>
      </c>
      <c r="L120" s="8">
        <f t="shared" si="9"/>
        <v>1.8755073861018885</v>
      </c>
      <c r="M120" s="8">
        <f t="shared" si="12"/>
        <v>2.2004366361547909</v>
      </c>
      <c r="P120" s="6">
        <f t="shared" si="10"/>
        <v>2.3694278589814743</v>
      </c>
    </row>
    <row r="121" spans="1:16" x14ac:dyDescent="0.15">
      <c r="A121" s="6">
        <v>60</v>
      </c>
      <c r="B121" s="6">
        <v>119</v>
      </c>
      <c r="D121">
        <v>635.84259033203102</v>
      </c>
      <c r="E121">
        <v>530.92059326171898</v>
      </c>
      <c r="F121">
        <v>466.10891723632801</v>
      </c>
      <c r="G121">
        <v>464.72894287109398</v>
      </c>
      <c r="I121" s="7">
        <f t="shared" si="7"/>
        <v>169.73367309570301</v>
      </c>
      <c r="J121" s="7">
        <f t="shared" si="7"/>
        <v>66.191650390625</v>
      </c>
      <c r="K121" s="7">
        <f t="shared" si="8"/>
        <v>123.39951782226552</v>
      </c>
      <c r="L121" s="8">
        <f t="shared" si="9"/>
        <v>1.8642761903356788</v>
      </c>
      <c r="M121" s="8">
        <f t="shared" si="12"/>
        <v>2.1919359382881853</v>
      </c>
      <c r="P121" s="6">
        <f t="shared" si="10"/>
        <v>1.9739556319205991</v>
      </c>
    </row>
    <row r="122" spans="1:16" x14ac:dyDescent="0.15">
      <c r="A122" s="6">
        <v>60.5</v>
      </c>
      <c r="B122" s="6">
        <v>120</v>
      </c>
      <c r="D122">
        <v>632.74700927734398</v>
      </c>
      <c r="E122">
        <v>529.76354980468795</v>
      </c>
      <c r="F122">
        <v>465.87832641601602</v>
      </c>
      <c r="G122">
        <v>464.701416015625</v>
      </c>
      <c r="I122" s="7">
        <f t="shared" si="7"/>
        <v>166.86868286132795</v>
      </c>
      <c r="J122" s="7">
        <f t="shared" si="7"/>
        <v>65.062133789062955</v>
      </c>
      <c r="K122" s="7">
        <f t="shared" si="8"/>
        <v>121.32518920898389</v>
      </c>
      <c r="L122" s="8">
        <f t="shared" si="9"/>
        <v>1.8647588411768143</v>
      </c>
      <c r="M122" s="8">
        <f t="shared" si="12"/>
        <v>2.1951490870289252</v>
      </c>
      <c r="P122" s="6">
        <f t="shared" si="10"/>
        <v>2.1234387812241575</v>
      </c>
    </row>
    <row r="123" spans="1:16" x14ac:dyDescent="0.15">
      <c r="A123" s="6">
        <v>61</v>
      </c>
      <c r="B123" s="6">
        <v>121</v>
      </c>
      <c r="D123">
        <v>628.09515380859398</v>
      </c>
      <c r="E123">
        <v>528.55773925781295</v>
      </c>
      <c r="F123">
        <v>466.03283691406301</v>
      </c>
      <c r="G123">
        <v>464.59133911132801</v>
      </c>
      <c r="I123" s="7">
        <f t="shared" si="7"/>
        <v>162.06231689453097</v>
      </c>
      <c r="J123" s="7">
        <f t="shared" si="7"/>
        <v>63.966400146484943</v>
      </c>
      <c r="K123" s="7">
        <f t="shared" si="8"/>
        <v>117.2858367919915</v>
      </c>
      <c r="L123" s="8">
        <f t="shared" si="9"/>
        <v>1.8335538114291796</v>
      </c>
      <c r="M123" s="8">
        <f t="shared" si="12"/>
        <v>2.1666745551808946</v>
      </c>
      <c r="P123" s="6">
        <f t="shared" si="10"/>
        <v>0.79873736245074756</v>
      </c>
    </row>
    <row r="124" spans="1:16" x14ac:dyDescent="0.15">
      <c r="A124" s="6">
        <v>61.5</v>
      </c>
      <c r="B124" s="6">
        <v>122</v>
      </c>
      <c r="D124">
        <v>628.8486328125</v>
      </c>
      <c r="E124">
        <v>528.388916015625</v>
      </c>
      <c r="F124">
        <v>466.169921875</v>
      </c>
      <c r="G124">
        <v>464.78515625</v>
      </c>
      <c r="I124" s="7">
        <f t="shared" si="7"/>
        <v>162.6787109375</v>
      </c>
      <c r="J124" s="7">
        <f t="shared" si="7"/>
        <v>63.603759765625</v>
      </c>
      <c r="K124" s="7">
        <f t="shared" si="8"/>
        <v>118.15607910156251</v>
      </c>
      <c r="L124" s="8">
        <f t="shared" si="9"/>
        <v>1.8576901670114887</v>
      </c>
      <c r="M124" s="8">
        <f t="shared" si="12"/>
        <v>2.1935414086628078</v>
      </c>
      <c r="P124" s="6">
        <f t="shared" si="10"/>
        <v>2.0486458461236512</v>
      </c>
    </row>
    <row r="125" spans="1:16" x14ac:dyDescent="0.15">
      <c r="A125" s="6">
        <v>62</v>
      </c>
      <c r="B125" s="6">
        <v>123</v>
      </c>
      <c r="D125">
        <v>631.28039550781295</v>
      </c>
      <c r="E125">
        <v>528.941162109375</v>
      </c>
      <c r="F125">
        <v>466.15200805664102</v>
      </c>
      <c r="G125">
        <v>464.92208862304699</v>
      </c>
      <c r="I125" s="7">
        <f t="shared" si="7"/>
        <v>165.12838745117193</v>
      </c>
      <c r="J125" s="7">
        <f t="shared" si="7"/>
        <v>64.019073486328011</v>
      </c>
      <c r="K125" s="7">
        <f t="shared" si="8"/>
        <v>120.31503601074232</v>
      </c>
      <c r="L125" s="8">
        <f t="shared" si="9"/>
        <v>1.8793623440432474</v>
      </c>
      <c r="M125" s="8">
        <f t="shared" si="12"/>
        <v>2.2179440835941708</v>
      </c>
      <c r="P125" s="6">
        <f t="shared" si="10"/>
        <v>3.1839150149362978</v>
      </c>
    </row>
    <row r="126" spans="1:16" x14ac:dyDescent="0.15">
      <c r="A126" s="6">
        <v>62.5</v>
      </c>
      <c r="B126" s="6">
        <v>124</v>
      </c>
      <c r="D126">
        <v>626.7314453125</v>
      </c>
      <c r="E126">
        <v>527.52667236328102</v>
      </c>
      <c r="F126">
        <v>466.183837890625</v>
      </c>
      <c r="G126">
        <v>465.14093017578102</v>
      </c>
      <c r="I126" s="7">
        <f t="shared" si="7"/>
        <v>160.547607421875</v>
      </c>
      <c r="J126" s="7">
        <f t="shared" si="7"/>
        <v>62.3857421875</v>
      </c>
      <c r="K126" s="7">
        <f t="shared" si="8"/>
        <v>116.87758789062499</v>
      </c>
      <c r="L126" s="8">
        <f t="shared" si="9"/>
        <v>1.87346633689714</v>
      </c>
      <c r="M126" s="8">
        <f t="shared" si="12"/>
        <v>2.2147785743476676</v>
      </c>
      <c r="P126" s="6">
        <f t="shared" si="10"/>
        <v>3.0366481656562714</v>
      </c>
    </row>
    <row r="127" spans="1:16" x14ac:dyDescent="0.15">
      <c r="A127" s="6">
        <v>63</v>
      </c>
      <c r="B127" s="6">
        <v>125</v>
      </c>
      <c r="D127">
        <v>631.83404541015602</v>
      </c>
      <c r="E127">
        <v>529.43927001953102</v>
      </c>
      <c r="F127">
        <v>466.24005126953102</v>
      </c>
      <c r="G127">
        <v>465.10940551757801</v>
      </c>
      <c r="I127" s="7">
        <f t="shared" si="7"/>
        <v>165.593994140625</v>
      </c>
      <c r="J127" s="7">
        <f t="shared" si="7"/>
        <v>64.329864501953011</v>
      </c>
      <c r="K127" s="7">
        <f t="shared" si="8"/>
        <v>120.56308898925789</v>
      </c>
      <c r="L127" s="8">
        <f t="shared" si="9"/>
        <v>1.8741387056022429</v>
      </c>
      <c r="M127" s="8">
        <f t="shared" si="12"/>
        <v>2.2181814409523746</v>
      </c>
      <c r="P127" s="6">
        <f t="shared" si="10"/>
        <v>3.1949574310450828</v>
      </c>
    </row>
    <row r="128" spans="1:16" x14ac:dyDescent="0.15">
      <c r="A128" s="6">
        <v>63.5</v>
      </c>
      <c r="B128" s="6">
        <v>126</v>
      </c>
      <c r="D128">
        <v>617.81951904296898</v>
      </c>
      <c r="E128">
        <v>525.36608886718795</v>
      </c>
      <c r="F128">
        <v>466.147216796875</v>
      </c>
      <c r="G128">
        <v>464.78762817382801</v>
      </c>
      <c r="I128" s="7">
        <f t="shared" si="7"/>
        <v>151.67230224609398</v>
      </c>
      <c r="J128" s="7">
        <f t="shared" si="7"/>
        <v>60.578460693359943</v>
      </c>
      <c r="K128" s="7">
        <f t="shared" si="8"/>
        <v>109.26737976074202</v>
      </c>
      <c r="L128" s="8">
        <f t="shared" si="9"/>
        <v>1.8037331835458623</v>
      </c>
      <c r="M128" s="8">
        <f t="shared" si="12"/>
        <v>2.1505064167955985</v>
      </c>
      <c r="P128" s="6">
        <f t="shared" si="10"/>
        <v>4.6557977299315906E-2</v>
      </c>
    </row>
    <row r="129" spans="1:16" x14ac:dyDescent="0.15">
      <c r="A129" s="6">
        <v>64</v>
      </c>
      <c r="B129" s="6">
        <v>127</v>
      </c>
      <c r="D129">
        <v>602.030517578125</v>
      </c>
      <c r="E129">
        <v>519.61437988281295</v>
      </c>
      <c r="F129">
        <v>466.22479248046898</v>
      </c>
      <c r="G129">
        <v>465.23010253906301</v>
      </c>
      <c r="I129" s="7">
        <f t="shared" si="7"/>
        <v>135.80572509765602</v>
      </c>
      <c r="J129" s="7">
        <f t="shared" si="7"/>
        <v>54.384277343749943</v>
      </c>
      <c r="K129" s="7">
        <f t="shared" si="8"/>
        <v>97.736730957031057</v>
      </c>
      <c r="L129" s="8">
        <f t="shared" si="9"/>
        <v>1.7971504951561768</v>
      </c>
      <c r="M129" s="8">
        <f t="shared" si="12"/>
        <v>2.1466542263055168</v>
      </c>
      <c r="P129" s="6">
        <f t="shared" si="10"/>
        <v>-0.13265487981916102</v>
      </c>
    </row>
    <row r="130" spans="1:16" x14ac:dyDescent="0.15">
      <c r="A130" s="6">
        <v>64.5</v>
      </c>
      <c r="B130" s="6">
        <v>128</v>
      </c>
      <c r="D130">
        <v>595.2412109375</v>
      </c>
      <c r="E130">
        <v>516.96136474609398</v>
      </c>
      <c r="F130">
        <v>466.31796264648398</v>
      </c>
      <c r="G130">
        <v>465.13528442382801</v>
      </c>
      <c r="I130" s="7">
        <f t="shared" ref="I130:J151" si="13">D130-F130</f>
        <v>128.92324829101602</v>
      </c>
      <c r="J130" s="7">
        <f t="shared" si="13"/>
        <v>51.826080322265966</v>
      </c>
      <c r="K130" s="7">
        <f t="shared" ref="K130:K151" si="14">I130-0.7*J130</f>
        <v>92.644992065429847</v>
      </c>
      <c r="L130" s="8">
        <f t="shared" ref="L130:L151" si="15">K130/J130</f>
        <v>1.7876133307659563</v>
      </c>
      <c r="M130" s="8">
        <f t="shared" si="12"/>
        <v>2.1398475598149007</v>
      </c>
      <c r="P130" s="6">
        <f t="shared" si="10"/>
        <v>-0.44931682900798425</v>
      </c>
    </row>
    <row r="131" spans="1:16" x14ac:dyDescent="0.15">
      <c r="A131" s="6">
        <v>65</v>
      </c>
      <c r="B131" s="6">
        <v>129</v>
      </c>
      <c r="D131">
        <v>594.52459716796898</v>
      </c>
      <c r="E131">
        <v>516.84320068359398</v>
      </c>
      <c r="F131">
        <v>466.01593017578102</v>
      </c>
      <c r="G131">
        <v>465.00961303710898</v>
      </c>
      <c r="I131" s="7">
        <f t="shared" si="13"/>
        <v>128.50866699218795</v>
      </c>
      <c r="J131" s="7">
        <f t="shared" si="13"/>
        <v>51.833587646485</v>
      </c>
      <c r="K131" s="7">
        <f t="shared" si="14"/>
        <v>92.225155639648449</v>
      </c>
      <c r="L131" s="8">
        <f t="shared" si="15"/>
        <v>1.7792547231853153</v>
      </c>
      <c r="M131" s="8">
        <f t="shared" si="12"/>
        <v>2.1342194501338638</v>
      </c>
      <c r="P131" s="6">
        <f t="shared" si="10"/>
        <v>-0.71114957552239522</v>
      </c>
    </row>
    <row r="132" spans="1:16" x14ac:dyDescent="0.15">
      <c r="A132" s="6">
        <v>65.5</v>
      </c>
      <c r="B132" s="6">
        <v>130</v>
      </c>
      <c r="D132">
        <v>593.01153564453102</v>
      </c>
      <c r="E132">
        <v>516.16198730468795</v>
      </c>
      <c r="F132">
        <v>465.86437988281301</v>
      </c>
      <c r="G132">
        <v>464.73590087890602</v>
      </c>
      <c r="I132" s="7">
        <f t="shared" si="13"/>
        <v>127.14715576171801</v>
      </c>
      <c r="J132" s="7">
        <f t="shared" si="13"/>
        <v>51.426086425781932</v>
      </c>
      <c r="K132" s="7">
        <f t="shared" si="14"/>
        <v>91.148895263670653</v>
      </c>
      <c r="L132" s="8">
        <f t="shared" si="15"/>
        <v>1.7724252728275685</v>
      </c>
      <c r="M132" s="8">
        <f t="shared" si="12"/>
        <v>2.1301204976757213</v>
      </c>
      <c r="P132" s="6">
        <f t="shared" si="10"/>
        <v>-0.90184237306391801</v>
      </c>
    </row>
    <row r="133" spans="1:16" x14ac:dyDescent="0.15">
      <c r="A133" s="6">
        <v>66</v>
      </c>
      <c r="B133" s="6">
        <v>131</v>
      </c>
      <c r="D133">
        <v>595.652099609375</v>
      </c>
      <c r="E133">
        <v>517.18194580078102</v>
      </c>
      <c r="F133">
        <v>465.47430419921898</v>
      </c>
      <c r="G133">
        <v>464.61935424804699</v>
      </c>
      <c r="I133" s="7">
        <f t="shared" si="13"/>
        <v>130.17779541015602</v>
      </c>
      <c r="J133" s="7">
        <f t="shared" si="13"/>
        <v>52.562591552734034</v>
      </c>
      <c r="K133" s="7">
        <f t="shared" si="14"/>
        <v>93.38398132324221</v>
      </c>
      <c r="L133" s="8">
        <f t="shared" si="15"/>
        <v>1.7766243741911705</v>
      </c>
      <c r="M133" s="8">
        <f t="shared" si="12"/>
        <v>2.1370500969389274</v>
      </c>
      <c r="P133" s="6">
        <f t="shared" si="10"/>
        <v>-0.57946130550177544</v>
      </c>
    </row>
    <row r="134" spans="1:16" x14ac:dyDescent="0.15">
      <c r="A134" s="6">
        <v>66.5</v>
      </c>
      <c r="B134" s="6">
        <v>132</v>
      </c>
      <c r="D134">
        <v>593.97119140625</v>
      </c>
      <c r="E134">
        <v>516.36285400390602</v>
      </c>
      <c r="F134">
        <v>465.78762817382801</v>
      </c>
      <c r="G134">
        <v>464.82110595703102</v>
      </c>
      <c r="I134" s="7">
        <f t="shared" si="13"/>
        <v>128.18356323242199</v>
      </c>
      <c r="J134" s="7">
        <f t="shared" si="13"/>
        <v>51.541748046875</v>
      </c>
      <c r="K134" s="7">
        <f t="shared" si="14"/>
        <v>92.104339599609489</v>
      </c>
      <c r="L134" s="8">
        <f t="shared" si="15"/>
        <v>1.7869851739573241</v>
      </c>
      <c r="M134" s="8">
        <f t="shared" si="12"/>
        <v>2.1501413946046855</v>
      </c>
      <c r="P134" s="6">
        <f t="shared" ref="P134:P151" si="16">(M134-$O$2)/$O$2*100</f>
        <v>2.9576296379432866E-2</v>
      </c>
    </row>
    <row r="135" spans="1:16" x14ac:dyDescent="0.15">
      <c r="A135" s="6">
        <v>67</v>
      </c>
      <c r="B135" s="6">
        <v>133</v>
      </c>
      <c r="D135">
        <v>597.603759765625</v>
      </c>
      <c r="E135">
        <v>517.83435058593795</v>
      </c>
      <c r="F135">
        <v>466.75564575195301</v>
      </c>
      <c r="G135">
        <v>465.43682861328102</v>
      </c>
      <c r="I135" s="7">
        <f t="shared" si="13"/>
        <v>130.84811401367199</v>
      </c>
      <c r="J135" s="7">
        <f t="shared" si="13"/>
        <v>52.397521972656932</v>
      </c>
      <c r="K135" s="7">
        <f t="shared" si="14"/>
        <v>94.169848632812148</v>
      </c>
      <c r="L135" s="8">
        <f t="shared" si="15"/>
        <v>1.7972195074788775</v>
      </c>
      <c r="M135" s="8">
        <f t="shared" si="12"/>
        <v>2.1631062260258429</v>
      </c>
      <c r="P135" s="6">
        <f t="shared" si="16"/>
        <v>0.63273039455482394</v>
      </c>
    </row>
    <row r="136" spans="1:16" x14ac:dyDescent="0.15">
      <c r="A136" s="6">
        <v>67.5</v>
      </c>
      <c r="B136" s="6">
        <v>134</v>
      </c>
      <c r="D136">
        <v>596.50439453125</v>
      </c>
      <c r="E136">
        <v>517.51055908203102</v>
      </c>
      <c r="F136">
        <v>466.13562011718801</v>
      </c>
      <c r="G136">
        <v>464.95788574218801</v>
      </c>
      <c r="I136" s="7">
        <f t="shared" si="13"/>
        <v>130.36877441406199</v>
      </c>
      <c r="J136" s="7">
        <f t="shared" si="13"/>
        <v>52.552673339843011</v>
      </c>
      <c r="K136" s="7">
        <f t="shared" si="14"/>
        <v>93.581903076171884</v>
      </c>
      <c r="L136" s="8">
        <f t="shared" si="15"/>
        <v>1.7807258342692607</v>
      </c>
      <c r="M136" s="8">
        <f t="shared" si="12"/>
        <v>2.1493430507158306</v>
      </c>
      <c r="P136" s="6">
        <f t="shared" si="16"/>
        <v>-7.5645173090696993E-3</v>
      </c>
    </row>
    <row r="137" spans="1:16" x14ac:dyDescent="0.15">
      <c r="A137" s="6">
        <v>68</v>
      </c>
      <c r="B137" s="6">
        <v>135</v>
      </c>
      <c r="D137">
        <v>595.67938232421898</v>
      </c>
      <c r="E137">
        <v>517.70928955078102</v>
      </c>
      <c r="F137">
        <v>466.60510253906301</v>
      </c>
      <c r="G137">
        <v>465.44396972656301</v>
      </c>
      <c r="I137" s="7">
        <f t="shared" si="13"/>
        <v>129.07427978515597</v>
      </c>
      <c r="J137" s="7">
        <f t="shared" si="13"/>
        <v>52.265319824218011</v>
      </c>
      <c r="K137" s="7">
        <f t="shared" si="14"/>
        <v>92.488555908203352</v>
      </c>
      <c r="L137" s="8">
        <f t="shared" si="15"/>
        <v>1.7695970524865559</v>
      </c>
      <c r="M137" s="8">
        <f t="shared" si="12"/>
        <v>2.1409447668327299</v>
      </c>
      <c r="P137" s="6">
        <f t="shared" si="16"/>
        <v>-0.39827220776666805</v>
      </c>
    </row>
    <row r="138" spans="1:16" x14ac:dyDescent="0.15">
      <c r="A138" s="6">
        <v>68.5</v>
      </c>
      <c r="B138" s="6">
        <v>136</v>
      </c>
      <c r="D138">
        <v>595.78912353515602</v>
      </c>
      <c r="E138">
        <v>517.50189208984398</v>
      </c>
      <c r="F138">
        <v>466.22512817382801</v>
      </c>
      <c r="G138">
        <v>465.17324829101602</v>
      </c>
      <c r="I138" s="7">
        <f t="shared" si="13"/>
        <v>129.56399536132801</v>
      </c>
      <c r="J138" s="7">
        <f t="shared" si="13"/>
        <v>52.328643798827954</v>
      </c>
      <c r="K138" s="7">
        <f t="shared" si="14"/>
        <v>92.933944702148438</v>
      </c>
      <c r="L138" s="8">
        <f t="shared" si="15"/>
        <v>1.7759670030705048</v>
      </c>
      <c r="M138" s="8">
        <f t="shared" si="12"/>
        <v>2.150045215316283</v>
      </c>
      <c r="P138" s="6">
        <f t="shared" si="16"/>
        <v>2.5101812286654195E-2</v>
      </c>
    </row>
    <row r="139" spans="1:16" x14ac:dyDescent="0.15">
      <c r="A139" s="6">
        <v>69</v>
      </c>
      <c r="B139" s="6">
        <v>137</v>
      </c>
      <c r="D139">
        <v>596.62982177734398</v>
      </c>
      <c r="E139">
        <v>517.78015136718795</v>
      </c>
      <c r="F139">
        <v>466.17126464843801</v>
      </c>
      <c r="G139">
        <v>465.07144165039102</v>
      </c>
      <c r="I139" s="7">
        <f t="shared" si="13"/>
        <v>130.45855712890597</v>
      </c>
      <c r="J139" s="7">
        <f t="shared" si="13"/>
        <v>52.708709716796932</v>
      </c>
      <c r="K139" s="7">
        <f t="shared" si="14"/>
        <v>93.562460327148116</v>
      </c>
      <c r="L139" s="8">
        <f t="shared" si="15"/>
        <v>1.7750853858851363</v>
      </c>
      <c r="M139" s="8">
        <f t="shared" si="12"/>
        <v>2.1518940960305186</v>
      </c>
      <c r="P139" s="6">
        <f t="shared" si="16"/>
        <v>0.11111604136554618</v>
      </c>
    </row>
    <row r="140" spans="1:16" x14ac:dyDescent="0.15">
      <c r="A140" s="6">
        <v>69.5</v>
      </c>
      <c r="B140" s="6">
        <v>138</v>
      </c>
      <c r="D140">
        <v>595.16857910156295</v>
      </c>
      <c r="E140">
        <v>517.17510986328102</v>
      </c>
      <c r="F140">
        <v>466.343505859375</v>
      </c>
      <c r="G140">
        <v>465.50613403320301</v>
      </c>
      <c r="I140" s="7">
        <f t="shared" si="13"/>
        <v>128.82507324218795</v>
      </c>
      <c r="J140" s="7">
        <f t="shared" si="13"/>
        <v>51.668975830078011</v>
      </c>
      <c r="K140" s="7">
        <f t="shared" si="14"/>
        <v>92.656790161133358</v>
      </c>
      <c r="L140" s="8">
        <f t="shared" si="15"/>
        <v>1.7932770811221528</v>
      </c>
      <c r="M140" s="8">
        <f t="shared" si="12"/>
        <v>2.1728162891671396</v>
      </c>
      <c r="P140" s="6">
        <f t="shared" si="16"/>
        <v>1.0844651057102184</v>
      </c>
    </row>
    <row r="141" spans="1:16" x14ac:dyDescent="0.15">
      <c r="A141" s="6">
        <v>70</v>
      </c>
      <c r="B141" s="6">
        <v>139</v>
      </c>
      <c r="D141">
        <v>595.89892578125</v>
      </c>
      <c r="E141">
        <v>517.89697265625</v>
      </c>
      <c r="F141">
        <v>466.64440917968801</v>
      </c>
      <c r="G141">
        <v>465.28399658203102</v>
      </c>
      <c r="I141" s="7">
        <f t="shared" si="13"/>
        <v>129.25451660156199</v>
      </c>
      <c r="J141" s="7">
        <f t="shared" si="13"/>
        <v>52.612976074218977</v>
      </c>
      <c r="K141" s="7">
        <f t="shared" si="14"/>
        <v>92.42543334960871</v>
      </c>
      <c r="L141" s="8">
        <f t="shared" si="15"/>
        <v>1.7567041487869441</v>
      </c>
      <c r="M141" s="8">
        <f t="shared" si="12"/>
        <v>2.1389738547315349</v>
      </c>
      <c r="P141" s="6">
        <f t="shared" si="16"/>
        <v>-0.48996362066381571</v>
      </c>
    </row>
    <row r="142" spans="1:16" x14ac:dyDescent="0.15">
      <c r="A142" s="6">
        <v>70.5</v>
      </c>
      <c r="B142" s="6">
        <v>140</v>
      </c>
      <c r="D142">
        <v>595.422607421875</v>
      </c>
      <c r="E142">
        <v>517.89904785156295</v>
      </c>
      <c r="F142">
        <v>466.44247436523398</v>
      </c>
      <c r="G142">
        <v>465.23788452148398</v>
      </c>
      <c r="I142" s="7">
        <f t="shared" si="13"/>
        <v>128.98013305664102</v>
      </c>
      <c r="J142" s="7">
        <f t="shared" si="13"/>
        <v>52.661163330078978</v>
      </c>
      <c r="K142" s="7">
        <f t="shared" si="14"/>
        <v>92.117318725585733</v>
      </c>
      <c r="L142" s="8">
        <f t="shared" si="15"/>
        <v>1.7492457989998524</v>
      </c>
      <c r="M142" s="8">
        <f t="shared" si="12"/>
        <v>2.1342460028440478</v>
      </c>
      <c r="P142" s="6">
        <f t="shared" si="16"/>
        <v>-0.70991428171526083</v>
      </c>
    </row>
    <row r="143" spans="1:16" x14ac:dyDescent="0.15">
      <c r="A143" s="6">
        <v>71</v>
      </c>
      <c r="B143" s="6">
        <v>141</v>
      </c>
      <c r="D143">
        <v>595.49505615234398</v>
      </c>
      <c r="E143">
        <v>517.60070800781295</v>
      </c>
      <c r="F143">
        <v>466.12515258789102</v>
      </c>
      <c r="G143">
        <v>464.9462890625</v>
      </c>
      <c r="I143" s="7">
        <f t="shared" si="13"/>
        <v>129.36990356445295</v>
      </c>
      <c r="J143" s="7">
        <f t="shared" si="13"/>
        <v>52.654418945312955</v>
      </c>
      <c r="K143" s="7">
        <f t="shared" si="14"/>
        <v>92.511810302733892</v>
      </c>
      <c r="L143" s="8">
        <f t="shared" si="15"/>
        <v>1.7569619446150748</v>
      </c>
      <c r="M143" s="8">
        <f t="shared" si="12"/>
        <v>2.144692646358874</v>
      </c>
      <c r="P143" s="6">
        <f t="shared" si="16"/>
        <v>-0.22391213919127326</v>
      </c>
    </row>
    <row r="144" spans="1:16" x14ac:dyDescent="0.15">
      <c r="A144" s="6">
        <v>71.5</v>
      </c>
      <c r="B144" s="6">
        <v>142</v>
      </c>
      <c r="D144">
        <v>594.38049316406295</v>
      </c>
      <c r="E144">
        <v>517.34381103515602</v>
      </c>
      <c r="F144">
        <v>465.99768066406301</v>
      </c>
      <c r="G144">
        <v>464.82577514648398</v>
      </c>
      <c r="I144" s="7">
        <f t="shared" si="13"/>
        <v>128.38281249999994</v>
      </c>
      <c r="J144" s="7">
        <f t="shared" si="13"/>
        <v>52.518035888672046</v>
      </c>
      <c r="K144" s="7">
        <f t="shared" si="14"/>
        <v>91.620187377929511</v>
      </c>
      <c r="L144" s="8">
        <f t="shared" si="15"/>
        <v>1.7445471032493747</v>
      </c>
      <c r="M144" s="8">
        <f t="shared" si="12"/>
        <v>2.1350083028927784</v>
      </c>
      <c r="P144" s="6">
        <f t="shared" si="16"/>
        <v>-0.67445031126356014</v>
      </c>
    </row>
    <row r="145" spans="1:16" x14ac:dyDescent="0.15">
      <c r="A145" s="6">
        <v>72</v>
      </c>
      <c r="B145" s="6">
        <v>143</v>
      </c>
      <c r="D145">
        <v>592.534423828125</v>
      </c>
      <c r="E145">
        <v>516.92425537109398</v>
      </c>
      <c r="F145">
        <v>465.74932861328102</v>
      </c>
      <c r="G145">
        <v>464.84533691406301</v>
      </c>
      <c r="I145" s="7">
        <f t="shared" si="13"/>
        <v>126.78509521484398</v>
      </c>
      <c r="J145" s="7">
        <f t="shared" si="13"/>
        <v>52.078918457030966</v>
      </c>
      <c r="K145" s="7">
        <f t="shared" si="14"/>
        <v>90.329852294922304</v>
      </c>
      <c r="L145" s="8">
        <f t="shared" si="15"/>
        <v>1.7344801883597341</v>
      </c>
      <c r="M145" s="8">
        <f t="shared" si="12"/>
        <v>2.1276718859027417</v>
      </c>
      <c r="P145" s="6">
        <f t="shared" si="16"/>
        <v>-1.0157574852421614</v>
      </c>
    </row>
    <row r="146" spans="1:16" x14ac:dyDescent="0.15">
      <c r="A146" s="6">
        <v>72.5</v>
      </c>
      <c r="B146" s="6">
        <v>144</v>
      </c>
      <c r="D146">
        <v>591.81921386718795</v>
      </c>
      <c r="E146">
        <v>516.076171875</v>
      </c>
      <c r="F146">
        <v>465.62780761718801</v>
      </c>
      <c r="G146">
        <v>464.66726684570301</v>
      </c>
      <c r="I146" s="7">
        <f t="shared" si="13"/>
        <v>126.19140624999994</v>
      </c>
      <c r="J146" s="7">
        <f t="shared" si="13"/>
        <v>51.408905029296989</v>
      </c>
      <c r="K146" s="7">
        <f t="shared" si="14"/>
        <v>90.205172729492062</v>
      </c>
      <c r="L146" s="8">
        <f t="shared" si="15"/>
        <v>1.7546604557729015</v>
      </c>
      <c r="M146" s="8">
        <f t="shared" si="12"/>
        <v>2.1505826512155135</v>
      </c>
      <c r="P146" s="6">
        <f t="shared" si="16"/>
        <v>5.0104579742500689E-2</v>
      </c>
    </row>
    <row r="147" spans="1:16" x14ac:dyDescent="0.15">
      <c r="A147" s="6">
        <v>73</v>
      </c>
      <c r="B147" s="6">
        <v>145</v>
      </c>
      <c r="D147">
        <v>593.25439453125</v>
      </c>
      <c r="E147">
        <v>516.83709716796898</v>
      </c>
      <c r="F147">
        <v>465.66064453125</v>
      </c>
      <c r="G147">
        <v>464.790283203125</v>
      </c>
      <c r="I147" s="7">
        <f t="shared" si="13"/>
        <v>127.59375</v>
      </c>
      <c r="J147" s="7">
        <f t="shared" si="13"/>
        <v>52.046813964843977</v>
      </c>
      <c r="K147" s="7">
        <f t="shared" si="14"/>
        <v>91.160980224609219</v>
      </c>
      <c r="L147" s="8">
        <f t="shared" si="15"/>
        <v>1.7515189361290329</v>
      </c>
      <c r="M147" s="8">
        <f t="shared" si="12"/>
        <v>2.1501716294712492</v>
      </c>
      <c r="P147" s="6">
        <f t="shared" si="16"/>
        <v>3.0982892661582623E-2</v>
      </c>
    </row>
    <row r="148" spans="1:16" x14ac:dyDescent="0.15">
      <c r="A148" s="6">
        <v>73.5</v>
      </c>
      <c r="B148" s="6">
        <v>146</v>
      </c>
      <c r="D148">
        <v>589.62091064453102</v>
      </c>
      <c r="E148">
        <v>515.21887207031295</v>
      </c>
      <c r="F148">
        <v>465.12283325195301</v>
      </c>
      <c r="G148">
        <v>464.21749877929699</v>
      </c>
      <c r="I148" s="7">
        <f t="shared" si="13"/>
        <v>124.49807739257801</v>
      </c>
      <c r="J148" s="7">
        <f t="shared" si="13"/>
        <v>51.001373291015966</v>
      </c>
      <c r="K148" s="7">
        <f t="shared" si="14"/>
        <v>88.797116088866829</v>
      </c>
      <c r="L148" s="8">
        <f t="shared" si="15"/>
        <v>1.7410730409588537</v>
      </c>
      <c r="M148" s="8">
        <f t="shared" si="12"/>
        <v>2.1424562322006739</v>
      </c>
      <c r="P148" s="6">
        <f t="shared" si="16"/>
        <v>-0.327955325015854</v>
      </c>
    </row>
    <row r="149" spans="1:16" x14ac:dyDescent="0.15">
      <c r="A149" s="6">
        <v>74</v>
      </c>
      <c r="B149" s="6">
        <v>147</v>
      </c>
      <c r="D149">
        <v>591.387451171875</v>
      </c>
      <c r="E149">
        <v>516.11590576171898</v>
      </c>
      <c r="F149">
        <v>465.51708984375</v>
      </c>
      <c r="G149">
        <v>464.53994750976602</v>
      </c>
      <c r="I149" s="7">
        <f t="shared" si="13"/>
        <v>125.870361328125</v>
      </c>
      <c r="J149" s="7">
        <f t="shared" si="13"/>
        <v>51.575958251952954</v>
      </c>
      <c r="K149" s="7">
        <f t="shared" si="14"/>
        <v>89.767190551757935</v>
      </c>
      <c r="L149" s="8">
        <f t="shared" si="15"/>
        <v>1.7404851716615239</v>
      </c>
      <c r="M149" s="8">
        <f t="shared" si="12"/>
        <v>2.1445988608029487</v>
      </c>
      <c r="P149" s="6">
        <f t="shared" si="16"/>
        <v>-0.22827526128429954</v>
      </c>
    </row>
    <row r="150" spans="1:16" x14ac:dyDescent="0.15">
      <c r="A150" s="6">
        <v>74.5</v>
      </c>
      <c r="B150" s="6">
        <v>148</v>
      </c>
      <c r="D150">
        <v>592.164794921875</v>
      </c>
      <c r="E150">
        <v>516.00653076171898</v>
      </c>
      <c r="F150">
        <v>465.40435791015602</v>
      </c>
      <c r="G150">
        <v>464.549560546875</v>
      </c>
      <c r="I150" s="7">
        <f t="shared" si="13"/>
        <v>126.76043701171898</v>
      </c>
      <c r="J150" s="7">
        <f t="shared" si="13"/>
        <v>51.456970214843977</v>
      </c>
      <c r="K150" s="7">
        <f t="shared" si="14"/>
        <v>90.740557861328199</v>
      </c>
      <c r="L150" s="8">
        <f t="shared" si="15"/>
        <v>1.7634259747992691</v>
      </c>
      <c r="M150" s="8">
        <f t="shared" si="12"/>
        <v>2.170270161840298</v>
      </c>
      <c r="P150" s="6">
        <f t="shared" si="16"/>
        <v>0.9660133432634832</v>
      </c>
    </row>
    <row r="151" spans="1:16" x14ac:dyDescent="0.15">
      <c r="A151" s="6">
        <v>75</v>
      </c>
      <c r="B151" s="6">
        <v>149</v>
      </c>
      <c r="D151">
        <v>590.60821533203102</v>
      </c>
      <c r="E151">
        <v>515.72918701171898</v>
      </c>
      <c r="F151">
        <v>465.50979614257801</v>
      </c>
      <c r="G151">
        <v>464.15484619140602</v>
      </c>
      <c r="I151" s="7">
        <f t="shared" si="13"/>
        <v>125.09841918945301</v>
      </c>
      <c r="J151" s="7">
        <f t="shared" si="13"/>
        <v>51.574340820312955</v>
      </c>
      <c r="K151" s="7">
        <f t="shared" si="14"/>
        <v>88.996380615233946</v>
      </c>
      <c r="L151" s="8">
        <f t="shared" si="15"/>
        <v>1.7255941462306006</v>
      </c>
      <c r="M151" s="8">
        <f t="shared" si="12"/>
        <v>2.1351688311712338</v>
      </c>
      <c r="P151" s="6">
        <f t="shared" si="16"/>
        <v>-0.66698216255586573</v>
      </c>
    </row>
    <row r="152" spans="1:16" x14ac:dyDescent="0.15">
      <c r="A152" s="18">
        <v>75.5</v>
      </c>
      <c r="B152" s="18">
        <v>150</v>
      </c>
      <c r="D152">
        <v>591.904052734375</v>
      </c>
      <c r="E152">
        <v>516.59381103515602</v>
      </c>
      <c r="F152">
        <v>465.97744750976602</v>
      </c>
      <c r="G152">
        <v>464.97579956054699</v>
      </c>
      <c r="I152" s="19">
        <f t="shared" ref="I152:I193" si="17">D152-F152</f>
        <v>125.92660522460898</v>
      </c>
      <c r="J152" s="19">
        <f t="shared" ref="J152:J193" si="18">E152-G152</f>
        <v>51.618011474609034</v>
      </c>
      <c r="K152" s="19">
        <f t="shared" ref="K152:K193" si="19">I152-0.7*J152</f>
        <v>89.793997192382648</v>
      </c>
      <c r="L152" s="20">
        <f t="shared" ref="L152:L193" si="20">K152/J152</f>
        <v>1.7395865246872679</v>
      </c>
      <c r="M152" s="20">
        <f t="shared" ref="M152:M193" si="21">L152+ABS($N$2)*A152</f>
        <v>2.151891707527505</v>
      </c>
      <c r="N152" s="18"/>
      <c r="O152" s="18"/>
      <c r="P152" s="18">
        <f t="shared" ref="P152:P193" si="22">(M152-$O$2)/$O$2*100</f>
        <v>0.11100492265259453</v>
      </c>
    </row>
    <row r="153" spans="1:16" x14ac:dyDescent="0.15">
      <c r="A153" s="18">
        <v>76</v>
      </c>
      <c r="B153" s="18">
        <v>151</v>
      </c>
      <c r="D153">
        <v>591.10186767578102</v>
      </c>
      <c r="E153">
        <v>516.89776611328102</v>
      </c>
      <c r="F153">
        <v>466.62252807617199</v>
      </c>
      <c r="G153">
        <v>465.37600708007801</v>
      </c>
      <c r="I153" s="19">
        <f t="shared" si="17"/>
        <v>124.47933959960903</v>
      </c>
      <c r="J153" s="19">
        <f t="shared" si="18"/>
        <v>51.521759033203011</v>
      </c>
      <c r="K153" s="19">
        <f t="shared" si="19"/>
        <v>88.414108276366932</v>
      </c>
      <c r="L153" s="20">
        <f t="shared" si="20"/>
        <v>1.7160537593328049</v>
      </c>
      <c r="M153" s="20">
        <f t="shared" si="21"/>
        <v>2.1310894400726466</v>
      </c>
      <c r="N153" s="18"/>
      <c r="O153" s="18"/>
      <c r="P153" s="18">
        <f t="shared" si="22"/>
        <v>-0.85676492017489525</v>
      </c>
    </row>
    <row r="154" spans="1:16" x14ac:dyDescent="0.15">
      <c r="A154" s="18">
        <v>76.5</v>
      </c>
      <c r="B154" s="18">
        <v>152</v>
      </c>
      <c r="D154">
        <v>589.52105712890602</v>
      </c>
      <c r="E154">
        <v>515.83837890625</v>
      </c>
      <c r="F154">
        <v>466.27835083007801</v>
      </c>
      <c r="G154">
        <v>465.24237060546898</v>
      </c>
      <c r="I154" s="19">
        <f t="shared" si="17"/>
        <v>123.24270629882801</v>
      </c>
      <c r="J154" s="19">
        <f t="shared" si="18"/>
        <v>50.596008300781023</v>
      </c>
      <c r="K154" s="19">
        <f t="shared" si="19"/>
        <v>87.825500488281307</v>
      </c>
      <c r="L154" s="20">
        <f t="shared" si="20"/>
        <v>1.7358187619501515</v>
      </c>
      <c r="M154" s="20">
        <f t="shared" si="21"/>
        <v>2.1535849405895973</v>
      </c>
      <c r="N154" s="18"/>
      <c r="O154" s="18"/>
      <c r="P154" s="18">
        <f t="shared" si="22"/>
        <v>0.18977806110623921</v>
      </c>
    </row>
    <row r="155" spans="1:16" x14ac:dyDescent="0.15">
      <c r="A155" s="18">
        <v>77</v>
      </c>
      <c r="B155" s="18">
        <v>153</v>
      </c>
      <c r="D155">
        <v>590.34197998046898</v>
      </c>
      <c r="E155">
        <v>516.30133056640602</v>
      </c>
      <c r="F155">
        <v>466.44064331054699</v>
      </c>
      <c r="G155">
        <v>465.48175048828102</v>
      </c>
      <c r="I155" s="19">
        <f t="shared" si="17"/>
        <v>123.90133666992199</v>
      </c>
      <c r="J155" s="19">
        <f t="shared" si="18"/>
        <v>50.819580078125</v>
      </c>
      <c r="K155" s="19">
        <f t="shared" si="19"/>
        <v>88.327630615234483</v>
      </c>
      <c r="L155" s="20">
        <f t="shared" si="20"/>
        <v>1.7380629765033144</v>
      </c>
      <c r="M155" s="20">
        <f t="shared" si="21"/>
        <v>2.1585596530423645</v>
      </c>
      <c r="N155" s="18"/>
      <c r="O155" s="18"/>
      <c r="P155" s="18">
        <f t="shared" si="22"/>
        <v>0.42121324955258843</v>
      </c>
    </row>
    <row r="156" spans="1:16" x14ac:dyDescent="0.15">
      <c r="A156" s="18">
        <v>77.5</v>
      </c>
      <c r="B156" s="18">
        <v>154</v>
      </c>
      <c r="D156">
        <v>589.65240478515602</v>
      </c>
      <c r="E156">
        <v>516.18768310546898</v>
      </c>
      <c r="F156">
        <v>466.28796386718801</v>
      </c>
      <c r="G156">
        <v>465.182861328125</v>
      </c>
      <c r="I156" s="19">
        <f t="shared" si="17"/>
        <v>123.36444091796801</v>
      </c>
      <c r="J156" s="19">
        <f t="shared" si="18"/>
        <v>51.004821777343977</v>
      </c>
      <c r="K156" s="19">
        <f t="shared" si="19"/>
        <v>87.661065673827238</v>
      </c>
      <c r="L156" s="20">
        <f t="shared" si="20"/>
        <v>1.7186819327886709</v>
      </c>
      <c r="M156" s="20">
        <f t="shared" si="21"/>
        <v>2.1419091072273249</v>
      </c>
      <c r="N156" s="18"/>
      <c r="O156" s="18"/>
      <c r="P156" s="18">
        <f t="shared" si="22"/>
        <v>-0.35340885072472411</v>
      </c>
    </row>
    <row r="157" spans="1:16" x14ac:dyDescent="0.15">
      <c r="A157" s="18">
        <v>78</v>
      </c>
      <c r="B157" s="18">
        <v>155</v>
      </c>
      <c r="D157">
        <v>587.26599121093795</v>
      </c>
      <c r="E157">
        <v>515.53924560546898</v>
      </c>
      <c r="F157">
        <v>466.03549194335898</v>
      </c>
      <c r="G157">
        <v>464.90634155273398</v>
      </c>
      <c r="I157" s="19">
        <f t="shared" si="17"/>
        <v>121.23049926757898</v>
      </c>
      <c r="J157" s="19">
        <f t="shared" si="18"/>
        <v>50.632904052735</v>
      </c>
      <c r="K157" s="19">
        <f t="shared" si="19"/>
        <v>85.78746643066448</v>
      </c>
      <c r="L157" s="20">
        <f t="shared" si="20"/>
        <v>1.694302707609175</v>
      </c>
      <c r="M157" s="20">
        <f t="shared" si="21"/>
        <v>2.1202603799474335</v>
      </c>
      <c r="N157" s="18"/>
      <c r="O157" s="18"/>
      <c r="P157" s="18">
        <f t="shared" si="22"/>
        <v>-1.3605579724509906</v>
      </c>
    </row>
    <row r="158" spans="1:16" x14ac:dyDescent="0.15">
      <c r="A158" s="18">
        <v>78.5</v>
      </c>
      <c r="B158" s="18">
        <v>156</v>
      </c>
      <c r="D158">
        <v>588.516845703125</v>
      </c>
      <c r="E158">
        <v>515.60009765625</v>
      </c>
      <c r="F158">
        <v>466.30389404296898</v>
      </c>
      <c r="G158">
        <v>465.19412231445301</v>
      </c>
      <c r="I158" s="19">
        <f t="shared" si="17"/>
        <v>122.21295166015602</v>
      </c>
      <c r="J158" s="19">
        <f t="shared" si="18"/>
        <v>50.405975341796989</v>
      </c>
      <c r="K158" s="19">
        <f t="shared" si="19"/>
        <v>86.928768920898136</v>
      </c>
      <c r="L158" s="20">
        <f t="shared" si="20"/>
        <v>1.724572698602584</v>
      </c>
      <c r="M158" s="20">
        <f t="shared" si="21"/>
        <v>2.1532608688404467</v>
      </c>
      <c r="N158" s="18"/>
      <c r="O158" s="18"/>
      <c r="P158" s="18">
        <f t="shared" si="22"/>
        <v>0.17470148993817317</v>
      </c>
    </row>
    <row r="159" spans="1:16" x14ac:dyDescent="0.15">
      <c r="A159" s="18">
        <v>79</v>
      </c>
      <c r="B159" s="18">
        <v>157</v>
      </c>
      <c r="D159">
        <v>594.75567626953102</v>
      </c>
      <c r="E159">
        <v>518.38824462890602</v>
      </c>
      <c r="F159">
        <v>466.31597900390602</v>
      </c>
      <c r="G159">
        <v>464.96450805664102</v>
      </c>
      <c r="I159" s="19">
        <f t="shared" si="17"/>
        <v>128.439697265625</v>
      </c>
      <c r="J159" s="19">
        <f t="shared" si="18"/>
        <v>53.423736572265</v>
      </c>
      <c r="K159" s="19">
        <f t="shared" si="19"/>
        <v>91.043081665039495</v>
      </c>
      <c r="L159" s="20">
        <f t="shared" si="20"/>
        <v>1.7041691110820696</v>
      </c>
      <c r="M159" s="20">
        <f t="shared" si="21"/>
        <v>2.1355877792195366</v>
      </c>
      <c r="N159" s="18"/>
      <c r="O159" s="18"/>
      <c r="P159" s="18">
        <f t="shared" si="22"/>
        <v>-0.64749172538411537</v>
      </c>
    </row>
    <row r="160" spans="1:16" x14ac:dyDescent="0.15">
      <c r="A160" s="18">
        <v>79.5</v>
      </c>
      <c r="B160" s="18">
        <v>158</v>
      </c>
      <c r="D160">
        <v>595.74468994140602</v>
      </c>
      <c r="E160">
        <v>518.53857421875</v>
      </c>
      <c r="F160">
        <v>466.549560546875</v>
      </c>
      <c r="G160">
        <v>465.40234375</v>
      </c>
      <c r="I160" s="19">
        <f t="shared" si="17"/>
        <v>129.19512939453102</v>
      </c>
      <c r="J160" s="19">
        <f t="shared" si="18"/>
        <v>53.13623046875</v>
      </c>
      <c r="K160" s="19">
        <f t="shared" si="19"/>
        <v>91.999768066406034</v>
      </c>
      <c r="L160" s="20">
        <f t="shared" si="20"/>
        <v>1.7313943284048368</v>
      </c>
      <c r="M160" s="20">
        <f t="shared" si="21"/>
        <v>2.1655434944419079</v>
      </c>
      <c r="N160" s="18"/>
      <c r="O160" s="18"/>
      <c r="P160" s="18">
        <f t="shared" si="22"/>
        <v>0.74611778739851586</v>
      </c>
    </row>
    <row r="161" spans="1:16" x14ac:dyDescent="0.15">
      <c r="A161" s="18">
        <v>80</v>
      </c>
      <c r="B161" s="18">
        <v>159</v>
      </c>
      <c r="D161">
        <v>594.53674316406295</v>
      </c>
      <c r="E161">
        <v>518.46441650390602</v>
      </c>
      <c r="F161">
        <v>466.34945678710898</v>
      </c>
      <c r="G161">
        <v>465.34234619140602</v>
      </c>
      <c r="I161" s="19">
        <f t="shared" si="17"/>
        <v>128.18728637695398</v>
      </c>
      <c r="J161" s="19">
        <f t="shared" si="18"/>
        <v>53.1220703125</v>
      </c>
      <c r="K161" s="19">
        <f t="shared" si="19"/>
        <v>91.001837158203983</v>
      </c>
      <c r="L161" s="20">
        <f t="shared" si="20"/>
        <v>1.7130702290567656</v>
      </c>
      <c r="M161" s="20">
        <f t="shared" si="21"/>
        <v>2.1499498929934409</v>
      </c>
      <c r="N161" s="18"/>
      <c r="O161" s="18"/>
      <c r="P161" s="18">
        <f t="shared" si="22"/>
        <v>2.0667196224002142E-2</v>
      </c>
    </row>
    <row r="162" spans="1:16" x14ac:dyDescent="0.15">
      <c r="A162" s="18">
        <v>80.5</v>
      </c>
      <c r="B162" s="18">
        <v>160</v>
      </c>
      <c r="D162">
        <v>593.85015869140602</v>
      </c>
      <c r="E162">
        <v>518.08978271484398</v>
      </c>
      <c r="F162">
        <v>466.40866088867199</v>
      </c>
      <c r="G162">
        <v>465.24652099609398</v>
      </c>
      <c r="I162" s="19">
        <f t="shared" si="17"/>
        <v>127.44149780273403</v>
      </c>
      <c r="J162" s="19">
        <f t="shared" si="18"/>
        <v>52.84326171875</v>
      </c>
      <c r="K162" s="19">
        <f t="shared" si="19"/>
        <v>90.451214599609045</v>
      </c>
      <c r="L162" s="20">
        <f t="shared" si="20"/>
        <v>1.7116887121961073</v>
      </c>
      <c r="M162" s="20">
        <f t="shared" si="21"/>
        <v>2.1512988740323866</v>
      </c>
      <c r="N162" s="18"/>
      <c r="O162" s="18"/>
      <c r="P162" s="18">
        <f t="shared" si="22"/>
        <v>8.3424930248467713E-2</v>
      </c>
    </row>
    <row r="163" spans="1:16" x14ac:dyDescent="0.15">
      <c r="A163" s="18">
        <v>81</v>
      </c>
      <c r="B163" s="18">
        <v>161</v>
      </c>
      <c r="D163">
        <v>595.05389404296898</v>
      </c>
      <c r="E163">
        <v>518.41302490234398</v>
      </c>
      <c r="F163">
        <v>466.73889160156301</v>
      </c>
      <c r="G163">
        <v>465.49139404296898</v>
      </c>
      <c r="I163" s="19">
        <f t="shared" si="17"/>
        <v>128.31500244140597</v>
      </c>
      <c r="J163" s="19">
        <f t="shared" si="18"/>
        <v>52.921630859375</v>
      </c>
      <c r="K163" s="19">
        <f t="shared" si="19"/>
        <v>91.26986083984346</v>
      </c>
      <c r="L163" s="20">
        <f t="shared" si="20"/>
        <v>1.7246229822805077</v>
      </c>
      <c r="M163" s="20">
        <f t="shared" si="21"/>
        <v>2.1669636420163916</v>
      </c>
      <c r="N163" s="18"/>
      <c r="O163" s="18"/>
      <c r="P163" s="18">
        <f t="shared" si="22"/>
        <v>0.81218635410319784</v>
      </c>
    </row>
    <row r="164" spans="1:16" x14ac:dyDescent="0.15">
      <c r="A164" s="18">
        <v>81.5</v>
      </c>
      <c r="B164" s="18">
        <v>162</v>
      </c>
      <c r="D164">
        <v>594.50177001953102</v>
      </c>
      <c r="E164">
        <v>518.384033203125</v>
      </c>
      <c r="F164">
        <v>466.73010253906301</v>
      </c>
      <c r="G164">
        <v>465.53945922851602</v>
      </c>
      <c r="I164" s="19">
        <f t="shared" si="17"/>
        <v>127.77166748046801</v>
      </c>
      <c r="J164" s="19">
        <f t="shared" si="18"/>
        <v>52.844573974608977</v>
      </c>
      <c r="K164" s="19">
        <f t="shared" si="19"/>
        <v>90.780465698241727</v>
      </c>
      <c r="L164" s="20">
        <f t="shared" si="20"/>
        <v>1.7178767633146286</v>
      </c>
      <c r="M164" s="20">
        <f t="shared" si="21"/>
        <v>2.1629479209501166</v>
      </c>
      <c r="N164" s="18"/>
      <c r="O164" s="18"/>
      <c r="P164" s="18">
        <f t="shared" si="22"/>
        <v>0.62536567440655511</v>
      </c>
    </row>
    <row r="165" spans="1:16" x14ac:dyDescent="0.15">
      <c r="A165" s="18">
        <v>82</v>
      </c>
      <c r="B165" s="18">
        <v>163</v>
      </c>
      <c r="D165">
        <v>593.65344238281295</v>
      </c>
      <c r="E165">
        <v>517.93829345703102</v>
      </c>
      <c r="F165">
        <v>466.49319458007801</v>
      </c>
      <c r="G165">
        <v>465.450439453125</v>
      </c>
      <c r="I165" s="19">
        <f t="shared" si="17"/>
        <v>127.16024780273494</v>
      </c>
      <c r="J165" s="19">
        <f t="shared" si="18"/>
        <v>52.487854003906023</v>
      </c>
      <c r="K165" s="19">
        <f t="shared" si="19"/>
        <v>90.418750000000728</v>
      </c>
      <c r="L165" s="20">
        <f t="shared" si="20"/>
        <v>1.7226604462295596</v>
      </c>
      <c r="M165" s="20">
        <f t="shared" si="21"/>
        <v>2.1704621017646519</v>
      </c>
      <c r="N165" s="18"/>
      <c r="O165" s="18"/>
      <c r="P165" s="18">
        <f t="shared" si="22"/>
        <v>0.97494283476374577</v>
      </c>
    </row>
    <row r="166" spans="1:16" x14ac:dyDescent="0.15">
      <c r="A166" s="18">
        <v>82.5</v>
      </c>
      <c r="B166" s="18">
        <v>164</v>
      </c>
      <c r="D166">
        <v>593.296630859375</v>
      </c>
      <c r="E166">
        <v>518.17041015625</v>
      </c>
      <c r="F166">
        <v>466.56597900390602</v>
      </c>
      <c r="G166">
        <v>465.34249877929699</v>
      </c>
      <c r="I166" s="19">
        <f t="shared" si="17"/>
        <v>126.73065185546898</v>
      </c>
      <c r="J166" s="19">
        <f t="shared" si="18"/>
        <v>52.827911376953011</v>
      </c>
      <c r="K166" s="19">
        <f t="shared" si="19"/>
        <v>89.751113891601875</v>
      </c>
      <c r="L166" s="20">
        <f t="shared" si="20"/>
        <v>1.6989336044573813</v>
      </c>
      <c r="M166" s="20">
        <f t="shared" si="21"/>
        <v>2.1494657578920777</v>
      </c>
      <c r="N166" s="18"/>
      <c r="O166" s="18"/>
      <c r="P166" s="18">
        <f t="shared" si="22"/>
        <v>-1.8558942020872461E-3</v>
      </c>
    </row>
    <row r="167" spans="1:16" x14ac:dyDescent="0.15">
      <c r="A167" s="18">
        <v>83</v>
      </c>
      <c r="B167" s="18">
        <v>165</v>
      </c>
      <c r="D167">
        <v>591.32312011718795</v>
      </c>
      <c r="E167">
        <v>517.70111083984398</v>
      </c>
      <c r="F167">
        <v>466.27038574218801</v>
      </c>
      <c r="G167">
        <v>465.33969116210898</v>
      </c>
      <c r="I167" s="19">
        <f t="shared" si="17"/>
        <v>125.05273437499994</v>
      </c>
      <c r="J167" s="19">
        <f t="shared" si="18"/>
        <v>52.361419677735</v>
      </c>
      <c r="K167" s="19">
        <f t="shared" si="19"/>
        <v>88.399740600585446</v>
      </c>
      <c r="L167" s="20">
        <f t="shared" si="20"/>
        <v>1.6882609590162541</v>
      </c>
      <c r="M167" s="20">
        <f t="shared" si="21"/>
        <v>2.1415236103505548</v>
      </c>
      <c r="N167" s="18"/>
      <c r="O167" s="18"/>
      <c r="P167" s="18">
        <f t="shared" si="22"/>
        <v>-0.3713430616299439</v>
      </c>
    </row>
    <row r="168" spans="1:16" x14ac:dyDescent="0.15">
      <c r="A168" s="18">
        <v>83.5</v>
      </c>
      <c r="B168" s="18">
        <v>166</v>
      </c>
      <c r="D168">
        <v>598.61224365234398</v>
      </c>
      <c r="E168">
        <v>520.252197265625</v>
      </c>
      <c r="F168">
        <v>466.69561767578102</v>
      </c>
      <c r="G168">
        <v>465.28878784179699</v>
      </c>
      <c r="I168" s="19">
        <f t="shared" si="17"/>
        <v>131.91662597656295</v>
      </c>
      <c r="J168" s="19">
        <f t="shared" si="18"/>
        <v>54.963409423828011</v>
      </c>
      <c r="K168" s="19">
        <f t="shared" si="19"/>
        <v>93.442239379883347</v>
      </c>
      <c r="L168" s="20">
        <f t="shared" si="20"/>
        <v>1.7000808421352007</v>
      </c>
      <c r="M168" s="20">
        <f t="shared" si="21"/>
        <v>2.1560739913691056</v>
      </c>
      <c r="N168" s="18"/>
      <c r="O168" s="18"/>
      <c r="P168" s="18">
        <f t="shared" si="22"/>
        <v>0.30557448988024927</v>
      </c>
    </row>
    <row r="169" spans="1:16" x14ac:dyDescent="0.15">
      <c r="A169" s="18">
        <v>84</v>
      </c>
      <c r="B169" s="18">
        <v>167</v>
      </c>
      <c r="D169">
        <v>606.48107910156295</v>
      </c>
      <c r="E169">
        <v>523.56219482421898</v>
      </c>
      <c r="F169">
        <v>466.3486328125</v>
      </c>
      <c r="G169">
        <v>465.14871215820301</v>
      </c>
      <c r="I169" s="19">
        <f t="shared" si="17"/>
        <v>140.13244628906295</v>
      </c>
      <c r="J169" s="19">
        <f t="shared" si="18"/>
        <v>58.413482666015966</v>
      </c>
      <c r="K169" s="19">
        <f t="shared" si="19"/>
        <v>99.243008422851773</v>
      </c>
      <c r="L169" s="20">
        <f t="shared" si="20"/>
        <v>1.6989743445067653</v>
      </c>
      <c r="M169" s="20">
        <f t="shared" si="21"/>
        <v>2.1576979916402745</v>
      </c>
      <c r="N169" s="18"/>
      <c r="O169" s="18"/>
      <c r="P169" s="18">
        <f t="shared" si="22"/>
        <v>0.38112675794869449</v>
      </c>
    </row>
    <row r="170" spans="1:16" x14ac:dyDescent="0.15">
      <c r="A170" s="18">
        <v>84.5</v>
      </c>
      <c r="B170" s="18">
        <v>168</v>
      </c>
      <c r="D170">
        <v>610.92669677734398</v>
      </c>
      <c r="E170">
        <v>524.51947021484398</v>
      </c>
      <c r="F170">
        <v>465.65866088867199</v>
      </c>
      <c r="G170">
        <v>464.51242065429699</v>
      </c>
      <c r="I170" s="19">
        <f t="shared" si="17"/>
        <v>145.26803588867199</v>
      </c>
      <c r="J170" s="19">
        <f t="shared" si="18"/>
        <v>60.007049560546989</v>
      </c>
      <c r="K170" s="19">
        <f t="shared" si="19"/>
        <v>103.2631011962891</v>
      </c>
      <c r="L170" s="20">
        <f t="shared" si="20"/>
        <v>1.7208494993925145</v>
      </c>
      <c r="M170" s="20">
        <f t="shared" si="21"/>
        <v>2.1823036444256276</v>
      </c>
      <c r="N170" s="18"/>
      <c r="O170" s="18"/>
      <c r="P170" s="18">
        <f t="shared" si="22"/>
        <v>1.5258389284091025</v>
      </c>
    </row>
    <row r="171" spans="1:16" x14ac:dyDescent="0.15">
      <c r="A171" s="18">
        <v>85</v>
      </c>
      <c r="B171" s="18">
        <v>169</v>
      </c>
      <c r="D171">
        <v>619.287353515625</v>
      </c>
      <c r="E171">
        <v>527.58947753906295</v>
      </c>
      <c r="F171">
        <v>465.62252807617199</v>
      </c>
      <c r="G171">
        <v>464.42373657226602</v>
      </c>
      <c r="I171" s="19">
        <f t="shared" si="17"/>
        <v>153.66482543945301</v>
      </c>
      <c r="J171" s="19">
        <f t="shared" si="18"/>
        <v>63.165740966796932</v>
      </c>
      <c r="K171" s="19">
        <f t="shared" si="19"/>
        <v>109.44880676269517</v>
      </c>
      <c r="L171" s="20">
        <f t="shared" si="20"/>
        <v>1.7327241806634854</v>
      </c>
      <c r="M171" s="20">
        <f t="shared" si="21"/>
        <v>2.1969088235962029</v>
      </c>
      <c r="N171" s="18"/>
      <c r="O171" s="18"/>
      <c r="P171" s="18">
        <f t="shared" si="22"/>
        <v>2.20530581734547</v>
      </c>
    </row>
    <row r="172" spans="1:16" x14ac:dyDescent="0.15">
      <c r="A172" s="18">
        <v>85.5</v>
      </c>
      <c r="B172" s="18">
        <v>170</v>
      </c>
      <c r="D172">
        <v>603.5537109375</v>
      </c>
      <c r="E172">
        <v>521.67175292968795</v>
      </c>
      <c r="F172">
        <v>465.79974365234398</v>
      </c>
      <c r="G172">
        <v>464.58868408203102</v>
      </c>
      <c r="I172" s="19">
        <f t="shared" si="17"/>
        <v>137.75396728515602</v>
      </c>
      <c r="J172" s="19">
        <f t="shared" si="18"/>
        <v>57.083068847656932</v>
      </c>
      <c r="K172" s="19">
        <f t="shared" si="19"/>
        <v>97.795819091796176</v>
      </c>
      <c r="L172" s="20">
        <f t="shared" si="20"/>
        <v>1.7132193672486893</v>
      </c>
      <c r="M172" s="20">
        <f t="shared" si="21"/>
        <v>2.1801345080810108</v>
      </c>
      <c r="N172" s="18"/>
      <c r="O172" s="18"/>
      <c r="P172" s="18">
        <f t="shared" si="22"/>
        <v>1.4249256628789593</v>
      </c>
    </row>
    <row r="173" spans="1:16" x14ac:dyDescent="0.15">
      <c r="A173" s="18">
        <v>86</v>
      </c>
      <c r="B173" s="18">
        <v>171</v>
      </c>
      <c r="D173">
        <v>594.62841796875</v>
      </c>
      <c r="E173">
        <v>518.331787109375</v>
      </c>
      <c r="F173">
        <v>465.97546386718801</v>
      </c>
      <c r="G173">
        <v>464.70541381835898</v>
      </c>
      <c r="I173" s="19">
        <f t="shared" si="17"/>
        <v>128.65295410156199</v>
      </c>
      <c r="J173" s="19">
        <f t="shared" si="18"/>
        <v>53.626373291016023</v>
      </c>
      <c r="K173" s="19">
        <f t="shared" si="19"/>
        <v>91.114492797850772</v>
      </c>
      <c r="L173" s="20">
        <f t="shared" si="20"/>
        <v>1.6990612492736872</v>
      </c>
      <c r="M173" s="20">
        <f t="shared" si="21"/>
        <v>2.1687068880056133</v>
      </c>
      <c r="N173" s="18"/>
      <c r="O173" s="18"/>
      <c r="P173" s="18">
        <f t="shared" si="22"/>
        <v>0.89328621019627596</v>
      </c>
    </row>
    <row r="174" spans="1:16" x14ac:dyDescent="0.15">
      <c r="A174" s="18">
        <v>86.5</v>
      </c>
      <c r="B174" s="18">
        <v>172</v>
      </c>
      <c r="D174">
        <v>591.938232421875</v>
      </c>
      <c r="E174">
        <v>516.92828369140602</v>
      </c>
      <c r="F174">
        <v>465.75048828125</v>
      </c>
      <c r="G174">
        <v>464.69793701171898</v>
      </c>
      <c r="I174" s="19">
        <f t="shared" si="17"/>
        <v>126.187744140625</v>
      </c>
      <c r="J174" s="19">
        <f t="shared" si="18"/>
        <v>52.230346679687045</v>
      </c>
      <c r="K174" s="19">
        <f t="shared" si="19"/>
        <v>89.626501464844068</v>
      </c>
      <c r="L174" s="20">
        <f t="shared" si="20"/>
        <v>1.7159851917984836</v>
      </c>
      <c r="M174" s="20">
        <f t="shared" si="21"/>
        <v>2.1883613284300139</v>
      </c>
      <c r="N174" s="18"/>
      <c r="O174" s="18"/>
      <c r="P174" s="18">
        <f t="shared" si="22"/>
        <v>1.8076564711142489</v>
      </c>
    </row>
    <row r="175" spans="1:16" x14ac:dyDescent="0.15">
      <c r="A175" s="18">
        <v>87</v>
      </c>
      <c r="B175" s="18">
        <v>173</v>
      </c>
      <c r="D175">
        <v>592.394287109375</v>
      </c>
      <c r="E175">
        <v>517.66339111328102</v>
      </c>
      <c r="F175">
        <v>466.09896850585898</v>
      </c>
      <c r="G175">
        <v>464.85494995117199</v>
      </c>
      <c r="I175" s="19">
        <f t="shared" si="17"/>
        <v>126.29531860351602</v>
      </c>
      <c r="J175" s="19">
        <f t="shared" si="18"/>
        <v>52.808441162109034</v>
      </c>
      <c r="K175" s="19">
        <f t="shared" si="19"/>
        <v>89.329409790039705</v>
      </c>
      <c r="L175" s="20">
        <f t="shared" si="20"/>
        <v>1.6915744495434017</v>
      </c>
      <c r="M175" s="20">
        <f t="shared" si="21"/>
        <v>2.1666810840745363</v>
      </c>
      <c r="N175" s="18"/>
      <c r="O175" s="18"/>
      <c r="P175" s="18">
        <f t="shared" si="22"/>
        <v>0.79904110176124332</v>
      </c>
    </row>
    <row r="176" spans="1:16" x14ac:dyDescent="0.15">
      <c r="A176" s="18">
        <v>87.5</v>
      </c>
      <c r="B176" s="18">
        <v>174</v>
      </c>
      <c r="D176">
        <v>591.77166748046898</v>
      </c>
      <c r="E176">
        <v>517.67138671875</v>
      </c>
      <c r="F176">
        <v>466.19580078125</v>
      </c>
      <c r="G176">
        <v>465.03347778320301</v>
      </c>
      <c r="I176" s="19">
        <f t="shared" si="17"/>
        <v>125.57586669921898</v>
      </c>
      <c r="J176" s="19">
        <f t="shared" si="18"/>
        <v>52.637908935546989</v>
      </c>
      <c r="K176" s="19">
        <f t="shared" si="19"/>
        <v>88.729330444336085</v>
      </c>
      <c r="L176" s="20">
        <f t="shared" si="20"/>
        <v>1.6856545451488507</v>
      </c>
      <c r="M176" s="20">
        <f t="shared" si="21"/>
        <v>2.1634916775795894</v>
      </c>
      <c r="N176" s="18"/>
      <c r="O176" s="18"/>
      <c r="P176" s="18">
        <f t="shared" si="22"/>
        <v>0.65066249692762157</v>
      </c>
    </row>
    <row r="177" spans="1:16" x14ac:dyDescent="0.15">
      <c r="A177" s="18">
        <v>88</v>
      </c>
      <c r="B177" s="18">
        <v>175</v>
      </c>
      <c r="D177">
        <v>603.850341796875</v>
      </c>
      <c r="E177">
        <v>522.55810546875</v>
      </c>
      <c r="F177">
        <v>466.46469116210898</v>
      </c>
      <c r="G177">
        <v>465.42654418945301</v>
      </c>
      <c r="I177" s="19">
        <f t="shared" si="17"/>
        <v>137.38565063476602</v>
      </c>
      <c r="J177" s="19">
        <f t="shared" si="18"/>
        <v>57.131561279296989</v>
      </c>
      <c r="K177" s="19">
        <f t="shared" si="19"/>
        <v>97.393557739258142</v>
      </c>
      <c r="L177" s="20">
        <f t="shared" si="20"/>
        <v>1.7047242462556518</v>
      </c>
      <c r="M177" s="20">
        <f t="shared" si="21"/>
        <v>2.1852918765859948</v>
      </c>
      <c r="N177" s="18"/>
      <c r="O177" s="18"/>
      <c r="P177" s="18">
        <f t="shared" si="22"/>
        <v>1.6648584355107257</v>
      </c>
    </row>
    <row r="178" spans="1:16" x14ac:dyDescent="0.15">
      <c r="A178" s="18">
        <v>88.5</v>
      </c>
      <c r="B178" s="18">
        <v>176</v>
      </c>
      <c r="D178">
        <v>616.12176513671898</v>
      </c>
      <c r="E178">
        <v>527.57360839843795</v>
      </c>
      <c r="F178">
        <v>466.49371337890602</v>
      </c>
      <c r="G178">
        <v>465.21966552734398</v>
      </c>
      <c r="I178" s="19">
        <f t="shared" si="17"/>
        <v>149.62805175781295</v>
      </c>
      <c r="J178" s="19">
        <f t="shared" si="18"/>
        <v>62.353942871093977</v>
      </c>
      <c r="K178" s="19">
        <f t="shared" si="19"/>
        <v>105.98029174804716</v>
      </c>
      <c r="L178" s="20">
        <f t="shared" si="20"/>
        <v>1.6996566194241018</v>
      </c>
      <c r="M178" s="20">
        <f t="shared" si="21"/>
        <v>2.182954747654049</v>
      </c>
      <c r="N178" s="18"/>
      <c r="O178" s="18"/>
      <c r="P178" s="18">
        <f t="shared" si="22"/>
        <v>1.556129764271162</v>
      </c>
    </row>
    <row r="179" spans="1:16" x14ac:dyDescent="0.15">
      <c r="A179" s="18">
        <v>89</v>
      </c>
      <c r="B179" s="18">
        <v>177</v>
      </c>
      <c r="D179">
        <v>616.53936767578102</v>
      </c>
      <c r="E179">
        <v>527.724365234375</v>
      </c>
      <c r="F179">
        <v>466.59466552734398</v>
      </c>
      <c r="G179">
        <v>465.34664916992199</v>
      </c>
      <c r="I179" s="19">
        <f t="shared" si="17"/>
        <v>149.94470214843705</v>
      </c>
      <c r="J179" s="19">
        <f t="shared" si="18"/>
        <v>62.377716064453011</v>
      </c>
      <c r="K179" s="19">
        <f t="shared" si="19"/>
        <v>106.28030090331994</v>
      </c>
      <c r="L179" s="20">
        <f t="shared" si="20"/>
        <v>1.7038184083800649</v>
      </c>
      <c r="M179" s="20">
        <f t="shared" si="21"/>
        <v>2.1898470345096164</v>
      </c>
      <c r="N179" s="18"/>
      <c r="O179" s="18"/>
      <c r="P179" s="18">
        <f t="shared" si="22"/>
        <v>1.8767749718865756</v>
      </c>
    </row>
    <row r="180" spans="1:16" x14ac:dyDescent="0.15">
      <c r="A180" s="18">
        <v>89.5</v>
      </c>
      <c r="B180" s="18">
        <v>178</v>
      </c>
      <c r="D180">
        <v>621.51550292968795</v>
      </c>
      <c r="E180">
        <v>529.49078369140602</v>
      </c>
      <c r="F180">
        <v>466.37548828125</v>
      </c>
      <c r="G180">
        <v>465.34167480468801</v>
      </c>
      <c r="I180" s="19">
        <f t="shared" si="17"/>
        <v>155.14001464843795</v>
      </c>
      <c r="J180" s="19">
        <f t="shared" si="18"/>
        <v>64.149108886718011</v>
      </c>
      <c r="K180" s="19">
        <f t="shared" si="19"/>
        <v>110.23563842773535</v>
      </c>
      <c r="L180" s="20">
        <f t="shared" si="20"/>
        <v>1.7184282110980267</v>
      </c>
      <c r="M180" s="20">
        <f t="shared" si="21"/>
        <v>2.2071873351271822</v>
      </c>
      <c r="N180" s="18"/>
      <c r="O180" s="18"/>
      <c r="P180" s="18">
        <f t="shared" si="22"/>
        <v>2.683486069109958</v>
      </c>
    </row>
    <row r="181" spans="1:16" x14ac:dyDescent="0.15">
      <c r="A181" s="18">
        <v>90</v>
      </c>
      <c r="B181" s="18">
        <v>179</v>
      </c>
      <c r="D181">
        <v>618.81060791015602</v>
      </c>
      <c r="E181">
        <v>528.45953369140602</v>
      </c>
      <c r="F181">
        <v>466.27139282226602</v>
      </c>
      <c r="G181">
        <v>465.29806518554699</v>
      </c>
      <c r="I181" s="19">
        <f t="shared" si="17"/>
        <v>152.53921508789</v>
      </c>
      <c r="J181" s="19">
        <f t="shared" si="18"/>
        <v>63.161468505859034</v>
      </c>
      <c r="K181" s="19">
        <f t="shared" si="19"/>
        <v>108.32618713378868</v>
      </c>
      <c r="L181" s="20">
        <f t="shared" si="20"/>
        <v>1.7150675830746405</v>
      </c>
      <c r="M181" s="20">
        <f t="shared" si="21"/>
        <v>2.2065572050034001</v>
      </c>
      <c r="N181" s="18"/>
      <c r="O181" s="18"/>
      <c r="P181" s="18">
        <f t="shared" si="22"/>
        <v>2.654170950833703</v>
      </c>
    </row>
    <row r="182" spans="1:16" x14ac:dyDescent="0.15">
      <c r="A182" s="18">
        <v>90.5</v>
      </c>
      <c r="B182" s="18">
        <v>180</v>
      </c>
      <c r="D182">
        <v>622.03063964843795</v>
      </c>
      <c r="E182">
        <v>529.84466552734398</v>
      </c>
      <c r="F182">
        <v>466.49255371093801</v>
      </c>
      <c r="G182">
        <v>465.40383911132801</v>
      </c>
      <c r="I182" s="19">
        <f t="shared" si="17"/>
        <v>155.53808593749994</v>
      </c>
      <c r="J182" s="19">
        <f t="shared" si="18"/>
        <v>64.440826416015966</v>
      </c>
      <c r="K182" s="19">
        <f t="shared" si="19"/>
        <v>110.42950744628877</v>
      </c>
      <c r="L182" s="20">
        <f t="shared" si="20"/>
        <v>1.7136575302957766</v>
      </c>
      <c r="M182" s="20">
        <f t="shared" si="21"/>
        <v>2.2078776501241406</v>
      </c>
      <c r="N182" s="18"/>
      <c r="O182" s="18"/>
      <c r="P182" s="18">
        <f t="shared" si="22"/>
        <v>2.7156011276033452</v>
      </c>
    </row>
    <row r="183" spans="1:16" x14ac:dyDescent="0.15">
      <c r="A183" s="18">
        <v>91</v>
      </c>
      <c r="B183" s="18">
        <v>181</v>
      </c>
      <c r="D183">
        <v>621.26544189453102</v>
      </c>
      <c r="E183">
        <v>529.37945556640602</v>
      </c>
      <c r="F183">
        <v>466.51177978515602</v>
      </c>
      <c r="G183">
        <v>465.47213745117199</v>
      </c>
      <c r="I183" s="19">
        <f t="shared" si="17"/>
        <v>154.753662109375</v>
      </c>
      <c r="J183" s="19">
        <f t="shared" si="18"/>
        <v>63.907318115234034</v>
      </c>
      <c r="K183" s="19">
        <f t="shared" si="19"/>
        <v>110.01853942871118</v>
      </c>
      <c r="L183" s="20">
        <f t="shared" si="20"/>
        <v>1.7215327238475571</v>
      </c>
      <c r="M183" s="20">
        <f t="shared" si="21"/>
        <v>2.2184833415755252</v>
      </c>
      <c r="N183" s="18"/>
      <c r="O183" s="18"/>
      <c r="P183" s="18">
        <f t="shared" si="22"/>
        <v>3.2090025498884969</v>
      </c>
    </row>
    <row r="184" spans="1:16" x14ac:dyDescent="0.15">
      <c r="A184" s="18">
        <v>91.5</v>
      </c>
      <c r="B184" s="18">
        <v>182</v>
      </c>
      <c r="D184">
        <v>606.28283691406295</v>
      </c>
      <c r="E184">
        <v>523.21496582031295</v>
      </c>
      <c r="F184">
        <v>465.98010253906301</v>
      </c>
      <c r="G184">
        <v>464.96102905273398</v>
      </c>
      <c r="I184" s="19">
        <f t="shared" si="17"/>
        <v>140.30273437499994</v>
      </c>
      <c r="J184" s="19">
        <f t="shared" si="18"/>
        <v>58.253936767578978</v>
      </c>
      <c r="K184" s="19">
        <f t="shared" si="19"/>
        <v>99.524978637694659</v>
      </c>
      <c r="L184" s="20">
        <f t="shared" si="20"/>
        <v>1.7084678591728231</v>
      </c>
      <c r="M184" s="20">
        <f t="shared" si="21"/>
        <v>2.2081489748003955</v>
      </c>
      <c r="N184" s="18"/>
      <c r="O184" s="18"/>
      <c r="P184" s="18">
        <f t="shared" si="22"/>
        <v>2.7282237823146276</v>
      </c>
    </row>
    <row r="185" spans="1:16" x14ac:dyDescent="0.15">
      <c r="A185" s="18">
        <v>92</v>
      </c>
      <c r="B185" s="18">
        <v>183</v>
      </c>
      <c r="D185">
        <v>587.37042236328102</v>
      </c>
      <c r="E185">
        <v>516.14996337890602</v>
      </c>
      <c r="F185">
        <v>466.01989746093801</v>
      </c>
      <c r="G185">
        <v>464.65997314453102</v>
      </c>
      <c r="I185" s="19">
        <f t="shared" si="17"/>
        <v>121.35052490234301</v>
      </c>
      <c r="J185" s="19">
        <f t="shared" si="18"/>
        <v>51.489990234375</v>
      </c>
      <c r="K185" s="19">
        <f t="shared" si="19"/>
        <v>85.307531738280517</v>
      </c>
      <c r="L185" s="20">
        <f t="shared" si="20"/>
        <v>1.6567789457712645</v>
      </c>
      <c r="M185" s="20">
        <f t="shared" si="21"/>
        <v>2.1591905592984411</v>
      </c>
      <c r="N185" s="18"/>
      <c r="O185" s="18"/>
      <c r="P185" s="18">
        <f t="shared" si="22"/>
        <v>0.45056447530752253</v>
      </c>
    </row>
    <row r="186" spans="1:16" x14ac:dyDescent="0.15">
      <c r="A186" s="18">
        <v>92.5</v>
      </c>
      <c r="B186" s="18">
        <v>184</v>
      </c>
      <c r="D186">
        <v>584.67962646484398</v>
      </c>
      <c r="E186">
        <v>514.87811279296898</v>
      </c>
      <c r="F186">
        <v>465.955078125</v>
      </c>
      <c r="G186">
        <v>465.02120971679699</v>
      </c>
      <c r="I186" s="19">
        <f t="shared" si="17"/>
        <v>118.72454833984398</v>
      </c>
      <c r="J186" s="19">
        <f t="shared" si="18"/>
        <v>49.856903076171989</v>
      </c>
      <c r="K186" s="19">
        <f t="shared" si="19"/>
        <v>83.824716186523588</v>
      </c>
      <c r="L186" s="20">
        <f t="shared" si="20"/>
        <v>1.6813061184016014</v>
      </c>
      <c r="M186" s="20">
        <f t="shared" si="21"/>
        <v>2.1864482298283821</v>
      </c>
      <c r="N186" s="18"/>
      <c r="O186" s="18"/>
      <c r="P186" s="18">
        <f t="shared" si="22"/>
        <v>1.7186546766208182</v>
      </c>
    </row>
    <row r="187" spans="1:16" x14ac:dyDescent="0.15">
      <c r="A187" s="18">
        <v>93</v>
      </c>
      <c r="B187" s="18">
        <v>185</v>
      </c>
      <c r="D187">
        <v>582.00994873046898</v>
      </c>
      <c r="E187">
        <v>514.15765380859398</v>
      </c>
      <c r="F187">
        <v>466.05819702148398</v>
      </c>
      <c r="G187">
        <v>464.96102905273398</v>
      </c>
      <c r="I187" s="19">
        <f t="shared" si="17"/>
        <v>115.951751708985</v>
      </c>
      <c r="J187" s="19">
        <f t="shared" si="18"/>
        <v>49.19662475586</v>
      </c>
      <c r="K187" s="19">
        <f t="shared" si="19"/>
        <v>81.514114379883011</v>
      </c>
      <c r="L187" s="20">
        <f t="shared" si="20"/>
        <v>1.6569046105174836</v>
      </c>
      <c r="M187" s="20">
        <f t="shared" si="21"/>
        <v>2.1647772198438684</v>
      </c>
      <c r="N187" s="18"/>
      <c r="O187" s="18"/>
      <c r="P187" s="18">
        <f t="shared" si="22"/>
        <v>0.71046891167299253</v>
      </c>
    </row>
    <row r="188" spans="1:16" x14ac:dyDescent="0.15">
      <c r="A188" s="18">
        <v>93.5</v>
      </c>
      <c r="B188" s="18">
        <v>186</v>
      </c>
      <c r="D188">
        <v>583.26135253906295</v>
      </c>
      <c r="E188">
        <v>514.70440673828102</v>
      </c>
      <c r="F188">
        <v>466.48840332031301</v>
      </c>
      <c r="G188">
        <v>465.14837646484398</v>
      </c>
      <c r="I188" s="19">
        <f t="shared" si="17"/>
        <v>116.77294921874994</v>
      </c>
      <c r="J188" s="19">
        <f t="shared" si="18"/>
        <v>49.556030273437045</v>
      </c>
      <c r="K188" s="19">
        <f t="shared" si="19"/>
        <v>82.083728027344023</v>
      </c>
      <c r="L188" s="20">
        <f t="shared" si="20"/>
        <v>1.6563822318782953</v>
      </c>
      <c r="M188" s="20">
        <f t="shared" si="21"/>
        <v>2.1669853391042846</v>
      </c>
      <c r="N188" s="18"/>
      <c r="O188" s="18"/>
      <c r="P188" s="18">
        <f t="shared" si="22"/>
        <v>0.81319575307307468</v>
      </c>
    </row>
    <row r="189" spans="1:16" x14ac:dyDescent="0.15">
      <c r="A189" s="18">
        <v>94</v>
      </c>
      <c r="B189" s="18">
        <v>187</v>
      </c>
      <c r="D189">
        <v>581.106689453125</v>
      </c>
      <c r="E189">
        <v>514.05096435546898</v>
      </c>
      <c r="F189">
        <v>466.28680419921898</v>
      </c>
      <c r="G189">
        <v>464.93484497070301</v>
      </c>
      <c r="I189" s="19">
        <f t="shared" si="17"/>
        <v>114.81988525390602</v>
      </c>
      <c r="J189" s="19">
        <f t="shared" si="18"/>
        <v>49.116119384765966</v>
      </c>
      <c r="K189" s="19">
        <f t="shared" si="19"/>
        <v>80.438601684569846</v>
      </c>
      <c r="L189" s="20">
        <f t="shared" si="20"/>
        <v>1.6377230671346354</v>
      </c>
      <c r="M189" s="20">
        <f t="shared" si="21"/>
        <v>2.1510566722602289</v>
      </c>
      <c r="N189" s="18"/>
      <c r="O189" s="18"/>
      <c r="P189" s="18">
        <f t="shared" si="22"/>
        <v>7.2157140740316011E-2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620.74114990234398</v>
      </c>
      <c r="E2">
        <v>534.00128173828102</v>
      </c>
      <c r="F2">
        <v>472.34628295898398</v>
      </c>
      <c r="G2">
        <v>469.78179931640602</v>
      </c>
      <c r="I2" s="7">
        <f t="shared" ref="I2:J65" si="0">D2-F2</f>
        <v>148.39486694336</v>
      </c>
      <c r="J2" s="7">
        <f t="shared" si="0"/>
        <v>64.219482421875</v>
      </c>
      <c r="K2" s="7">
        <f t="shared" ref="K2:K65" si="1">I2-0.7*J2</f>
        <v>103.44122924804751</v>
      </c>
      <c r="L2" s="8">
        <f t="shared" ref="L2:L65" si="2">K2/J2</f>
        <v>1.6107452963964164</v>
      </c>
      <c r="M2" s="8"/>
      <c r="N2" s="18">
        <f>LINEST(V64:V104,U64:U104)</f>
        <v>-6.860507352344866E-3</v>
      </c>
      <c r="O2" s="9">
        <f>AVERAGE(M38:M45)</f>
        <v>1.7122255453598414</v>
      </c>
    </row>
    <row r="3" spans="1:16" x14ac:dyDescent="0.15">
      <c r="A3" s="6">
        <v>1</v>
      </c>
      <c r="B3" s="6">
        <v>1</v>
      </c>
      <c r="C3" s="6" t="s">
        <v>7</v>
      </c>
      <c r="D3">
        <v>620.73016357421898</v>
      </c>
      <c r="E3">
        <v>532.66119384765602</v>
      </c>
      <c r="F3">
        <v>472.09024047851602</v>
      </c>
      <c r="G3">
        <v>469.42318725585898</v>
      </c>
      <c r="I3" s="7">
        <f t="shared" si="0"/>
        <v>148.63992309570295</v>
      </c>
      <c r="J3" s="7">
        <f t="shared" si="0"/>
        <v>63.238006591797046</v>
      </c>
      <c r="K3" s="7">
        <f t="shared" si="1"/>
        <v>104.37331848144503</v>
      </c>
      <c r="L3" s="8">
        <f t="shared" si="2"/>
        <v>1.6504840064801136</v>
      </c>
      <c r="M3" s="8"/>
      <c r="N3" s="18"/>
    </row>
    <row r="4" spans="1:16" ht="15" x14ac:dyDescent="0.15">
      <c r="A4" s="6">
        <v>1.5</v>
      </c>
      <c r="B4" s="6">
        <v>2</v>
      </c>
      <c r="D4">
        <v>620.39227294921898</v>
      </c>
      <c r="E4">
        <v>532.23864746093795</v>
      </c>
      <c r="F4">
        <v>472.69586181640602</v>
      </c>
      <c r="G4">
        <v>470.09127807617199</v>
      </c>
      <c r="I4" s="7">
        <f t="shared" si="0"/>
        <v>147.69641113281295</v>
      </c>
      <c r="J4" s="7">
        <f t="shared" si="0"/>
        <v>62.147369384765966</v>
      </c>
      <c r="K4" s="7">
        <f t="shared" si="1"/>
        <v>104.19325256347679</v>
      </c>
      <c r="L4" s="8">
        <f t="shared" si="2"/>
        <v>1.6765512940442726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618.23773193359398</v>
      </c>
      <c r="E5">
        <v>531.86309814453102</v>
      </c>
      <c r="F5">
        <v>472.25573730468801</v>
      </c>
      <c r="G5">
        <v>469.70846557617199</v>
      </c>
      <c r="I5" s="7">
        <f t="shared" si="0"/>
        <v>145.98199462890597</v>
      </c>
      <c r="J5" s="7">
        <f t="shared" si="0"/>
        <v>62.154632568359034</v>
      </c>
      <c r="K5" s="7">
        <f t="shared" si="1"/>
        <v>102.47375183105464</v>
      </c>
      <c r="L5" s="8">
        <f t="shared" si="2"/>
        <v>1.6486904933168376</v>
      </c>
      <c r="M5" s="8"/>
      <c r="N5" s="18">
        <f>RSQ(V64:V104,U64:U104)</f>
        <v>0.99041972038873605</v>
      </c>
    </row>
    <row r="6" spans="1:16" x14ac:dyDescent="0.15">
      <c r="A6" s="6">
        <v>2.5</v>
      </c>
      <c r="B6" s="6">
        <v>4</v>
      </c>
      <c r="C6" s="6" t="s">
        <v>5</v>
      </c>
      <c r="D6">
        <v>619.58117675781295</v>
      </c>
      <c r="E6">
        <v>532.10223388671898</v>
      </c>
      <c r="F6">
        <v>471.58941650390602</v>
      </c>
      <c r="G6">
        <v>469.11267089843801</v>
      </c>
      <c r="I6" s="7">
        <f t="shared" si="0"/>
        <v>147.99176025390693</v>
      </c>
      <c r="J6" s="7">
        <f t="shared" si="0"/>
        <v>62.989562988280966</v>
      </c>
      <c r="K6" s="7">
        <f t="shared" si="1"/>
        <v>103.89906616211026</v>
      </c>
      <c r="L6" s="8">
        <f t="shared" si="2"/>
        <v>1.6494647880227458</v>
      </c>
      <c r="M6" s="8">
        <f t="shared" ref="M6:M22" si="3">L6+ABS($N$2)*A6</f>
        <v>1.6666160564036079</v>
      </c>
      <c r="N6" s="18"/>
      <c r="P6" s="6">
        <f t="shared" ref="P6:P69" si="4">(M6-$O$2)/$O$2*100</f>
        <v>-2.6637547302010507</v>
      </c>
    </row>
    <row r="7" spans="1:16" x14ac:dyDescent="0.15">
      <c r="A7" s="6">
        <v>3</v>
      </c>
      <c r="B7" s="6">
        <v>5</v>
      </c>
      <c r="C7" s="6" t="s">
        <v>8</v>
      </c>
      <c r="D7">
        <v>616.42462158203102</v>
      </c>
      <c r="E7">
        <v>529.93951416015602</v>
      </c>
      <c r="F7">
        <v>472.32330322265602</v>
      </c>
      <c r="G7">
        <v>469.48864746093801</v>
      </c>
      <c r="I7" s="7">
        <f t="shared" si="0"/>
        <v>144.101318359375</v>
      </c>
      <c r="J7" s="7">
        <f t="shared" si="0"/>
        <v>60.450866699218011</v>
      </c>
      <c r="K7" s="7">
        <f t="shared" si="1"/>
        <v>101.78571166992239</v>
      </c>
      <c r="L7" s="8">
        <f t="shared" si="2"/>
        <v>1.6837758865620878</v>
      </c>
      <c r="M7" s="8">
        <f t="shared" si="3"/>
        <v>1.7043574086191224</v>
      </c>
      <c r="P7" s="6">
        <f t="shared" si="4"/>
        <v>-0.45952688663253116</v>
      </c>
    </row>
    <row r="8" spans="1:16" x14ac:dyDescent="0.15">
      <c r="A8" s="6">
        <v>3.5</v>
      </c>
      <c r="B8" s="6">
        <v>6</v>
      </c>
      <c r="D8">
        <v>616.405029296875</v>
      </c>
      <c r="E8">
        <v>530.17364501953102</v>
      </c>
      <c r="F8">
        <v>472.49325561523398</v>
      </c>
      <c r="G8">
        <v>469.78671264648398</v>
      </c>
      <c r="I8" s="7">
        <f t="shared" si="0"/>
        <v>143.91177368164102</v>
      </c>
      <c r="J8" s="7">
        <f t="shared" si="0"/>
        <v>60.386932373047046</v>
      </c>
      <c r="K8" s="7">
        <f t="shared" si="1"/>
        <v>101.6409210205081</v>
      </c>
      <c r="L8" s="8">
        <f t="shared" si="2"/>
        <v>1.6831608599127028</v>
      </c>
      <c r="M8" s="8">
        <f t="shared" si="3"/>
        <v>1.7071726356459098</v>
      </c>
      <c r="P8" s="6">
        <f t="shared" si="4"/>
        <v>-0.29510771683234377</v>
      </c>
    </row>
    <row r="9" spans="1:16" x14ac:dyDescent="0.15">
      <c r="A9" s="6">
        <v>4</v>
      </c>
      <c r="B9" s="6">
        <v>7</v>
      </c>
      <c r="D9">
        <v>615.62292480468795</v>
      </c>
      <c r="E9">
        <v>530.59613037109398</v>
      </c>
      <c r="F9">
        <v>471.97564697265602</v>
      </c>
      <c r="G9">
        <v>469.28469848632801</v>
      </c>
      <c r="I9" s="7">
        <f t="shared" si="0"/>
        <v>143.64727783203193</v>
      </c>
      <c r="J9" s="7">
        <f t="shared" si="0"/>
        <v>61.311431884765966</v>
      </c>
      <c r="K9" s="7">
        <f t="shared" si="1"/>
        <v>100.72927551269575</v>
      </c>
      <c r="L9" s="8">
        <f t="shared" si="2"/>
        <v>1.6429118096934208</v>
      </c>
      <c r="M9" s="8">
        <f t="shared" si="3"/>
        <v>1.6703538391028003</v>
      </c>
      <c r="P9" s="6">
        <f t="shared" si="4"/>
        <v>-2.44545506113456</v>
      </c>
    </row>
    <row r="10" spans="1:16" x14ac:dyDescent="0.15">
      <c r="A10" s="6">
        <v>4.5</v>
      </c>
      <c r="B10" s="6">
        <v>8</v>
      </c>
      <c r="D10">
        <v>608.65631103515602</v>
      </c>
      <c r="E10">
        <v>527.40222167968795</v>
      </c>
      <c r="F10">
        <v>472.45495605468801</v>
      </c>
      <c r="G10">
        <v>469.92681884765602</v>
      </c>
      <c r="I10" s="7">
        <f t="shared" si="0"/>
        <v>136.20135498046801</v>
      </c>
      <c r="J10" s="7">
        <f t="shared" si="0"/>
        <v>57.475402832031932</v>
      </c>
      <c r="K10" s="7">
        <f t="shared" si="1"/>
        <v>95.968572998045659</v>
      </c>
      <c r="L10" s="8">
        <f t="shared" si="2"/>
        <v>1.6697329339040472</v>
      </c>
      <c r="M10" s="8">
        <f t="shared" si="3"/>
        <v>1.7006052169895991</v>
      </c>
      <c r="P10" s="6">
        <f t="shared" si="4"/>
        <v>-0.67866808795918099</v>
      </c>
    </row>
    <row r="11" spans="1:16" x14ac:dyDescent="0.15">
      <c r="A11" s="6">
        <v>5</v>
      </c>
      <c r="B11" s="6">
        <v>9</v>
      </c>
      <c r="D11">
        <v>606.70349121093795</v>
      </c>
      <c r="E11">
        <v>526.08892822265602</v>
      </c>
      <c r="F11">
        <v>472.11651611328102</v>
      </c>
      <c r="G11">
        <v>469.65890502929699</v>
      </c>
      <c r="I11" s="7">
        <f t="shared" si="0"/>
        <v>134.58697509765693</v>
      </c>
      <c r="J11" s="7">
        <f t="shared" si="0"/>
        <v>56.430023193359034</v>
      </c>
      <c r="K11" s="7">
        <f t="shared" si="1"/>
        <v>95.085958862305603</v>
      </c>
      <c r="L11" s="8">
        <f t="shared" si="2"/>
        <v>1.6850242739842749</v>
      </c>
      <c r="M11" s="8">
        <f t="shared" si="3"/>
        <v>1.7193268107459991</v>
      </c>
      <c r="P11" s="6">
        <f t="shared" si="4"/>
        <v>0.41473889963867683</v>
      </c>
    </row>
    <row r="12" spans="1:16" x14ac:dyDescent="0.15">
      <c r="A12" s="6">
        <v>5.5</v>
      </c>
      <c r="B12" s="6">
        <v>10</v>
      </c>
      <c r="D12">
        <v>612.2431640625</v>
      </c>
      <c r="E12">
        <v>528.7314453125</v>
      </c>
      <c r="F12">
        <v>471.22799682617199</v>
      </c>
      <c r="G12">
        <v>468.73043823242199</v>
      </c>
      <c r="I12" s="7">
        <f t="shared" si="0"/>
        <v>141.01516723632801</v>
      </c>
      <c r="J12" s="7">
        <f t="shared" si="0"/>
        <v>60.001007080078011</v>
      </c>
      <c r="K12" s="7">
        <f t="shared" si="1"/>
        <v>99.014462280273406</v>
      </c>
      <c r="L12" s="8">
        <f t="shared" si="2"/>
        <v>1.650213339721575</v>
      </c>
      <c r="M12" s="8">
        <f t="shared" si="3"/>
        <v>1.6879461301594718</v>
      </c>
      <c r="P12" s="6">
        <f t="shared" si="4"/>
        <v>-1.418003327083116</v>
      </c>
    </row>
    <row r="13" spans="1:16" x14ac:dyDescent="0.15">
      <c r="A13" s="6">
        <v>6</v>
      </c>
      <c r="B13" s="6">
        <v>11</v>
      </c>
      <c r="D13">
        <v>612.09143066406295</v>
      </c>
      <c r="E13">
        <v>529.15173339843795</v>
      </c>
      <c r="F13">
        <v>471.56121826171898</v>
      </c>
      <c r="G13">
        <v>469.04095458984398</v>
      </c>
      <c r="I13" s="7">
        <f t="shared" si="0"/>
        <v>140.53021240234398</v>
      </c>
      <c r="J13" s="7">
        <f t="shared" si="0"/>
        <v>60.110778808593977</v>
      </c>
      <c r="K13" s="7">
        <f t="shared" si="1"/>
        <v>98.452667236328196</v>
      </c>
      <c r="L13" s="8">
        <f t="shared" si="2"/>
        <v>1.6378537957364232</v>
      </c>
      <c r="M13" s="8">
        <f t="shared" si="3"/>
        <v>1.6790168398504923</v>
      </c>
      <c r="P13" s="6">
        <f t="shared" si="4"/>
        <v>-1.9395053180549251</v>
      </c>
    </row>
    <row r="14" spans="1:16" x14ac:dyDescent="0.15">
      <c r="A14" s="6">
        <v>6.5</v>
      </c>
      <c r="B14" s="6">
        <v>12</v>
      </c>
      <c r="D14">
        <v>612.99652099609398</v>
      </c>
      <c r="E14">
        <v>529.85290527343795</v>
      </c>
      <c r="F14">
        <v>472.24685668945301</v>
      </c>
      <c r="G14">
        <v>469.79531860351602</v>
      </c>
      <c r="I14" s="7">
        <f t="shared" si="0"/>
        <v>140.74966430664097</v>
      </c>
      <c r="J14" s="7">
        <f t="shared" si="0"/>
        <v>60.057586669921932</v>
      </c>
      <c r="K14" s="7">
        <f t="shared" si="1"/>
        <v>98.709353637695614</v>
      </c>
      <c r="L14" s="8">
        <f t="shared" si="2"/>
        <v>1.6435784238251998</v>
      </c>
      <c r="M14" s="8">
        <f t="shared" si="3"/>
        <v>1.6881717216154415</v>
      </c>
      <c r="P14" s="6">
        <f t="shared" si="4"/>
        <v>-1.4048279918253848</v>
      </c>
    </row>
    <row r="15" spans="1:16" x14ac:dyDescent="0.15">
      <c r="A15" s="6">
        <v>7</v>
      </c>
      <c r="B15" s="6">
        <v>13</v>
      </c>
      <c r="D15">
        <v>613.14544677734398</v>
      </c>
      <c r="E15">
        <v>529.83923339843795</v>
      </c>
      <c r="F15">
        <v>471.92639160156301</v>
      </c>
      <c r="G15">
        <v>469.43060302734398</v>
      </c>
      <c r="I15" s="7">
        <f t="shared" si="0"/>
        <v>141.21905517578097</v>
      </c>
      <c r="J15" s="7">
        <f t="shared" si="0"/>
        <v>60.408630371093977</v>
      </c>
      <c r="K15" s="7">
        <f t="shared" si="1"/>
        <v>98.933013916015184</v>
      </c>
      <c r="L15" s="8">
        <f t="shared" si="2"/>
        <v>1.6377297963596182</v>
      </c>
      <c r="M15" s="8">
        <f t="shared" si="3"/>
        <v>1.6857533478260323</v>
      </c>
      <c r="P15" s="6">
        <f t="shared" si="4"/>
        <v>-1.5460695353803835</v>
      </c>
    </row>
    <row r="16" spans="1:16" x14ac:dyDescent="0.15">
      <c r="A16" s="6">
        <v>7.5</v>
      </c>
      <c r="B16" s="6">
        <v>14</v>
      </c>
      <c r="D16">
        <v>614.35491943359398</v>
      </c>
      <c r="E16">
        <v>530.54388427734398</v>
      </c>
      <c r="F16">
        <v>471.89935302734398</v>
      </c>
      <c r="G16">
        <v>469.49176025390602</v>
      </c>
      <c r="I16" s="7">
        <f t="shared" si="0"/>
        <v>142.45556640625</v>
      </c>
      <c r="J16" s="7">
        <f t="shared" si="0"/>
        <v>61.052124023437955</v>
      </c>
      <c r="K16" s="7">
        <f t="shared" si="1"/>
        <v>99.719079589843432</v>
      </c>
      <c r="L16" s="8">
        <f t="shared" si="2"/>
        <v>1.6333433305540885</v>
      </c>
      <c r="M16" s="8">
        <f t="shared" si="3"/>
        <v>1.6847971356966751</v>
      </c>
      <c r="P16" s="6">
        <f t="shared" si="4"/>
        <v>-1.6019156902253744</v>
      </c>
    </row>
    <row r="17" spans="1:16" x14ac:dyDescent="0.15">
      <c r="A17" s="6">
        <v>8</v>
      </c>
      <c r="B17" s="6">
        <v>15</v>
      </c>
      <c r="D17">
        <v>616.138427734375</v>
      </c>
      <c r="E17">
        <v>532.22430419921898</v>
      </c>
      <c r="F17">
        <v>472.63619995117199</v>
      </c>
      <c r="G17">
        <v>470.05358886718801</v>
      </c>
      <c r="I17" s="7">
        <f t="shared" si="0"/>
        <v>143.50222778320301</v>
      </c>
      <c r="J17" s="7">
        <f t="shared" si="0"/>
        <v>62.170715332030966</v>
      </c>
      <c r="K17" s="7">
        <f t="shared" si="1"/>
        <v>99.982727050781335</v>
      </c>
      <c r="L17" s="8">
        <f t="shared" si="2"/>
        <v>1.6081965040423019</v>
      </c>
      <c r="M17" s="8">
        <f t="shared" si="3"/>
        <v>1.6630805628610608</v>
      </c>
      <c r="P17" s="6">
        <f t="shared" si="4"/>
        <v>-2.8702400003296482</v>
      </c>
    </row>
    <row r="18" spans="1:16" x14ac:dyDescent="0.15">
      <c r="A18" s="6">
        <v>8.5</v>
      </c>
      <c r="B18" s="6">
        <v>16</v>
      </c>
      <c r="D18">
        <v>615.78662109375</v>
      </c>
      <c r="E18">
        <v>531.08184814453102</v>
      </c>
      <c r="F18">
        <v>471.08786010742199</v>
      </c>
      <c r="G18">
        <v>468.77081298828102</v>
      </c>
      <c r="I18" s="7">
        <f t="shared" si="0"/>
        <v>144.69876098632801</v>
      </c>
      <c r="J18" s="7">
        <f t="shared" si="0"/>
        <v>62.31103515625</v>
      </c>
      <c r="K18" s="7">
        <f t="shared" si="1"/>
        <v>101.08103637695302</v>
      </c>
      <c r="L18" s="8">
        <f t="shared" si="2"/>
        <v>1.6222012059899837</v>
      </c>
      <c r="M18" s="8">
        <f t="shared" si="3"/>
        <v>1.6805155184849152</v>
      </c>
      <c r="P18" s="6">
        <f t="shared" si="4"/>
        <v>-1.8519772094780895</v>
      </c>
    </row>
    <row r="19" spans="1:16" x14ac:dyDescent="0.15">
      <c r="A19" s="6">
        <v>9</v>
      </c>
      <c r="B19" s="6">
        <v>17</v>
      </c>
      <c r="D19">
        <v>615.77374267578102</v>
      </c>
      <c r="E19">
        <v>531.03363037109398</v>
      </c>
      <c r="F19">
        <v>472.18701171875</v>
      </c>
      <c r="G19">
        <v>469.78179931640602</v>
      </c>
      <c r="I19" s="7">
        <f t="shared" si="0"/>
        <v>143.58673095703102</v>
      </c>
      <c r="J19" s="7">
        <f t="shared" si="0"/>
        <v>61.251831054687955</v>
      </c>
      <c r="K19" s="7">
        <f t="shared" si="1"/>
        <v>100.71044921874946</v>
      </c>
      <c r="L19" s="8">
        <f t="shared" si="2"/>
        <v>1.644203079069283</v>
      </c>
      <c r="M19" s="8">
        <f t="shared" si="3"/>
        <v>1.7059476452403868</v>
      </c>
      <c r="P19" s="6">
        <f t="shared" si="4"/>
        <v>-0.36665146928030745</v>
      </c>
    </row>
    <row r="20" spans="1:16" x14ac:dyDescent="0.15">
      <c r="A20" s="6">
        <v>9.5</v>
      </c>
      <c r="B20" s="6">
        <v>18</v>
      </c>
      <c r="D20">
        <v>613.96636962890602</v>
      </c>
      <c r="E20">
        <v>531.23693847656295</v>
      </c>
      <c r="F20">
        <v>471.78552246093801</v>
      </c>
      <c r="G20">
        <v>469.38473510742199</v>
      </c>
      <c r="I20" s="7">
        <f t="shared" si="0"/>
        <v>142.18084716796801</v>
      </c>
      <c r="J20" s="7">
        <f t="shared" si="0"/>
        <v>61.852203369140966</v>
      </c>
      <c r="K20" s="7">
        <f t="shared" si="1"/>
        <v>98.884304809569329</v>
      </c>
      <c r="L20" s="8">
        <f t="shared" si="2"/>
        <v>1.5987191954895541</v>
      </c>
      <c r="M20" s="8">
        <f t="shared" si="3"/>
        <v>1.6638940153368302</v>
      </c>
      <c r="P20" s="6">
        <f t="shared" si="4"/>
        <v>-2.8227315118612952</v>
      </c>
    </row>
    <row r="21" spans="1:16" x14ac:dyDescent="0.15">
      <c r="A21" s="6">
        <v>10</v>
      </c>
      <c r="B21" s="6">
        <v>19</v>
      </c>
      <c r="D21">
        <v>613.22442626953102</v>
      </c>
      <c r="E21">
        <v>530.75775146484398</v>
      </c>
      <c r="F21">
        <v>471.89581298828102</v>
      </c>
      <c r="G21">
        <v>469.37109375</v>
      </c>
      <c r="I21" s="7">
        <f t="shared" si="0"/>
        <v>141.32861328125</v>
      </c>
      <c r="J21" s="7">
        <f t="shared" si="0"/>
        <v>61.386657714843977</v>
      </c>
      <c r="K21" s="7">
        <f t="shared" si="1"/>
        <v>98.357952880859216</v>
      </c>
      <c r="L21" s="8">
        <f t="shared" si="2"/>
        <v>1.6022692314958071</v>
      </c>
      <c r="M21" s="8">
        <f t="shared" si="3"/>
        <v>1.6708743050192558</v>
      </c>
      <c r="P21" s="6">
        <f t="shared" si="4"/>
        <v>-2.4150580192339786</v>
      </c>
    </row>
    <row r="22" spans="1:16" x14ac:dyDescent="0.15">
      <c r="A22" s="6">
        <v>10.5</v>
      </c>
      <c r="B22" s="6">
        <v>20</v>
      </c>
      <c r="D22">
        <v>614.181640625</v>
      </c>
      <c r="E22">
        <v>530.98773193359398</v>
      </c>
      <c r="F22">
        <v>472.68115234375</v>
      </c>
      <c r="G22">
        <v>470.04763793945301</v>
      </c>
      <c r="I22" s="7">
        <f t="shared" si="0"/>
        <v>141.50048828125</v>
      </c>
      <c r="J22" s="7">
        <f t="shared" si="0"/>
        <v>60.940093994140966</v>
      </c>
      <c r="K22" s="7">
        <f t="shared" si="1"/>
        <v>98.842422485351335</v>
      </c>
      <c r="L22" s="8">
        <f t="shared" si="2"/>
        <v>1.6219604534061673</v>
      </c>
      <c r="M22" s="8">
        <f t="shared" si="3"/>
        <v>1.6939957806057884</v>
      </c>
      <c r="P22" s="6">
        <f t="shared" si="4"/>
        <v>-1.0646824423018322</v>
      </c>
    </row>
    <row r="23" spans="1:16" x14ac:dyDescent="0.15">
      <c r="A23" s="6">
        <v>11</v>
      </c>
      <c r="B23" s="6">
        <v>21</v>
      </c>
      <c r="D23">
        <v>612.8232421875</v>
      </c>
      <c r="E23">
        <v>530.50421142578102</v>
      </c>
      <c r="F23">
        <v>471.63693237304699</v>
      </c>
      <c r="G23">
        <v>469.179443359375</v>
      </c>
      <c r="I23" s="7">
        <f t="shared" si="0"/>
        <v>141.18630981445301</v>
      </c>
      <c r="J23" s="7">
        <f t="shared" si="0"/>
        <v>61.324768066406023</v>
      </c>
      <c r="K23" s="7">
        <f t="shared" si="1"/>
        <v>98.258972167968807</v>
      </c>
      <c r="L23" s="8">
        <f t="shared" si="2"/>
        <v>1.6022722183240592</v>
      </c>
      <c r="M23" s="8">
        <f>L23+ABS($N$2)*A23</f>
        <v>1.6777377991998528</v>
      </c>
      <c r="P23" s="6">
        <f t="shared" si="4"/>
        <v>-2.0142057951098185</v>
      </c>
    </row>
    <row r="24" spans="1:16" x14ac:dyDescent="0.15">
      <c r="A24" s="6">
        <v>11.5</v>
      </c>
      <c r="B24" s="6">
        <v>22</v>
      </c>
      <c r="D24">
        <v>613.45068359375</v>
      </c>
      <c r="E24">
        <v>531.46252441406295</v>
      </c>
      <c r="F24">
        <v>471.47988891601602</v>
      </c>
      <c r="G24">
        <v>468.90515136718801</v>
      </c>
      <c r="I24" s="7">
        <f t="shared" si="0"/>
        <v>141.97079467773398</v>
      </c>
      <c r="J24" s="7">
        <f t="shared" si="0"/>
        <v>62.557373046874943</v>
      </c>
      <c r="K24" s="7">
        <f t="shared" si="1"/>
        <v>98.18063354492152</v>
      </c>
      <c r="L24" s="8">
        <f t="shared" si="2"/>
        <v>1.5694494311862115</v>
      </c>
      <c r="M24" s="8">
        <f t="shared" ref="M24:M87" si="5">L24+ABS($N$2)*A24</f>
        <v>1.6483452657381774</v>
      </c>
      <c r="P24" s="6">
        <f t="shared" si="4"/>
        <v>-3.7308332301652993</v>
      </c>
    </row>
    <row r="25" spans="1:16" x14ac:dyDescent="0.15">
      <c r="A25" s="6">
        <v>12</v>
      </c>
      <c r="B25" s="6">
        <v>23</v>
      </c>
      <c r="D25">
        <v>611.91027832031295</v>
      </c>
      <c r="E25">
        <v>530.56854248046898</v>
      </c>
      <c r="F25">
        <v>472.4755859375</v>
      </c>
      <c r="G25">
        <v>469.56982421875</v>
      </c>
      <c r="I25" s="7">
        <f t="shared" si="0"/>
        <v>139.43469238281295</v>
      </c>
      <c r="J25" s="7">
        <f t="shared" si="0"/>
        <v>60.998718261718977</v>
      </c>
      <c r="K25" s="7">
        <f t="shared" si="1"/>
        <v>96.735589599609682</v>
      </c>
      <c r="L25" s="8">
        <f t="shared" si="2"/>
        <v>1.5858626600080239</v>
      </c>
      <c r="M25" s="8">
        <f t="shared" si="5"/>
        <v>1.6681887482361624</v>
      </c>
      <c r="P25" s="6">
        <f t="shared" si="4"/>
        <v>-2.5719039902785852</v>
      </c>
    </row>
    <row r="26" spans="1:16" x14ac:dyDescent="0.15">
      <c r="A26" s="6">
        <v>12.5</v>
      </c>
      <c r="B26" s="6">
        <v>24</v>
      </c>
      <c r="D26">
        <v>612.29119873046898</v>
      </c>
      <c r="E26">
        <v>530.56695556640602</v>
      </c>
      <c r="F26">
        <v>472.69171142578102</v>
      </c>
      <c r="G26">
        <v>469.936767578125</v>
      </c>
      <c r="I26" s="7">
        <f t="shared" si="0"/>
        <v>139.59948730468795</v>
      </c>
      <c r="J26" s="7">
        <f t="shared" si="0"/>
        <v>60.630187988281023</v>
      </c>
      <c r="K26" s="7">
        <f t="shared" si="1"/>
        <v>97.15835571289125</v>
      </c>
      <c r="L26" s="8">
        <f t="shared" si="2"/>
        <v>1.6024749211015248</v>
      </c>
      <c r="M26" s="8">
        <f t="shared" si="5"/>
        <v>1.6882312630058356</v>
      </c>
      <c r="P26" s="6">
        <f t="shared" si="4"/>
        <v>-1.4013505650018301</v>
      </c>
    </row>
    <row r="27" spans="1:16" x14ac:dyDescent="0.15">
      <c r="A27" s="6">
        <v>13</v>
      </c>
      <c r="B27" s="6">
        <v>25</v>
      </c>
      <c r="D27">
        <v>613.56866455078102</v>
      </c>
      <c r="E27">
        <v>531.76306152343795</v>
      </c>
      <c r="F27">
        <v>472.21597290039102</v>
      </c>
      <c r="G27">
        <v>469.55499267578102</v>
      </c>
      <c r="I27" s="7">
        <f t="shared" si="0"/>
        <v>141.35269165039</v>
      </c>
      <c r="J27" s="7">
        <f t="shared" si="0"/>
        <v>62.208068847656932</v>
      </c>
      <c r="K27" s="7">
        <f t="shared" si="1"/>
        <v>97.807043457030147</v>
      </c>
      <c r="L27" s="8">
        <f t="shared" si="2"/>
        <v>1.5722565459563218</v>
      </c>
      <c r="M27" s="8">
        <f t="shared" si="5"/>
        <v>1.6614431415368052</v>
      </c>
      <c r="P27" s="6">
        <f t="shared" si="4"/>
        <v>-2.9658711704574992</v>
      </c>
    </row>
    <row r="28" spans="1:16" x14ac:dyDescent="0.15">
      <c r="A28" s="6">
        <v>13.5</v>
      </c>
      <c r="B28" s="6">
        <v>26</v>
      </c>
      <c r="D28">
        <v>612.37396240234398</v>
      </c>
      <c r="E28">
        <v>531.17095947265602</v>
      </c>
      <c r="F28">
        <v>472.25173950195301</v>
      </c>
      <c r="G28">
        <v>469.33917236328102</v>
      </c>
      <c r="I28" s="7">
        <f t="shared" si="0"/>
        <v>140.12222290039097</v>
      </c>
      <c r="J28" s="7">
        <f t="shared" si="0"/>
        <v>61.831787109375</v>
      </c>
      <c r="K28" s="7">
        <f t="shared" si="1"/>
        <v>96.839971923828472</v>
      </c>
      <c r="L28" s="8">
        <f t="shared" si="2"/>
        <v>1.5661842629993383</v>
      </c>
      <c r="M28" s="8">
        <f t="shared" si="5"/>
        <v>1.658801112255994</v>
      </c>
      <c r="P28" s="6">
        <f t="shared" si="4"/>
        <v>-3.1201749821236131</v>
      </c>
    </row>
    <row r="29" spans="1:16" x14ac:dyDescent="0.15">
      <c r="A29" s="6">
        <v>14</v>
      </c>
      <c r="B29" s="6">
        <v>27</v>
      </c>
      <c r="D29">
        <v>611.58929443359398</v>
      </c>
      <c r="E29">
        <v>530.28387451171898</v>
      </c>
      <c r="F29">
        <v>472.07852172851602</v>
      </c>
      <c r="G29">
        <v>469.631591796875</v>
      </c>
      <c r="I29" s="7">
        <f t="shared" si="0"/>
        <v>139.51077270507795</v>
      </c>
      <c r="J29" s="7">
        <f t="shared" si="0"/>
        <v>60.652282714843977</v>
      </c>
      <c r="K29" s="7">
        <f t="shared" si="1"/>
        <v>97.054174804687165</v>
      </c>
      <c r="L29" s="8">
        <f t="shared" si="2"/>
        <v>1.6001734882920446</v>
      </c>
      <c r="M29" s="8">
        <f t="shared" si="5"/>
        <v>1.6962205912248727</v>
      </c>
      <c r="P29" s="6">
        <f t="shared" si="4"/>
        <v>-0.93474566936245052</v>
      </c>
    </row>
    <row r="30" spans="1:16" x14ac:dyDescent="0.15">
      <c r="A30" s="6">
        <v>14.5</v>
      </c>
      <c r="B30" s="6">
        <v>28</v>
      </c>
      <c r="D30">
        <v>611.49493408203102</v>
      </c>
      <c r="E30">
        <v>530.67785644531295</v>
      </c>
      <c r="F30">
        <v>472.22830200195301</v>
      </c>
      <c r="G30">
        <v>469.65667724609398</v>
      </c>
      <c r="I30" s="7">
        <f t="shared" si="0"/>
        <v>139.26663208007801</v>
      </c>
      <c r="J30" s="7">
        <f t="shared" si="0"/>
        <v>61.021179199218977</v>
      </c>
      <c r="K30" s="7">
        <f t="shared" si="1"/>
        <v>96.551806640624733</v>
      </c>
      <c r="L30" s="8">
        <f t="shared" si="2"/>
        <v>1.5822671391748608</v>
      </c>
      <c r="M30" s="8">
        <f t="shared" si="5"/>
        <v>1.6817444957838614</v>
      </c>
      <c r="P30" s="6">
        <f t="shared" si="4"/>
        <v>-1.7802006084177462</v>
      </c>
    </row>
    <row r="31" spans="1:16" x14ac:dyDescent="0.15">
      <c r="A31" s="6">
        <v>15</v>
      </c>
      <c r="B31" s="6">
        <v>29</v>
      </c>
      <c r="D31">
        <v>612.48046875</v>
      </c>
      <c r="E31">
        <v>531.4853515625</v>
      </c>
      <c r="F31">
        <v>471.93453979492199</v>
      </c>
      <c r="G31">
        <v>469.23156738281301</v>
      </c>
      <c r="I31" s="7">
        <f t="shared" si="0"/>
        <v>140.54592895507801</v>
      </c>
      <c r="J31" s="7">
        <f t="shared" si="0"/>
        <v>62.253784179686988</v>
      </c>
      <c r="K31" s="7">
        <f t="shared" si="1"/>
        <v>96.968280029297119</v>
      </c>
      <c r="L31" s="8">
        <f t="shared" si="2"/>
        <v>1.5576286856620878</v>
      </c>
      <c r="M31" s="8">
        <f t="shared" si="5"/>
        <v>1.6605362959472607</v>
      </c>
      <c r="P31" s="6">
        <f t="shared" si="4"/>
        <v>-3.0188341455750018</v>
      </c>
    </row>
    <row r="32" spans="1:16" x14ac:dyDescent="0.15">
      <c r="A32" s="6">
        <v>15.5</v>
      </c>
      <c r="B32" s="6">
        <v>30</v>
      </c>
      <c r="D32">
        <v>612.310791015625</v>
      </c>
      <c r="E32">
        <v>531.25524902343795</v>
      </c>
      <c r="F32">
        <v>471.71011352539102</v>
      </c>
      <c r="G32">
        <v>469.15213012695301</v>
      </c>
      <c r="I32" s="7">
        <f t="shared" si="0"/>
        <v>140.60067749023398</v>
      </c>
      <c r="J32" s="7">
        <f t="shared" si="0"/>
        <v>62.103118896484943</v>
      </c>
      <c r="K32" s="7">
        <f t="shared" si="1"/>
        <v>97.128494262694517</v>
      </c>
      <c r="L32" s="8">
        <f t="shared" si="2"/>
        <v>1.5639873808043483</v>
      </c>
      <c r="M32" s="8">
        <f t="shared" si="5"/>
        <v>1.6703252447656938</v>
      </c>
      <c r="P32" s="6">
        <f t="shared" si="4"/>
        <v>-2.4471250710923047</v>
      </c>
    </row>
    <row r="33" spans="1:16" x14ac:dyDescent="0.15">
      <c r="A33" s="6">
        <v>16</v>
      </c>
      <c r="B33" s="6">
        <v>31</v>
      </c>
      <c r="D33">
        <v>611.11358642578102</v>
      </c>
      <c r="E33">
        <v>530.93835449218795</v>
      </c>
      <c r="F33">
        <v>471.76681518554699</v>
      </c>
      <c r="G33">
        <v>469.14501953125</v>
      </c>
      <c r="I33" s="7">
        <f t="shared" si="0"/>
        <v>139.34677124023403</v>
      </c>
      <c r="J33" s="7">
        <f t="shared" si="0"/>
        <v>61.793334960937955</v>
      </c>
      <c r="K33" s="7">
        <f t="shared" si="1"/>
        <v>96.091436767577477</v>
      </c>
      <c r="L33" s="8">
        <f t="shared" si="2"/>
        <v>1.555045326948622</v>
      </c>
      <c r="M33" s="8">
        <f t="shared" si="5"/>
        <v>1.6648134445861398</v>
      </c>
      <c r="P33" s="6">
        <f t="shared" si="4"/>
        <v>-2.7690336067108197</v>
      </c>
    </row>
    <row r="34" spans="1:16" x14ac:dyDescent="0.15">
      <c r="A34" s="6">
        <v>16.5</v>
      </c>
      <c r="B34" s="6">
        <v>32</v>
      </c>
      <c r="D34">
        <v>610.41418457031295</v>
      </c>
      <c r="E34">
        <v>530.19195556640602</v>
      </c>
      <c r="F34">
        <v>471.61911010742199</v>
      </c>
      <c r="G34">
        <v>469.08981323242199</v>
      </c>
      <c r="I34" s="7">
        <f t="shared" si="0"/>
        <v>138.79507446289097</v>
      </c>
      <c r="J34" s="7">
        <f t="shared" si="0"/>
        <v>61.102142333984034</v>
      </c>
      <c r="K34" s="7">
        <f t="shared" si="1"/>
        <v>96.023574829102145</v>
      </c>
      <c r="L34" s="8">
        <f t="shared" si="2"/>
        <v>1.571525500762931</v>
      </c>
      <c r="M34" s="8">
        <f t="shared" si="5"/>
        <v>1.6847238720766213</v>
      </c>
      <c r="P34" s="6">
        <f t="shared" si="4"/>
        <v>-1.6061945435722553</v>
      </c>
    </row>
    <row r="35" spans="1:16" x14ac:dyDescent="0.15">
      <c r="A35" s="6">
        <v>17</v>
      </c>
      <c r="B35" s="6">
        <v>33</v>
      </c>
      <c r="D35">
        <v>611.45599365234398</v>
      </c>
      <c r="E35">
        <v>530.23645019531295</v>
      </c>
      <c r="F35">
        <v>472.04913330078102</v>
      </c>
      <c r="G35">
        <v>469.27639770507801</v>
      </c>
      <c r="I35" s="7">
        <f t="shared" si="0"/>
        <v>139.40686035156295</v>
      </c>
      <c r="J35" s="7">
        <f t="shared" si="0"/>
        <v>60.960052490234943</v>
      </c>
      <c r="K35" s="7">
        <f t="shared" si="1"/>
        <v>96.7348236083985</v>
      </c>
      <c r="L35" s="8">
        <f t="shared" si="2"/>
        <v>1.5868559762787973</v>
      </c>
      <c r="M35" s="8">
        <f t="shared" si="5"/>
        <v>1.70348460126866</v>
      </c>
      <c r="P35" s="6">
        <f t="shared" si="4"/>
        <v>-0.51050190875083734</v>
      </c>
    </row>
    <row r="36" spans="1:16" x14ac:dyDescent="0.15">
      <c r="A36" s="6">
        <v>17.5</v>
      </c>
      <c r="B36" s="6">
        <v>34</v>
      </c>
      <c r="D36">
        <v>611.51641845703102</v>
      </c>
      <c r="E36">
        <v>530.614013671875</v>
      </c>
      <c r="F36">
        <v>471.79797363281301</v>
      </c>
      <c r="G36">
        <v>469.156005859375</v>
      </c>
      <c r="I36" s="7">
        <f t="shared" si="0"/>
        <v>139.71844482421801</v>
      </c>
      <c r="J36" s="7">
        <f t="shared" si="0"/>
        <v>61.4580078125</v>
      </c>
      <c r="K36" s="7">
        <f t="shared" si="1"/>
        <v>96.697839355468005</v>
      </c>
      <c r="L36" s="8">
        <f t="shared" si="2"/>
        <v>1.5733969062336015</v>
      </c>
      <c r="M36" s="8">
        <f t="shared" si="5"/>
        <v>1.6934557848996366</v>
      </c>
      <c r="P36" s="6">
        <f t="shared" si="4"/>
        <v>-1.0962200926782804</v>
      </c>
    </row>
    <row r="37" spans="1:16" x14ac:dyDescent="0.15">
      <c r="A37" s="6">
        <v>18</v>
      </c>
      <c r="B37" s="6">
        <v>35</v>
      </c>
      <c r="D37">
        <v>611.21325683593795</v>
      </c>
      <c r="E37">
        <v>530.845947265625</v>
      </c>
      <c r="F37">
        <v>471.83880615234398</v>
      </c>
      <c r="G37">
        <v>469.26449584960898</v>
      </c>
      <c r="I37" s="7">
        <f t="shared" si="0"/>
        <v>139.37445068359398</v>
      </c>
      <c r="J37" s="7">
        <f t="shared" si="0"/>
        <v>61.581451416016023</v>
      </c>
      <c r="K37" s="7">
        <f t="shared" si="1"/>
        <v>96.267434692382764</v>
      </c>
      <c r="L37" s="8">
        <f t="shared" si="2"/>
        <v>1.5632537473344719</v>
      </c>
      <c r="M37" s="8">
        <f t="shared" si="5"/>
        <v>1.6867428796766795</v>
      </c>
      <c r="P37" s="6">
        <f t="shared" si="4"/>
        <v>-1.4882773915048961</v>
      </c>
    </row>
    <row r="38" spans="1:16" x14ac:dyDescent="0.15">
      <c r="A38" s="6">
        <v>18.5</v>
      </c>
      <c r="B38" s="6">
        <v>36</v>
      </c>
      <c r="D38">
        <v>609.85211181640602</v>
      </c>
      <c r="E38">
        <v>529.83978271484398</v>
      </c>
      <c r="F38">
        <v>471.83270263671898</v>
      </c>
      <c r="G38">
        <v>469.28796386718801</v>
      </c>
      <c r="I38" s="7">
        <f t="shared" si="0"/>
        <v>138.01940917968705</v>
      </c>
      <c r="J38" s="7">
        <f t="shared" si="0"/>
        <v>60.551818847655966</v>
      </c>
      <c r="K38" s="7">
        <f t="shared" si="1"/>
        <v>95.633135986327872</v>
      </c>
      <c r="L38" s="8">
        <f t="shared" si="2"/>
        <v>1.5793602538502434</v>
      </c>
      <c r="M38" s="8">
        <f t="shared" si="5"/>
        <v>1.7062796398686233</v>
      </c>
      <c r="P38" s="6">
        <f t="shared" si="4"/>
        <v>-0.34726181415360813</v>
      </c>
    </row>
    <row r="39" spans="1:16" x14ac:dyDescent="0.15">
      <c r="A39" s="6">
        <v>19</v>
      </c>
      <c r="B39" s="6">
        <v>37</v>
      </c>
      <c r="D39">
        <v>607.52728271484398</v>
      </c>
      <c r="E39">
        <v>529.48291015625</v>
      </c>
      <c r="F39">
        <v>472.29983520507801</v>
      </c>
      <c r="G39">
        <v>469.77023315429699</v>
      </c>
      <c r="I39" s="7">
        <f t="shared" si="0"/>
        <v>135.22744750976597</v>
      </c>
      <c r="J39" s="7">
        <f t="shared" si="0"/>
        <v>59.712677001953011</v>
      </c>
      <c r="K39" s="7">
        <f t="shared" si="1"/>
        <v>93.428573608398864</v>
      </c>
      <c r="L39" s="8">
        <f t="shared" si="2"/>
        <v>1.564635489468059</v>
      </c>
      <c r="M39" s="8">
        <f t="shared" si="5"/>
        <v>1.6949851291626115</v>
      </c>
      <c r="P39" s="6">
        <f t="shared" si="4"/>
        <v>-1.0069010034309873</v>
      </c>
    </row>
    <row r="40" spans="1:16" x14ac:dyDescent="0.15">
      <c r="A40" s="6">
        <v>19.5</v>
      </c>
      <c r="B40" s="6">
        <v>38</v>
      </c>
      <c r="D40">
        <v>607.16345214843795</v>
      </c>
      <c r="E40">
        <v>529.00372314453102</v>
      </c>
      <c r="F40">
        <v>472.584228515625</v>
      </c>
      <c r="G40">
        <v>470.07049560546898</v>
      </c>
      <c r="I40" s="7">
        <f t="shared" si="0"/>
        <v>134.57922363281295</v>
      </c>
      <c r="J40" s="7">
        <f t="shared" si="0"/>
        <v>58.933227539062045</v>
      </c>
      <c r="K40" s="7">
        <f t="shared" si="1"/>
        <v>93.325964355469523</v>
      </c>
      <c r="L40" s="8">
        <f t="shared" si="2"/>
        <v>1.5835882108036816</v>
      </c>
      <c r="M40" s="8">
        <f t="shared" si="5"/>
        <v>1.7173681041744064</v>
      </c>
      <c r="P40" s="6">
        <f t="shared" si="4"/>
        <v>0.30034353993266033</v>
      </c>
    </row>
    <row r="41" spans="1:16" x14ac:dyDescent="0.15">
      <c r="A41" s="6">
        <v>20</v>
      </c>
      <c r="B41" s="6">
        <v>39</v>
      </c>
      <c r="D41">
        <v>607.17852783203102</v>
      </c>
      <c r="E41">
        <v>528.9453125</v>
      </c>
      <c r="F41">
        <v>472.23406982421898</v>
      </c>
      <c r="G41">
        <v>469.837158203125</v>
      </c>
      <c r="I41" s="7">
        <f t="shared" si="0"/>
        <v>134.94445800781205</v>
      </c>
      <c r="J41" s="7">
        <f t="shared" si="0"/>
        <v>59.108154296875</v>
      </c>
      <c r="K41" s="7">
        <f t="shared" si="1"/>
        <v>93.56874999999954</v>
      </c>
      <c r="L41" s="8">
        <f t="shared" si="2"/>
        <v>1.5830091653690233</v>
      </c>
      <c r="M41" s="8">
        <f t="shared" si="5"/>
        <v>1.7202193124159206</v>
      </c>
      <c r="P41" s="6">
        <f t="shared" si="4"/>
        <v>0.46686413935024357</v>
      </c>
    </row>
    <row r="42" spans="1:16" x14ac:dyDescent="0.15">
      <c r="A42" s="6">
        <v>20.5</v>
      </c>
      <c r="B42" s="6">
        <v>40</v>
      </c>
      <c r="D42">
        <v>606.50201416015602</v>
      </c>
      <c r="E42">
        <v>528.76910400390602</v>
      </c>
      <c r="F42">
        <v>471.60946655273398</v>
      </c>
      <c r="G42">
        <v>469.03814697265602</v>
      </c>
      <c r="I42" s="7">
        <f t="shared" si="0"/>
        <v>134.89254760742205</v>
      </c>
      <c r="J42" s="7">
        <f t="shared" si="0"/>
        <v>59.73095703125</v>
      </c>
      <c r="K42" s="7">
        <f t="shared" si="1"/>
        <v>93.080877685547051</v>
      </c>
      <c r="L42" s="8">
        <f t="shared" si="2"/>
        <v>1.5583356154305223</v>
      </c>
      <c r="M42" s="8">
        <f t="shared" si="5"/>
        <v>1.6989760161535921</v>
      </c>
      <c r="P42" s="6">
        <f t="shared" si="4"/>
        <v>-0.77381915263183454</v>
      </c>
    </row>
    <row r="43" spans="1:16" x14ac:dyDescent="0.15">
      <c r="A43" s="6">
        <v>21</v>
      </c>
      <c r="B43" s="6">
        <v>41</v>
      </c>
      <c r="D43">
        <v>605.615966796875</v>
      </c>
      <c r="E43">
        <v>528.25732421875</v>
      </c>
      <c r="F43">
        <v>470.84518432617199</v>
      </c>
      <c r="G43">
        <v>468.44812011718801</v>
      </c>
      <c r="I43" s="7">
        <f t="shared" si="0"/>
        <v>134.77078247070301</v>
      </c>
      <c r="J43" s="7">
        <f t="shared" si="0"/>
        <v>59.809204101561988</v>
      </c>
      <c r="K43" s="7">
        <f t="shared" si="1"/>
        <v>92.904339599609614</v>
      </c>
      <c r="L43" s="8">
        <f t="shared" si="2"/>
        <v>1.5533451915168239</v>
      </c>
      <c r="M43" s="8">
        <f t="shared" si="5"/>
        <v>1.6974158459160662</v>
      </c>
      <c r="P43" s="6">
        <f t="shared" si="4"/>
        <v>-0.86493858732044471</v>
      </c>
    </row>
    <row r="44" spans="1:16" x14ac:dyDescent="0.15">
      <c r="A44" s="6">
        <v>21.5</v>
      </c>
      <c r="B44" s="6">
        <v>42</v>
      </c>
      <c r="D44">
        <v>605.431640625</v>
      </c>
      <c r="E44">
        <v>527.97833251953102</v>
      </c>
      <c r="F44">
        <v>471.35415649414102</v>
      </c>
      <c r="G44">
        <v>468.97921752929699</v>
      </c>
      <c r="I44" s="7">
        <f t="shared" si="0"/>
        <v>134.07748413085898</v>
      </c>
      <c r="J44" s="7">
        <f t="shared" si="0"/>
        <v>58.999114990234034</v>
      </c>
      <c r="K44" s="7">
        <f t="shared" si="1"/>
        <v>92.778103637695153</v>
      </c>
      <c r="L44" s="8">
        <f t="shared" si="2"/>
        <v>1.5725338194149601</v>
      </c>
      <c r="M44" s="8">
        <f t="shared" si="5"/>
        <v>1.7200347274903747</v>
      </c>
      <c r="P44" s="6">
        <f t="shared" si="4"/>
        <v>0.45608372983899725</v>
      </c>
    </row>
    <row r="45" spans="1:16" x14ac:dyDescent="0.15">
      <c r="A45" s="6">
        <v>22</v>
      </c>
      <c r="B45" s="6">
        <v>43</v>
      </c>
      <c r="D45">
        <v>604.48809814453102</v>
      </c>
      <c r="E45">
        <v>527.211669921875</v>
      </c>
      <c r="F45">
        <v>471.98382568359398</v>
      </c>
      <c r="G45">
        <v>469.38980102539102</v>
      </c>
      <c r="I45" s="7">
        <f t="shared" si="0"/>
        <v>132.50427246093705</v>
      </c>
      <c r="J45" s="7">
        <f t="shared" si="0"/>
        <v>57.821868896483977</v>
      </c>
      <c r="K45" s="7">
        <f t="shared" si="1"/>
        <v>92.028964233398256</v>
      </c>
      <c r="L45" s="8">
        <f t="shared" si="2"/>
        <v>1.5915944259455497</v>
      </c>
      <c r="M45" s="8">
        <f t="shared" si="5"/>
        <v>1.7425255876971368</v>
      </c>
      <c r="P45" s="6">
        <f t="shared" si="4"/>
        <v>1.7696291484149993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604.37194824218795</v>
      </c>
      <c r="E46">
        <v>527.89508056640602</v>
      </c>
      <c r="F46">
        <v>471.7353515625</v>
      </c>
      <c r="G46">
        <v>469.38800048828102</v>
      </c>
      <c r="I46" s="7">
        <f t="shared" si="0"/>
        <v>132.63659667968795</v>
      </c>
      <c r="J46" s="7">
        <f t="shared" si="0"/>
        <v>58.507080078125</v>
      </c>
      <c r="K46" s="7">
        <f t="shared" si="1"/>
        <v>91.681640625000455</v>
      </c>
      <c r="L46" s="8">
        <f t="shared" si="2"/>
        <v>1.5670178806150843</v>
      </c>
      <c r="M46" s="8">
        <f t="shared" si="5"/>
        <v>1.7213792960428438</v>
      </c>
      <c r="P46" s="6">
        <f t="shared" si="4"/>
        <v>0.53461126706170248</v>
      </c>
    </row>
    <row r="47" spans="1:16" x14ac:dyDescent="0.15">
      <c r="A47" s="6">
        <v>23</v>
      </c>
      <c r="B47" s="6">
        <v>45</v>
      </c>
      <c r="D47">
        <v>605.08197021484398</v>
      </c>
      <c r="E47">
        <v>528.59533691406295</v>
      </c>
      <c r="F47">
        <v>471.32656860351602</v>
      </c>
      <c r="G47">
        <v>468.802734375</v>
      </c>
      <c r="I47" s="7">
        <f t="shared" si="0"/>
        <v>133.75540161132795</v>
      </c>
      <c r="J47" s="7">
        <f t="shared" si="0"/>
        <v>59.792602539062955</v>
      </c>
      <c r="K47" s="7">
        <f t="shared" si="1"/>
        <v>91.900579833983898</v>
      </c>
      <c r="L47" s="8">
        <f t="shared" si="2"/>
        <v>1.5369891245985581</v>
      </c>
      <c r="M47" s="8">
        <f t="shared" si="5"/>
        <v>1.6947807937024899</v>
      </c>
      <c r="P47" s="6">
        <f t="shared" si="4"/>
        <v>-1.0188349136962151</v>
      </c>
    </row>
    <row r="48" spans="1:16" x14ac:dyDescent="0.15">
      <c r="A48" s="6">
        <v>23.5</v>
      </c>
      <c r="B48" s="6">
        <v>46</v>
      </c>
      <c r="D48">
        <v>605.22686767578102</v>
      </c>
      <c r="E48">
        <v>528.84411621093795</v>
      </c>
      <c r="F48">
        <v>471.59075927734398</v>
      </c>
      <c r="G48">
        <v>469.15985107421898</v>
      </c>
      <c r="I48" s="7">
        <f t="shared" si="0"/>
        <v>133.63610839843705</v>
      </c>
      <c r="J48" s="7">
        <f t="shared" si="0"/>
        <v>59.684265136718977</v>
      </c>
      <c r="K48" s="7">
        <f t="shared" si="1"/>
        <v>91.857122802733755</v>
      </c>
      <c r="L48" s="8">
        <f t="shared" si="2"/>
        <v>1.5390509138768198</v>
      </c>
      <c r="M48" s="8">
        <f t="shared" si="5"/>
        <v>1.7002728366569242</v>
      </c>
      <c r="P48" s="6">
        <f t="shared" si="4"/>
        <v>-0.69808026958301339</v>
      </c>
    </row>
    <row r="49" spans="1:22" x14ac:dyDescent="0.15">
      <c r="A49" s="6">
        <v>24</v>
      </c>
      <c r="B49" s="6">
        <v>47</v>
      </c>
      <c r="D49">
        <v>603.36883544921898</v>
      </c>
      <c r="E49">
        <v>527.34753417968795</v>
      </c>
      <c r="F49">
        <v>471.82098388671898</v>
      </c>
      <c r="G49">
        <v>469.37554931640602</v>
      </c>
      <c r="I49" s="7">
        <f t="shared" si="0"/>
        <v>131.5478515625</v>
      </c>
      <c r="J49" s="7">
        <f t="shared" si="0"/>
        <v>57.971984863281932</v>
      </c>
      <c r="K49" s="7">
        <f t="shared" si="1"/>
        <v>90.96746215820265</v>
      </c>
      <c r="L49" s="8">
        <f t="shared" si="2"/>
        <v>1.5691624561887179</v>
      </c>
      <c r="M49" s="8">
        <f t="shared" si="5"/>
        <v>1.7338146326449946</v>
      </c>
      <c r="P49" s="6">
        <f t="shared" si="4"/>
        <v>1.2608787051250321</v>
      </c>
    </row>
    <row r="50" spans="1:22" x14ac:dyDescent="0.15">
      <c r="A50" s="6">
        <v>24.5</v>
      </c>
      <c r="B50" s="6">
        <v>48</v>
      </c>
      <c r="D50">
        <v>602.30706787109398</v>
      </c>
      <c r="E50">
        <v>527.39007568359398</v>
      </c>
      <c r="F50">
        <v>472.00238037109398</v>
      </c>
      <c r="G50">
        <v>469.60040283203102</v>
      </c>
      <c r="I50" s="7">
        <f t="shared" si="0"/>
        <v>130.3046875</v>
      </c>
      <c r="J50" s="7">
        <f t="shared" si="0"/>
        <v>57.789672851562955</v>
      </c>
      <c r="K50" s="7">
        <f t="shared" si="1"/>
        <v>89.851916503905926</v>
      </c>
      <c r="L50" s="8">
        <f t="shared" si="2"/>
        <v>1.5548092257711377</v>
      </c>
      <c r="M50" s="8">
        <f t="shared" si="5"/>
        <v>1.7228916559035869</v>
      </c>
      <c r="P50" s="6">
        <f t="shared" si="4"/>
        <v>0.62293840742248507</v>
      </c>
    </row>
    <row r="51" spans="1:22" x14ac:dyDescent="0.15">
      <c r="A51" s="6">
        <v>25</v>
      </c>
      <c r="B51" s="6">
        <v>49</v>
      </c>
      <c r="D51">
        <v>602.14544677734398</v>
      </c>
      <c r="E51">
        <v>527.53564453125</v>
      </c>
      <c r="F51">
        <v>471.70846557617199</v>
      </c>
      <c r="G51">
        <v>469.34020996093801</v>
      </c>
      <c r="I51" s="7">
        <f t="shared" si="0"/>
        <v>130.43698120117199</v>
      </c>
      <c r="J51" s="7">
        <f t="shared" si="0"/>
        <v>58.195434570311988</v>
      </c>
      <c r="K51" s="7">
        <f t="shared" si="1"/>
        <v>89.700177001953591</v>
      </c>
      <c r="L51" s="8">
        <f t="shared" si="2"/>
        <v>1.5413610649058291</v>
      </c>
      <c r="M51" s="8">
        <f t="shared" si="5"/>
        <v>1.7128737487144508</v>
      </c>
      <c r="P51" s="6">
        <f t="shared" si="4"/>
        <v>3.7857358007886123E-2</v>
      </c>
    </row>
    <row r="52" spans="1:22" x14ac:dyDescent="0.15">
      <c r="A52" s="6">
        <v>25.5</v>
      </c>
      <c r="B52" s="6">
        <v>50</v>
      </c>
      <c r="D52">
        <v>599.15417480468795</v>
      </c>
      <c r="E52">
        <v>526.22314453125</v>
      </c>
      <c r="F52">
        <v>470.62847900390602</v>
      </c>
      <c r="G52">
        <v>468.47589111328102</v>
      </c>
      <c r="I52" s="7">
        <f t="shared" si="0"/>
        <v>128.52569580078193</v>
      </c>
      <c r="J52" s="7">
        <f t="shared" si="0"/>
        <v>57.747253417968977</v>
      </c>
      <c r="K52" s="7">
        <f t="shared" si="1"/>
        <v>88.102618408203654</v>
      </c>
      <c r="L52" s="8">
        <f t="shared" si="2"/>
        <v>1.5256590260756735</v>
      </c>
      <c r="M52" s="8">
        <f t="shared" si="5"/>
        <v>1.7006019635604677</v>
      </c>
      <c r="P52" s="6">
        <f t="shared" si="4"/>
        <v>-0.67885809967464972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600.41021728515602</v>
      </c>
      <c r="E53">
        <v>526.56488037109398</v>
      </c>
      <c r="F53">
        <v>470.93972778320301</v>
      </c>
      <c r="G53">
        <v>468.62268066406301</v>
      </c>
      <c r="I53" s="7">
        <f t="shared" si="0"/>
        <v>129.47048950195301</v>
      </c>
      <c r="J53" s="7">
        <f t="shared" si="0"/>
        <v>57.942199707030966</v>
      </c>
      <c r="K53" s="7">
        <f t="shared" si="1"/>
        <v>88.910949707031335</v>
      </c>
      <c r="L53" s="8">
        <f t="shared" si="2"/>
        <v>1.5344766017960219</v>
      </c>
      <c r="M53" s="8">
        <f t="shared" si="5"/>
        <v>1.7128497929569884</v>
      </c>
      <c r="P53" s="6">
        <f t="shared" si="4"/>
        <v>3.6458257432187377E-2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599.17340087890602</v>
      </c>
      <c r="E54">
        <v>525.81256103515602</v>
      </c>
      <c r="F54">
        <v>470.99273681640602</v>
      </c>
      <c r="G54">
        <v>468.68902587890602</v>
      </c>
      <c r="I54" s="7">
        <f t="shared" si="0"/>
        <v>128.1806640625</v>
      </c>
      <c r="J54" s="7">
        <f t="shared" si="0"/>
        <v>57.12353515625</v>
      </c>
      <c r="K54" s="7">
        <f t="shared" si="1"/>
        <v>88.194189453125006</v>
      </c>
      <c r="L54" s="8">
        <f t="shared" si="2"/>
        <v>1.5439203685816616</v>
      </c>
      <c r="M54" s="8">
        <f t="shared" si="5"/>
        <v>1.7257238134188007</v>
      </c>
      <c r="P54" s="6">
        <f t="shared" si="4"/>
        <v>0.78834637735313451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602.09228515625</v>
      </c>
      <c r="E55">
        <v>527.04626464843795</v>
      </c>
      <c r="F55">
        <v>471.36053466796898</v>
      </c>
      <c r="G55">
        <v>468.84814453125</v>
      </c>
      <c r="I55" s="7">
        <f t="shared" si="0"/>
        <v>130.73175048828102</v>
      </c>
      <c r="J55" s="7">
        <f t="shared" si="0"/>
        <v>58.198120117187955</v>
      </c>
      <c r="K55" s="7">
        <f t="shared" si="1"/>
        <v>89.993066406249454</v>
      </c>
      <c r="L55" s="8">
        <f t="shared" si="2"/>
        <v>1.5463225654890411</v>
      </c>
      <c r="M55" s="8">
        <f t="shared" si="5"/>
        <v>1.7315562640023525</v>
      </c>
      <c r="P55" s="6">
        <f t="shared" si="4"/>
        <v>1.128982025463741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603.71099853515602</v>
      </c>
      <c r="E56">
        <v>527.80920410156295</v>
      </c>
      <c r="F56">
        <v>470.87649536132801</v>
      </c>
      <c r="G56">
        <v>468.54000854492199</v>
      </c>
      <c r="I56" s="7">
        <f t="shared" si="0"/>
        <v>132.83450317382801</v>
      </c>
      <c r="J56" s="7">
        <f t="shared" si="0"/>
        <v>59.269195556640966</v>
      </c>
      <c r="K56" s="7">
        <f t="shared" si="1"/>
        <v>91.346066284179329</v>
      </c>
      <c r="L56" s="8">
        <f t="shared" si="2"/>
        <v>1.5412064467263422</v>
      </c>
      <c r="M56" s="8">
        <f t="shared" si="5"/>
        <v>1.7298703989158259</v>
      </c>
      <c r="P56" s="6">
        <f t="shared" si="4"/>
        <v>1.0305215690656169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608.33953857421898</v>
      </c>
      <c r="E57">
        <v>529.83587646484398</v>
      </c>
      <c r="F57">
        <v>471.06100463867199</v>
      </c>
      <c r="G57">
        <v>468.59671020507801</v>
      </c>
      <c r="I57" s="7">
        <f t="shared" si="0"/>
        <v>137.27853393554699</v>
      </c>
      <c r="J57" s="7">
        <f t="shared" si="0"/>
        <v>61.239166259765966</v>
      </c>
      <c r="K57" s="7">
        <f t="shared" si="1"/>
        <v>94.411117553710824</v>
      </c>
      <c r="L57" s="8">
        <f t="shared" si="2"/>
        <v>1.5416786889820671</v>
      </c>
      <c r="M57" s="8">
        <f t="shared" si="5"/>
        <v>1.7337728948477233</v>
      </c>
      <c r="P57" s="6">
        <f t="shared" si="4"/>
        <v>1.2584410708201155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607.1748046875</v>
      </c>
      <c r="E58">
        <v>529.29510498046898</v>
      </c>
      <c r="F58">
        <v>470.791015625</v>
      </c>
      <c r="G58">
        <v>468.49057006835898</v>
      </c>
      <c r="I58" s="7">
        <f t="shared" si="0"/>
        <v>136.3837890625</v>
      </c>
      <c r="J58" s="7">
        <f t="shared" si="0"/>
        <v>60.80453491211</v>
      </c>
      <c r="K58" s="7">
        <f t="shared" si="1"/>
        <v>93.820614624022994</v>
      </c>
      <c r="L58" s="8">
        <f t="shared" si="2"/>
        <v>1.5429871268588129</v>
      </c>
      <c r="M58" s="8">
        <f t="shared" si="5"/>
        <v>1.7385115864006415</v>
      </c>
      <c r="P58" s="6">
        <f t="shared" si="4"/>
        <v>1.5351973407963522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605.65026855468795</v>
      </c>
      <c r="E59">
        <v>528.13446044921898</v>
      </c>
      <c r="F59">
        <v>470.52828979492199</v>
      </c>
      <c r="G59">
        <v>467.95355224609398</v>
      </c>
      <c r="I59" s="7">
        <f t="shared" si="0"/>
        <v>135.12197875976597</v>
      </c>
      <c r="J59" s="7">
        <f t="shared" si="0"/>
        <v>60.180908203125</v>
      </c>
      <c r="K59" s="7">
        <f t="shared" si="1"/>
        <v>92.995343017578477</v>
      </c>
      <c r="L59" s="8">
        <f t="shared" si="2"/>
        <v>1.5452632038003962</v>
      </c>
      <c r="M59" s="8">
        <f t="shared" si="5"/>
        <v>1.7442179170183973</v>
      </c>
      <c r="P59" s="6">
        <f t="shared" si="4"/>
        <v>1.8684671388799095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606.246337890625</v>
      </c>
      <c r="E60">
        <v>528.71343994140602</v>
      </c>
      <c r="F60">
        <v>470.982177734375</v>
      </c>
      <c r="G60">
        <v>468.50109863281301</v>
      </c>
      <c r="I60" s="7">
        <f t="shared" si="0"/>
        <v>135.26416015625</v>
      </c>
      <c r="J60" s="7">
        <f t="shared" si="0"/>
        <v>60.212341308593011</v>
      </c>
      <c r="K60" s="7">
        <f t="shared" si="1"/>
        <v>93.115521240234898</v>
      </c>
      <c r="L60" s="8">
        <f t="shared" si="2"/>
        <v>1.5464524251433853</v>
      </c>
      <c r="M60" s="8">
        <f t="shared" si="5"/>
        <v>1.7488373920375588</v>
      </c>
      <c r="P60" s="6">
        <f t="shared" si="4"/>
        <v>2.1382607435647794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604.60656738281295</v>
      </c>
      <c r="E61">
        <v>528.084716796875</v>
      </c>
      <c r="F61">
        <v>470.73043823242199</v>
      </c>
      <c r="G61">
        <v>468.27059936523398</v>
      </c>
      <c r="I61" s="7">
        <f t="shared" si="0"/>
        <v>133.87612915039097</v>
      </c>
      <c r="J61" s="7">
        <f t="shared" si="0"/>
        <v>59.814117431641023</v>
      </c>
      <c r="K61" s="7">
        <f t="shared" si="1"/>
        <v>92.00624694824225</v>
      </c>
      <c r="L61" s="8">
        <f t="shared" si="2"/>
        <v>1.5382028674650634</v>
      </c>
      <c r="M61" s="8">
        <f t="shared" si="5"/>
        <v>1.7440180880354095</v>
      </c>
      <c r="P61" s="6">
        <f t="shared" si="4"/>
        <v>1.856796422745028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605.02227783203102</v>
      </c>
      <c r="E62">
        <v>528.35931396484398</v>
      </c>
      <c r="F62">
        <v>470.68115234375</v>
      </c>
      <c r="G62">
        <v>468.21463012695301</v>
      </c>
      <c r="I62" s="7">
        <f t="shared" si="0"/>
        <v>134.34112548828102</v>
      </c>
      <c r="J62" s="7">
        <f t="shared" si="0"/>
        <v>60.144683837890966</v>
      </c>
      <c r="K62" s="7">
        <f t="shared" si="1"/>
        <v>92.239846801757352</v>
      </c>
      <c r="L62" s="8">
        <f t="shared" si="2"/>
        <v>1.533632582563291</v>
      </c>
      <c r="M62" s="8">
        <f t="shared" si="5"/>
        <v>1.7428780568098095</v>
      </c>
      <c r="P62" s="6">
        <f t="shared" si="4"/>
        <v>1.7902145855163094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603.622802734375</v>
      </c>
      <c r="E63">
        <v>528.071044921875</v>
      </c>
      <c r="F63">
        <v>471.09588623046898</v>
      </c>
      <c r="G63">
        <v>468.57220458984398</v>
      </c>
      <c r="I63" s="7">
        <f t="shared" si="0"/>
        <v>132.52691650390602</v>
      </c>
      <c r="J63" s="7">
        <f t="shared" si="0"/>
        <v>59.498840332031023</v>
      </c>
      <c r="K63" s="7">
        <f t="shared" si="1"/>
        <v>90.877728271484301</v>
      </c>
      <c r="L63" s="8">
        <f t="shared" si="2"/>
        <v>1.52738654676872</v>
      </c>
      <c r="M63" s="8">
        <f t="shared" si="5"/>
        <v>1.7400622746914109</v>
      </c>
      <c r="P63" s="6">
        <f t="shared" si="4"/>
        <v>1.6257629964117484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602.77282714843795</v>
      </c>
      <c r="E64">
        <v>527.06164550781295</v>
      </c>
      <c r="F64">
        <v>470.47128295898398</v>
      </c>
      <c r="G64">
        <v>468.06085205078102</v>
      </c>
      <c r="I64" s="7">
        <f t="shared" si="0"/>
        <v>132.30154418945398</v>
      </c>
      <c r="J64" s="7">
        <f t="shared" si="0"/>
        <v>59.000793457031932</v>
      </c>
      <c r="K64" s="7">
        <f t="shared" si="1"/>
        <v>91.000988769531631</v>
      </c>
      <c r="L64" s="8">
        <f t="shared" si="2"/>
        <v>1.5423688977302354</v>
      </c>
      <c r="M64" s="8">
        <f t="shared" si="5"/>
        <v>1.7584748793290987</v>
      </c>
      <c r="P64" s="6">
        <f t="shared" si="4"/>
        <v>2.7011239316335272</v>
      </c>
      <c r="U64" s="18">
        <v>12.5</v>
      </c>
      <c r="V64" s="20">
        <f t="shared" ref="V64:V83" si="6">L26</f>
        <v>1.6024749211015248</v>
      </c>
    </row>
    <row r="65" spans="1:22" x14ac:dyDescent="0.15">
      <c r="A65" s="6">
        <v>32</v>
      </c>
      <c r="B65" s="6">
        <v>63</v>
      </c>
      <c r="D65">
        <v>603.24597167968795</v>
      </c>
      <c r="E65">
        <v>527.1796875</v>
      </c>
      <c r="F65">
        <v>470.32730102539102</v>
      </c>
      <c r="G65">
        <v>467.75079345703102</v>
      </c>
      <c r="I65" s="7">
        <f t="shared" si="0"/>
        <v>132.91867065429693</v>
      </c>
      <c r="J65" s="7">
        <f t="shared" si="0"/>
        <v>59.428894042968977</v>
      </c>
      <c r="K65" s="7">
        <f t="shared" si="1"/>
        <v>91.318444824218659</v>
      </c>
      <c r="L65" s="8">
        <f t="shared" si="2"/>
        <v>1.5366001049622853</v>
      </c>
      <c r="M65" s="8">
        <f t="shared" si="5"/>
        <v>1.7561363402373209</v>
      </c>
      <c r="P65" s="6">
        <f t="shared" si="4"/>
        <v>2.5645450154904221</v>
      </c>
      <c r="U65" s="18">
        <v>13</v>
      </c>
      <c r="V65" s="20">
        <f t="shared" si="6"/>
        <v>1.5722565459563218</v>
      </c>
    </row>
    <row r="66" spans="1:22" x14ac:dyDescent="0.15">
      <c r="A66" s="6">
        <v>32.5</v>
      </c>
      <c r="B66" s="6">
        <v>64</v>
      </c>
      <c r="D66">
        <v>603.42053222656295</v>
      </c>
      <c r="E66">
        <v>527.69342041015602</v>
      </c>
      <c r="F66">
        <v>470.51223754882801</v>
      </c>
      <c r="G66">
        <v>468.21151733398398</v>
      </c>
      <c r="I66" s="7">
        <f t="shared" ref="I66:J129" si="7">D66-F66</f>
        <v>132.90829467773494</v>
      </c>
      <c r="J66" s="7">
        <f t="shared" si="7"/>
        <v>59.481903076172046</v>
      </c>
      <c r="K66" s="7">
        <f t="shared" ref="K66:K129" si="8">I66-0.7*J66</f>
        <v>91.270962524414514</v>
      </c>
      <c r="L66" s="8">
        <f t="shared" ref="L66:L129" si="9">K66/J66</f>
        <v>1.5344324543136028</v>
      </c>
      <c r="M66" s="8">
        <f t="shared" si="5"/>
        <v>1.7573989432648109</v>
      </c>
      <c r="P66" s="6">
        <f t="shared" si="4"/>
        <v>2.6382854774822264</v>
      </c>
      <c r="U66" s="18">
        <v>13.5</v>
      </c>
      <c r="V66" s="20">
        <f t="shared" si="6"/>
        <v>1.5661842629993383</v>
      </c>
    </row>
    <row r="67" spans="1:22" x14ac:dyDescent="0.15">
      <c r="A67" s="6">
        <v>33</v>
      </c>
      <c r="B67" s="6">
        <v>65</v>
      </c>
      <c r="D67">
        <v>603.23864746093795</v>
      </c>
      <c r="E67">
        <v>526.50408935546898</v>
      </c>
      <c r="F67">
        <v>470.42614746093801</v>
      </c>
      <c r="G67">
        <v>468.08447265625</v>
      </c>
      <c r="I67" s="7">
        <f t="shared" si="7"/>
        <v>132.81249999999994</v>
      </c>
      <c r="J67" s="7">
        <f t="shared" si="7"/>
        <v>58.419616699218977</v>
      </c>
      <c r="K67" s="7">
        <f t="shared" si="8"/>
        <v>91.918768310546653</v>
      </c>
      <c r="L67" s="8">
        <f t="shared" si="9"/>
        <v>1.5734229956318</v>
      </c>
      <c r="M67" s="8">
        <f t="shared" si="5"/>
        <v>1.7998197382591805</v>
      </c>
      <c r="P67" s="6">
        <f t="shared" si="4"/>
        <v>5.1158092540273552</v>
      </c>
      <c r="U67" s="18">
        <v>14</v>
      </c>
      <c r="V67" s="20">
        <f t="shared" si="6"/>
        <v>1.6001734882920446</v>
      </c>
    </row>
    <row r="68" spans="1:22" x14ac:dyDescent="0.15">
      <c r="A68" s="6">
        <v>33.5</v>
      </c>
      <c r="B68" s="6">
        <v>66</v>
      </c>
      <c r="D68">
        <v>602.00347900390602</v>
      </c>
      <c r="E68">
        <v>525.57507324218795</v>
      </c>
      <c r="F68">
        <v>470.75582885742199</v>
      </c>
      <c r="G68">
        <v>468.50570678710898</v>
      </c>
      <c r="I68" s="7">
        <f t="shared" si="7"/>
        <v>131.24765014648403</v>
      </c>
      <c r="J68" s="7">
        <f t="shared" si="7"/>
        <v>57.069366455078978</v>
      </c>
      <c r="K68" s="7">
        <f t="shared" si="8"/>
        <v>91.299093627928755</v>
      </c>
      <c r="L68" s="8">
        <f t="shared" si="9"/>
        <v>1.5997916097385281</v>
      </c>
      <c r="M68" s="8">
        <f t="shared" si="5"/>
        <v>1.8296186060420812</v>
      </c>
      <c r="P68" s="6">
        <f t="shared" si="4"/>
        <v>6.8561680440042974</v>
      </c>
      <c r="U68" s="18">
        <v>14.5</v>
      </c>
      <c r="V68" s="20">
        <f t="shared" si="6"/>
        <v>1.5822671391748608</v>
      </c>
    </row>
    <row r="69" spans="1:22" x14ac:dyDescent="0.15">
      <c r="A69" s="6">
        <v>34</v>
      </c>
      <c r="B69" s="6">
        <v>67</v>
      </c>
      <c r="D69">
        <v>602.01867675781295</v>
      </c>
      <c r="E69">
        <v>526.17956542968795</v>
      </c>
      <c r="F69">
        <v>471.01797485351602</v>
      </c>
      <c r="G69">
        <v>468.65905761718801</v>
      </c>
      <c r="I69" s="7">
        <f t="shared" si="7"/>
        <v>131.00070190429693</v>
      </c>
      <c r="J69" s="7">
        <f t="shared" si="7"/>
        <v>57.520507812499943</v>
      </c>
      <c r="K69" s="7">
        <f t="shared" si="8"/>
        <v>90.736346435546977</v>
      </c>
      <c r="L69" s="8">
        <f t="shared" si="9"/>
        <v>1.57746080287262</v>
      </c>
      <c r="M69" s="8">
        <f t="shared" si="5"/>
        <v>1.8107180528523454</v>
      </c>
      <c r="P69" s="6">
        <f t="shared" si="4"/>
        <v>5.7523091954456769</v>
      </c>
      <c r="U69" s="18">
        <v>15</v>
      </c>
      <c r="V69" s="20">
        <f t="shared" si="6"/>
        <v>1.5576286856620878</v>
      </c>
    </row>
    <row r="70" spans="1:22" x14ac:dyDescent="0.15">
      <c r="A70" s="6">
        <v>34.5</v>
      </c>
      <c r="B70" s="6">
        <v>68</v>
      </c>
      <c r="D70">
        <v>603.44927978515602</v>
      </c>
      <c r="E70">
        <v>526.96478271484398</v>
      </c>
      <c r="F70">
        <v>471.05462646484398</v>
      </c>
      <c r="G70">
        <v>468.41500854492199</v>
      </c>
      <c r="I70" s="7">
        <f t="shared" si="7"/>
        <v>132.39465332031205</v>
      </c>
      <c r="J70" s="7">
        <f t="shared" si="7"/>
        <v>58.549774169921989</v>
      </c>
      <c r="K70" s="7">
        <f t="shared" si="8"/>
        <v>91.409811401366653</v>
      </c>
      <c r="L70" s="8">
        <f t="shared" si="9"/>
        <v>1.5612325187810105</v>
      </c>
      <c r="M70" s="8">
        <f t="shared" si="5"/>
        <v>1.7979200224369085</v>
      </c>
      <c r="P70" s="6">
        <f t="shared" ref="P70:P133" si="10">(M70-$O$2)/$O$2*100</f>
        <v>5.004859161767591</v>
      </c>
      <c r="U70" s="18">
        <v>15.5</v>
      </c>
      <c r="V70" s="20">
        <f t="shared" si="6"/>
        <v>1.5639873808043483</v>
      </c>
    </row>
    <row r="71" spans="1:22" x14ac:dyDescent="0.15">
      <c r="A71" s="6">
        <v>35</v>
      </c>
      <c r="B71" s="6">
        <v>69</v>
      </c>
      <c r="D71">
        <v>603.50921630859398</v>
      </c>
      <c r="E71">
        <v>527.18524169921898</v>
      </c>
      <c r="F71">
        <v>470.47735595703102</v>
      </c>
      <c r="G71">
        <v>468.16076660156301</v>
      </c>
      <c r="I71" s="7">
        <f t="shared" si="7"/>
        <v>133.03186035156295</v>
      </c>
      <c r="J71" s="7">
        <f t="shared" si="7"/>
        <v>59.024475097655966</v>
      </c>
      <c r="K71" s="7">
        <f t="shared" si="8"/>
        <v>91.714727783203784</v>
      </c>
      <c r="L71" s="8">
        <f t="shared" si="9"/>
        <v>1.5538423278048947</v>
      </c>
      <c r="M71" s="8">
        <f t="shared" si="5"/>
        <v>1.793960085136965</v>
      </c>
      <c r="P71" s="6">
        <f t="shared" si="10"/>
        <v>4.7735848818881106</v>
      </c>
      <c r="U71" s="18">
        <v>16</v>
      </c>
      <c r="V71" s="20">
        <f t="shared" si="6"/>
        <v>1.555045326948622</v>
      </c>
    </row>
    <row r="72" spans="1:22" x14ac:dyDescent="0.15">
      <c r="A72" s="6">
        <v>35.5</v>
      </c>
      <c r="B72" s="6">
        <v>70</v>
      </c>
      <c r="D72">
        <v>602.8095703125</v>
      </c>
      <c r="E72">
        <v>526.64935302734398</v>
      </c>
      <c r="F72">
        <v>471.09188842773398</v>
      </c>
      <c r="G72">
        <v>468.63812255859398</v>
      </c>
      <c r="I72" s="7">
        <f t="shared" si="7"/>
        <v>131.71768188476602</v>
      </c>
      <c r="J72" s="7">
        <f t="shared" si="7"/>
        <v>58.01123046875</v>
      </c>
      <c r="K72" s="7">
        <f t="shared" si="8"/>
        <v>91.109820556641026</v>
      </c>
      <c r="L72" s="8">
        <f t="shared" si="9"/>
        <v>1.5705548705042702</v>
      </c>
      <c r="M72" s="8">
        <f t="shared" si="5"/>
        <v>1.8141028815125129</v>
      </c>
      <c r="P72" s="6">
        <f t="shared" si="10"/>
        <v>5.9499951060046197</v>
      </c>
      <c r="U72" s="18">
        <v>16.5</v>
      </c>
      <c r="V72" s="20">
        <f t="shared" si="6"/>
        <v>1.571525500762931</v>
      </c>
    </row>
    <row r="73" spans="1:22" x14ac:dyDescent="0.15">
      <c r="A73" s="6">
        <v>36</v>
      </c>
      <c r="B73" s="6">
        <v>71</v>
      </c>
      <c r="D73">
        <v>601.48443603515602</v>
      </c>
      <c r="E73">
        <v>526.20123291015602</v>
      </c>
      <c r="F73">
        <v>470.9443359375</v>
      </c>
      <c r="G73">
        <v>468.62698364257801</v>
      </c>
      <c r="I73" s="7">
        <f t="shared" si="7"/>
        <v>130.54010009765602</v>
      </c>
      <c r="J73" s="7">
        <f t="shared" si="7"/>
        <v>57.574249267578011</v>
      </c>
      <c r="K73" s="7">
        <f t="shared" si="8"/>
        <v>90.238125610351418</v>
      </c>
      <c r="L73" s="8">
        <f t="shared" si="9"/>
        <v>1.5673348199638188</v>
      </c>
      <c r="M73" s="8">
        <f t="shared" si="5"/>
        <v>1.814313084648234</v>
      </c>
      <c r="P73" s="6">
        <f t="shared" si="10"/>
        <v>5.9622717091829118</v>
      </c>
      <c r="U73" s="18">
        <v>17</v>
      </c>
      <c r="V73" s="20">
        <f t="shared" si="6"/>
        <v>1.5868559762787973</v>
      </c>
    </row>
    <row r="74" spans="1:22" x14ac:dyDescent="0.15">
      <c r="A74" s="6">
        <v>36.5</v>
      </c>
      <c r="B74" s="6">
        <v>72</v>
      </c>
      <c r="D74">
        <v>602.49230957031295</v>
      </c>
      <c r="E74">
        <v>526.634521484375</v>
      </c>
      <c r="F74">
        <v>470.92370605468801</v>
      </c>
      <c r="G74">
        <v>468.39453125</v>
      </c>
      <c r="I74" s="7">
        <f t="shared" si="7"/>
        <v>131.56860351562494</v>
      </c>
      <c r="J74" s="7">
        <f t="shared" si="7"/>
        <v>58.239990234375</v>
      </c>
      <c r="K74" s="7">
        <f t="shared" si="8"/>
        <v>90.800610351562455</v>
      </c>
      <c r="L74" s="8">
        <f t="shared" si="9"/>
        <v>1.5590766754278951</v>
      </c>
      <c r="M74" s="8">
        <f t="shared" si="5"/>
        <v>1.8094851937884826</v>
      </c>
      <c r="P74" s="6">
        <f t="shared" si="10"/>
        <v>5.6803058856478588</v>
      </c>
      <c r="U74" s="18">
        <v>17.5</v>
      </c>
      <c r="V74" s="20">
        <f t="shared" si="6"/>
        <v>1.5733969062336015</v>
      </c>
    </row>
    <row r="75" spans="1:22" x14ac:dyDescent="0.15">
      <c r="A75" s="6">
        <v>37</v>
      </c>
      <c r="B75" s="6">
        <v>73</v>
      </c>
      <c r="D75">
        <v>602.0458984375</v>
      </c>
      <c r="E75">
        <v>527.02655029296898</v>
      </c>
      <c r="F75">
        <v>470.39825439453102</v>
      </c>
      <c r="G75">
        <v>468.27874755859398</v>
      </c>
      <c r="I75" s="7">
        <f t="shared" si="7"/>
        <v>131.64764404296898</v>
      </c>
      <c r="J75" s="7">
        <f t="shared" si="7"/>
        <v>58.747802734375</v>
      </c>
      <c r="K75" s="7">
        <f t="shared" si="8"/>
        <v>90.524182128906489</v>
      </c>
      <c r="L75" s="8">
        <f t="shared" si="9"/>
        <v>1.5408947724939885</v>
      </c>
      <c r="M75" s="8">
        <f t="shared" si="5"/>
        <v>1.7947335445307486</v>
      </c>
      <c r="P75" s="6">
        <f t="shared" si="10"/>
        <v>4.8187576335667472</v>
      </c>
      <c r="U75" s="18">
        <v>18</v>
      </c>
      <c r="V75" s="20">
        <f t="shared" si="6"/>
        <v>1.5632537473344719</v>
      </c>
    </row>
    <row r="76" spans="1:22" x14ac:dyDescent="0.15">
      <c r="A76" s="6">
        <v>37.5</v>
      </c>
      <c r="B76" s="6">
        <v>74</v>
      </c>
      <c r="D76">
        <v>601.04241943359398</v>
      </c>
      <c r="E76">
        <v>526.57135009765602</v>
      </c>
      <c r="F76">
        <v>470.46682739257801</v>
      </c>
      <c r="G76">
        <v>467.88629150390602</v>
      </c>
      <c r="I76" s="7">
        <f t="shared" si="7"/>
        <v>130.57559204101597</v>
      </c>
      <c r="J76" s="7">
        <f t="shared" si="7"/>
        <v>58.68505859375</v>
      </c>
      <c r="K76" s="7">
        <f t="shared" si="8"/>
        <v>89.496051025390969</v>
      </c>
      <c r="L76" s="8">
        <f t="shared" si="9"/>
        <v>1.5250227770058384</v>
      </c>
      <c r="M76" s="8">
        <f t="shared" si="5"/>
        <v>1.7822918027187709</v>
      </c>
      <c r="P76" s="6">
        <f t="shared" si="10"/>
        <v>4.0921161086990052</v>
      </c>
      <c r="U76" s="18">
        <v>18.5</v>
      </c>
      <c r="V76" s="20">
        <f t="shared" si="6"/>
        <v>1.5793602538502434</v>
      </c>
    </row>
    <row r="77" spans="1:22" x14ac:dyDescent="0.15">
      <c r="A77" s="6">
        <v>38</v>
      </c>
      <c r="B77" s="6">
        <v>75</v>
      </c>
      <c r="D77">
        <v>601.31658935546898</v>
      </c>
      <c r="E77">
        <v>526.39886474609398</v>
      </c>
      <c r="F77">
        <v>470.85513305664102</v>
      </c>
      <c r="G77">
        <v>468.17886352539102</v>
      </c>
      <c r="I77" s="7">
        <f t="shared" si="7"/>
        <v>130.46145629882795</v>
      </c>
      <c r="J77" s="7">
        <f t="shared" si="7"/>
        <v>58.220001220702954</v>
      </c>
      <c r="K77" s="7">
        <f t="shared" si="8"/>
        <v>89.707455444335892</v>
      </c>
      <c r="L77" s="8">
        <f t="shared" si="9"/>
        <v>1.5408356847034219</v>
      </c>
      <c r="M77" s="8">
        <f t="shared" si="5"/>
        <v>1.8015349640925269</v>
      </c>
      <c r="P77" s="6">
        <f t="shared" si="10"/>
        <v>5.2159844814087402</v>
      </c>
      <c r="U77" s="18">
        <v>19</v>
      </c>
      <c r="V77" s="20">
        <f t="shared" si="6"/>
        <v>1.564635489468059</v>
      </c>
    </row>
    <row r="78" spans="1:22" x14ac:dyDescent="0.15">
      <c r="A78" s="6">
        <v>38.5</v>
      </c>
      <c r="B78" s="6">
        <v>76</v>
      </c>
      <c r="D78">
        <v>600.11566162109398</v>
      </c>
      <c r="E78">
        <v>525.89117431640602</v>
      </c>
      <c r="F78">
        <v>471.10998535156301</v>
      </c>
      <c r="G78">
        <v>468.97772216796898</v>
      </c>
      <c r="I78" s="7">
        <f t="shared" si="7"/>
        <v>129.00567626953097</v>
      </c>
      <c r="J78" s="7">
        <f t="shared" si="7"/>
        <v>56.913452148437045</v>
      </c>
      <c r="K78" s="7">
        <f t="shared" si="8"/>
        <v>89.166259765625028</v>
      </c>
      <c r="L78" s="8">
        <f t="shared" si="9"/>
        <v>1.5666991967570132</v>
      </c>
      <c r="M78" s="8">
        <f t="shared" si="5"/>
        <v>1.8308287298222905</v>
      </c>
      <c r="P78" s="6">
        <f t="shared" si="10"/>
        <v>6.9268435331937219</v>
      </c>
      <c r="U78" s="18">
        <v>19.5</v>
      </c>
      <c r="V78" s="20">
        <f t="shared" si="6"/>
        <v>1.5835882108036816</v>
      </c>
    </row>
    <row r="79" spans="1:22" x14ac:dyDescent="0.15">
      <c r="A79" s="6">
        <v>39</v>
      </c>
      <c r="B79" s="6">
        <v>77</v>
      </c>
      <c r="D79">
        <v>600.7978515625</v>
      </c>
      <c r="E79">
        <v>526.2763671875</v>
      </c>
      <c r="F79">
        <v>470.773193359375</v>
      </c>
      <c r="G79">
        <v>468.39068603515602</v>
      </c>
      <c r="I79" s="7">
        <f t="shared" si="7"/>
        <v>130.024658203125</v>
      </c>
      <c r="J79" s="7">
        <f t="shared" si="7"/>
        <v>57.885681152343977</v>
      </c>
      <c r="K79" s="7">
        <f t="shared" si="8"/>
        <v>89.504681396484216</v>
      </c>
      <c r="L79" s="8">
        <f t="shared" si="9"/>
        <v>1.5462318074987338</v>
      </c>
      <c r="M79" s="8">
        <f t="shared" si="5"/>
        <v>1.8137915942401834</v>
      </c>
      <c r="P79" s="6">
        <f t="shared" si="10"/>
        <v>5.931814833366297</v>
      </c>
      <c r="U79" s="18">
        <v>20</v>
      </c>
      <c r="V79" s="20">
        <f t="shared" si="6"/>
        <v>1.5830091653690233</v>
      </c>
    </row>
    <row r="80" spans="1:22" x14ac:dyDescent="0.15">
      <c r="A80" s="6">
        <v>39.5</v>
      </c>
      <c r="B80" s="6">
        <v>78</v>
      </c>
      <c r="D80">
        <v>599.7861328125</v>
      </c>
      <c r="E80">
        <v>526.35040283203102</v>
      </c>
      <c r="F80">
        <v>470.70758056640602</v>
      </c>
      <c r="G80">
        <v>468.30859375</v>
      </c>
      <c r="I80" s="7">
        <f t="shared" si="7"/>
        <v>129.07855224609398</v>
      </c>
      <c r="J80" s="7">
        <f t="shared" si="7"/>
        <v>58.041809082031023</v>
      </c>
      <c r="K80" s="7">
        <f t="shared" si="8"/>
        <v>88.449285888672264</v>
      </c>
      <c r="L80" s="8">
        <f t="shared" si="9"/>
        <v>1.5238891979343041</v>
      </c>
      <c r="M80" s="8">
        <f t="shared" si="5"/>
        <v>1.7948792383519263</v>
      </c>
      <c r="P80" s="6">
        <f t="shared" si="10"/>
        <v>4.8272666656608267</v>
      </c>
      <c r="U80" s="18">
        <v>20.5</v>
      </c>
      <c r="V80" s="20">
        <f t="shared" si="6"/>
        <v>1.5583356154305223</v>
      </c>
    </row>
    <row r="81" spans="1:22" x14ac:dyDescent="0.15">
      <c r="A81" s="6">
        <v>40</v>
      </c>
      <c r="B81" s="6">
        <v>79</v>
      </c>
      <c r="D81">
        <v>599.841552734375</v>
      </c>
      <c r="E81">
        <v>526.56335449218795</v>
      </c>
      <c r="F81">
        <v>470.57116699218801</v>
      </c>
      <c r="G81">
        <v>468.282470703125</v>
      </c>
      <c r="I81" s="7">
        <f t="shared" si="7"/>
        <v>129.27038574218699</v>
      </c>
      <c r="J81" s="7">
        <f t="shared" si="7"/>
        <v>58.280883789062955</v>
      </c>
      <c r="K81" s="7">
        <f t="shared" si="8"/>
        <v>88.473767089842923</v>
      </c>
      <c r="L81" s="8">
        <f t="shared" si="9"/>
        <v>1.5180580893395099</v>
      </c>
      <c r="M81" s="8">
        <f t="shared" si="5"/>
        <v>1.7924783834333047</v>
      </c>
      <c r="P81" s="6">
        <f t="shared" si="10"/>
        <v>4.6870482858376787</v>
      </c>
      <c r="U81" s="18">
        <v>21</v>
      </c>
      <c r="V81" s="20">
        <f t="shared" si="6"/>
        <v>1.5533451915168239</v>
      </c>
    </row>
    <row r="82" spans="1:22" x14ac:dyDescent="0.15">
      <c r="A82" s="6">
        <v>40.5</v>
      </c>
      <c r="B82" s="6">
        <v>80</v>
      </c>
      <c r="D82">
        <v>599.52233886718795</v>
      </c>
      <c r="E82">
        <v>526.20666503906295</v>
      </c>
      <c r="F82">
        <v>470.28869628906301</v>
      </c>
      <c r="G82">
        <v>467.99197387695301</v>
      </c>
      <c r="I82" s="7">
        <f t="shared" si="7"/>
        <v>129.23364257812494</v>
      </c>
      <c r="J82" s="7">
        <f t="shared" si="7"/>
        <v>58.214691162109943</v>
      </c>
      <c r="K82" s="7">
        <f t="shared" si="8"/>
        <v>88.483358764647988</v>
      </c>
      <c r="L82" s="8">
        <f t="shared" si="9"/>
        <v>1.519948951000172</v>
      </c>
      <c r="M82" s="8">
        <f t="shared" si="5"/>
        <v>1.7977994987701391</v>
      </c>
      <c r="P82" s="6">
        <f t="shared" si="10"/>
        <v>4.9978201553063206</v>
      </c>
      <c r="U82" s="18">
        <v>21.5</v>
      </c>
      <c r="V82" s="20">
        <f t="shared" si="6"/>
        <v>1.5725338194149601</v>
      </c>
    </row>
    <row r="83" spans="1:22" x14ac:dyDescent="0.15">
      <c r="A83" s="6">
        <v>41</v>
      </c>
      <c r="B83" s="6">
        <v>81</v>
      </c>
      <c r="D83">
        <v>599.03942871093795</v>
      </c>
      <c r="E83">
        <v>525.83251953125</v>
      </c>
      <c r="F83">
        <v>470.01574707031301</v>
      </c>
      <c r="G83">
        <v>467.81683349609398</v>
      </c>
      <c r="I83" s="7">
        <f t="shared" si="7"/>
        <v>129.02368164062494</v>
      </c>
      <c r="J83" s="7">
        <f t="shared" si="7"/>
        <v>58.015686035156023</v>
      </c>
      <c r="K83" s="7">
        <f t="shared" si="8"/>
        <v>88.412701416015722</v>
      </c>
      <c r="L83" s="8">
        <f t="shared" si="9"/>
        <v>1.5239447718060231</v>
      </c>
      <c r="M83" s="8">
        <f t="shared" si="5"/>
        <v>1.8052255732521625</v>
      </c>
      <c r="P83" s="6">
        <f t="shared" si="10"/>
        <v>5.4315290496834745</v>
      </c>
      <c r="U83" s="18">
        <v>22</v>
      </c>
      <c r="V83" s="20">
        <f t="shared" si="6"/>
        <v>1.5915944259455497</v>
      </c>
    </row>
    <row r="84" spans="1:22" x14ac:dyDescent="0.15">
      <c r="A84" s="6">
        <v>41.5</v>
      </c>
      <c r="B84" s="6">
        <v>82</v>
      </c>
      <c r="D84">
        <v>598.73699951171898</v>
      </c>
      <c r="E84">
        <v>525.96612548828102</v>
      </c>
      <c r="F84">
        <v>469.92785644531301</v>
      </c>
      <c r="G84">
        <v>467.58706665039102</v>
      </c>
      <c r="I84" s="7">
        <f t="shared" si="7"/>
        <v>128.80914306640597</v>
      </c>
      <c r="J84" s="7">
        <f t="shared" si="7"/>
        <v>58.37905883789</v>
      </c>
      <c r="K84" s="7">
        <f t="shared" si="8"/>
        <v>87.943801879882969</v>
      </c>
      <c r="L84" s="8">
        <f t="shared" si="9"/>
        <v>1.5064271954792878</v>
      </c>
      <c r="M84" s="8">
        <f t="shared" si="5"/>
        <v>1.7911382506015998</v>
      </c>
      <c r="P84" s="6">
        <f t="shared" si="10"/>
        <v>4.6087798103242363</v>
      </c>
      <c r="U84" s="18">
        <v>65</v>
      </c>
      <c r="V84" s="20">
        <f t="shared" ref="V84:V104" si="11">L131</f>
        <v>1.2374370920725017</v>
      </c>
    </row>
    <row r="85" spans="1:22" x14ac:dyDescent="0.15">
      <c r="A85" s="6">
        <v>42</v>
      </c>
      <c r="B85" s="6">
        <v>83</v>
      </c>
      <c r="D85">
        <v>598.67279052734398</v>
      </c>
      <c r="E85">
        <v>526.12390136718795</v>
      </c>
      <c r="F85">
        <v>470.14175415039102</v>
      </c>
      <c r="G85">
        <v>467.80331420898398</v>
      </c>
      <c r="I85" s="7">
        <f t="shared" si="7"/>
        <v>128.53103637695295</v>
      </c>
      <c r="J85" s="7">
        <f t="shared" si="7"/>
        <v>58.320587158203978</v>
      </c>
      <c r="K85" s="7">
        <f t="shared" si="8"/>
        <v>87.706625366210176</v>
      </c>
      <c r="L85" s="8">
        <f t="shared" si="9"/>
        <v>1.5038707537064371</v>
      </c>
      <c r="M85" s="8">
        <f t="shared" si="5"/>
        <v>1.7920120625049214</v>
      </c>
      <c r="P85" s="6">
        <f t="shared" si="10"/>
        <v>4.6598135018661964</v>
      </c>
      <c r="U85" s="18">
        <v>65.5</v>
      </c>
      <c r="V85" s="20">
        <f t="shared" si="11"/>
        <v>1.2386689924171026</v>
      </c>
    </row>
    <row r="86" spans="1:22" x14ac:dyDescent="0.15">
      <c r="A86" s="6">
        <v>42.5</v>
      </c>
      <c r="B86" s="6">
        <v>84</v>
      </c>
      <c r="D86">
        <v>597.602294921875</v>
      </c>
      <c r="E86">
        <v>525.51202392578102</v>
      </c>
      <c r="F86">
        <v>470.49636840820301</v>
      </c>
      <c r="G86">
        <v>468.20022583007801</v>
      </c>
      <c r="I86" s="7">
        <f t="shared" si="7"/>
        <v>127.10592651367199</v>
      </c>
      <c r="J86" s="7">
        <f t="shared" si="7"/>
        <v>57.311798095703011</v>
      </c>
      <c r="K86" s="7">
        <f t="shared" si="8"/>
        <v>86.987667846679884</v>
      </c>
      <c r="L86" s="8">
        <f t="shared" si="9"/>
        <v>1.517796871447344</v>
      </c>
      <c r="M86" s="8">
        <f t="shared" si="5"/>
        <v>1.8093684339220009</v>
      </c>
      <c r="P86" s="6">
        <f t="shared" si="10"/>
        <v>5.6734866983744201</v>
      </c>
      <c r="U86" s="18">
        <v>66</v>
      </c>
      <c r="V86" s="20">
        <f t="shared" si="11"/>
        <v>1.2258662419523194</v>
      </c>
    </row>
    <row r="87" spans="1:22" x14ac:dyDescent="0.15">
      <c r="A87" s="6">
        <v>43</v>
      </c>
      <c r="B87" s="6">
        <v>85</v>
      </c>
      <c r="C87" s="6" t="s">
        <v>10</v>
      </c>
      <c r="D87">
        <v>598.81384277343795</v>
      </c>
      <c r="E87">
        <v>526.4296875</v>
      </c>
      <c r="F87">
        <v>470.79547119140602</v>
      </c>
      <c r="G87">
        <v>468.30963134765602</v>
      </c>
      <c r="I87" s="7">
        <f t="shared" si="7"/>
        <v>128.01837158203193</v>
      </c>
      <c r="J87" s="7">
        <f t="shared" si="7"/>
        <v>58.120056152343977</v>
      </c>
      <c r="K87" s="7">
        <f t="shared" si="8"/>
        <v>87.334332275391148</v>
      </c>
      <c r="L87" s="8">
        <f t="shared" si="9"/>
        <v>1.502653955572081</v>
      </c>
      <c r="M87" s="8">
        <f t="shared" si="5"/>
        <v>1.7976557717229102</v>
      </c>
      <c r="P87" s="6">
        <f t="shared" si="10"/>
        <v>4.9894259897351798</v>
      </c>
      <c r="U87" s="18">
        <v>66.5</v>
      </c>
      <c r="V87" s="20">
        <f t="shared" si="11"/>
        <v>1.2279835252503919</v>
      </c>
    </row>
    <row r="88" spans="1:22" x14ac:dyDescent="0.15">
      <c r="A88" s="6">
        <v>43.5</v>
      </c>
      <c r="B88" s="6">
        <v>86</v>
      </c>
      <c r="D88">
        <v>598.18743896484398</v>
      </c>
      <c r="E88">
        <v>527.01983642578102</v>
      </c>
      <c r="F88">
        <v>470.54592895507801</v>
      </c>
      <c r="G88">
        <v>468.25961303710898</v>
      </c>
      <c r="I88" s="7">
        <f t="shared" si="7"/>
        <v>127.64151000976597</v>
      </c>
      <c r="J88" s="7">
        <f t="shared" si="7"/>
        <v>58.760223388672046</v>
      </c>
      <c r="K88" s="7">
        <f t="shared" si="8"/>
        <v>86.50935363769554</v>
      </c>
      <c r="L88" s="8">
        <f t="shared" si="9"/>
        <v>1.4722434437574492</v>
      </c>
      <c r="M88" s="8">
        <f t="shared" ref="M88:M151" si="12">L88+ABS($N$2)*A88</f>
        <v>1.7706755135844507</v>
      </c>
      <c r="P88" s="6">
        <f t="shared" si="10"/>
        <v>3.4136839263384253</v>
      </c>
      <c r="U88" s="18">
        <v>67</v>
      </c>
      <c r="V88" s="20">
        <f t="shared" si="11"/>
        <v>1.2307323614508887</v>
      </c>
    </row>
    <row r="89" spans="1:22" x14ac:dyDescent="0.15">
      <c r="A89" s="6">
        <v>44</v>
      </c>
      <c r="B89" s="6">
        <v>87</v>
      </c>
      <c r="D89">
        <v>596.21630859375</v>
      </c>
      <c r="E89">
        <v>525.77801513671898</v>
      </c>
      <c r="F89">
        <v>470.29299926757801</v>
      </c>
      <c r="G89">
        <v>467.88851928710898</v>
      </c>
      <c r="I89" s="7">
        <f t="shared" si="7"/>
        <v>125.92330932617199</v>
      </c>
      <c r="J89" s="7">
        <f t="shared" si="7"/>
        <v>57.88949584961</v>
      </c>
      <c r="K89" s="7">
        <f t="shared" si="8"/>
        <v>85.400662231444983</v>
      </c>
      <c r="L89" s="8">
        <f t="shared" si="9"/>
        <v>1.4752358951839157</v>
      </c>
      <c r="M89" s="8">
        <f t="shared" si="12"/>
        <v>1.7770982186870898</v>
      </c>
      <c r="P89" s="6">
        <f t="shared" si="10"/>
        <v>3.7887925164447189</v>
      </c>
      <c r="U89" s="18">
        <v>67.5</v>
      </c>
      <c r="V89" s="20">
        <f t="shared" si="11"/>
        <v>1.2176055641367378</v>
      </c>
    </row>
    <row r="90" spans="1:22" x14ac:dyDescent="0.15">
      <c r="A90" s="6">
        <v>44.5</v>
      </c>
      <c r="B90" s="6">
        <v>88</v>
      </c>
      <c r="D90">
        <v>593.91003417968795</v>
      </c>
      <c r="E90">
        <v>524.60784912109398</v>
      </c>
      <c r="F90">
        <v>470.21612548828102</v>
      </c>
      <c r="G90">
        <v>467.87338256835898</v>
      </c>
      <c r="I90" s="7">
        <f t="shared" si="7"/>
        <v>123.69390869140693</v>
      </c>
      <c r="J90" s="7">
        <f t="shared" si="7"/>
        <v>56.734466552735</v>
      </c>
      <c r="K90" s="7">
        <f t="shared" si="8"/>
        <v>83.979782104492443</v>
      </c>
      <c r="L90" s="8">
        <f t="shared" si="9"/>
        <v>1.4802251119508241</v>
      </c>
      <c r="M90" s="8">
        <f t="shared" si="12"/>
        <v>1.7855176891301707</v>
      </c>
      <c r="P90" s="6">
        <f t="shared" si="10"/>
        <v>4.2805192323495129</v>
      </c>
      <c r="U90" s="18">
        <v>68</v>
      </c>
      <c r="V90" s="20">
        <f t="shared" si="11"/>
        <v>1.2258912142440885</v>
      </c>
    </row>
    <row r="91" spans="1:22" x14ac:dyDescent="0.15">
      <c r="A91" s="6">
        <v>45</v>
      </c>
      <c r="B91" s="6">
        <v>89</v>
      </c>
      <c r="D91">
        <v>591.65783691406295</v>
      </c>
      <c r="E91">
        <v>523.11950683593795</v>
      </c>
      <c r="F91">
        <v>470.08609008789102</v>
      </c>
      <c r="G91">
        <v>467.87234497070301</v>
      </c>
      <c r="I91" s="7">
        <f t="shared" si="7"/>
        <v>121.57174682617193</v>
      </c>
      <c r="J91" s="7">
        <f t="shared" si="7"/>
        <v>55.247161865234943</v>
      </c>
      <c r="K91" s="7">
        <f t="shared" si="8"/>
        <v>82.898733520507477</v>
      </c>
      <c r="L91" s="8">
        <f t="shared" si="9"/>
        <v>1.5005066454404181</v>
      </c>
      <c r="M91" s="8">
        <f t="shared" si="12"/>
        <v>1.8092294762959371</v>
      </c>
      <c r="P91" s="6">
        <f t="shared" si="10"/>
        <v>5.665371083790796</v>
      </c>
      <c r="U91" s="18">
        <v>68.5</v>
      </c>
      <c r="V91" s="20">
        <f t="shared" si="11"/>
        <v>1.2310843666719378</v>
      </c>
    </row>
    <row r="92" spans="1:22" x14ac:dyDescent="0.15">
      <c r="A92" s="6">
        <v>45.5</v>
      </c>
      <c r="B92" s="6">
        <v>90</v>
      </c>
      <c r="D92">
        <v>590.92834472656295</v>
      </c>
      <c r="E92">
        <v>522.79345703125</v>
      </c>
      <c r="F92">
        <v>470.36053466796898</v>
      </c>
      <c r="G92">
        <v>468.18301391601602</v>
      </c>
      <c r="I92" s="7">
        <f t="shared" si="7"/>
        <v>120.56781005859398</v>
      </c>
      <c r="J92" s="7">
        <f t="shared" si="7"/>
        <v>54.610443115233977</v>
      </c>
      <c r="K92" s="7">
        <f t="shared" si="8"/>
        <v>82.340499877930199</v>
      </c>
      <c r="L92" s="8">
        <f t="shared" si="9"/>
        <v>1.5077793766328316</v>
      </c>
      <c r="M92" s="8">
        <f t="shared" si="12"/>
        <v>1.8199324611645229</v>
      </c>
      <c r="P92" s="6">
        <f t="shared" si="10"/>
        <v>6.2904630816056306</v>
      </c>
      <c r="U92" s="18">
        <v>69</v>
      </c>
      <c r="V92" s="20">
        <f t="shared" si="11"/>
        <v>1.2040666757648861</v>
      </c>
    </row>
    <row r="93" spans="1:22" x14ac:dyDescent="0.15">
      <c r="A93" s="6">
        <v>46</v>
      </c>
      <c r="B93" s="6">
        <v>91</v>
      </c>
      <c r="D93">
        <v>590.239501953125</v>
      </c>
      <c r="E93">
        <v>523.43395996093795</v>
      </c>
      <c r="F93">
        <v>470.65148925781301</v>
      </c>
      <c r="G93">
        <v>468.49679565429699</v>
      </c>
      <c r="I93" s="7">
        <f t="shared" si="7"/>
        <v>119.58801269531199</v>
      </c>
      <c r="J93" s="7">
        <f t="shared" si="7"/>
        <v>54.937164306640966</v>
      </c>
      <c r="K93" s="7">
        <f t="shared" si="8"/>
        <v>81.131997680663318</v>
      </c>
      <c r="L93" s="8">
        <f t="shared" si="9"/>
        <v>1.4768144425476988</v>
      </c>
      <c r="M93" s="8">
        <f t="shared" si="12"/>
        <v>1.7923977807555627</v>
      </c>
      <c r="P93" s="6">
        <f t="shared" si="10"/>
        <v>4.6823408056835332</v>
      </c>
      <c r="U93" s="18">
        <v>69.5</v>
      </c>
      <c r="V93" s="20">
        <f t="shared" si="11"/>
        <v>1.1932510990054819</v>
      </c>
    </row>
    <row r="94" spans="1:22" x14ac:dyDescent="0.15">
      <c r="A94" s="6">
        <v>46.5</v>
      </c>
      <c r="B94" s="6">
        <v>92</v>
      </c>
      <c r="D94">
        <v>590.75103759765602</v>
      </c>
      <c r="E94">
        <v>523.538330078125</v>
      </c>
      <c r="F94">
        <v>470.69393920898398</v>
      </c>
      <c r="G94">
        <v>468.34689331054699</v>
      </c>
      <c r="I94" s="7">
        <f t="shared" si="7"/>
        <v>120.05709838867205</v>
      </c>
      <c r="J94" s="7">
        <f t="shared" si="7"/>
        <v>55.191436767578011</v>
      </c>
      <c r="K94" s="7">
        <f t="shared" si="8"/>
        <v>81.42309265136744</v>
      </c>
      <c r="L94" s="8">
        <f t="shared" si="9"/>
        <v>1.4752848887456236</v>
      </c>
      <c r="M94" s="8">
        <f t="shared" si="12"/>
        <v>1.7942984806296598</v>
      </c>
      <c r="P94" s="6">
        <f t="shared" si="10"/>
        <v>4.7933483700343897</v>
      </c>
      <c r="U94" s="18">
        <v>70</v>
      </c>
      <c r="V94" s="20">
        <f t="shared" si="11"/>
        <v>1.1986389001021185</v>
      </c>
    </row>
    <row r="95" spans="1:22" x14ac:dyDescent="0.15">
      <c r="A95" s="6">
        <v>47</v>
      </c>
      <c r="B95" s="6">
        <v>93</v>
      </c>
      <c r="D95">
        <v>589.76397705078102</v>
      </c>
      <c r="E95">
        <v>523.55810546875</v>
      </c>
      <c r="F95">
        <v>470.54846191406301</v>
      </c>
      <c r="G95">
        <v>468.46102905273398</v>
      </c>
      <c r="I95" s="7">
        <f t="shared" si="7"/>
        <v>119.21551513671801</v>
      </c>
      <c r="J95" s="7">
        <f t="shared" si="7"/>
        <v>55.097076416016023</v>
      </c>
      <c r="K95" s="7">
        <f t="shared" si="8"/>
        <v>80.647561645506798</v>
      </c>
      <c r="L95" s="8">
        <f t="shared" si="9"/>
        <v>1.4637357713242216</v>
      </c>
      <c r="M95" s="8">
        <f t="shared" si="12"/>
        <v>1.7861796168844304</v>
      </c>
      <c r="P95" s="6">
        <f t="shared" si="10"/>
        <v>4.319178143615817</v>
      </c>
      <c r="U95" s="18">
        <v>70.5</v>
      </c>
      <c r="V95" s="20">
        <f t="shared" si="11"/>
        <v>1.1910766196863001</v>
      </c>
    </row>
    <row r="96" spans="1:22" x14ac:dyDescent="0.15">
      <c r="A96" s="6">
        <v>47.5</v>
      </c>
      <c r="B96" s="6">
        <v>94</v>
      </c>
      <c r="D96">
        <v>588.50158691406295</v>
      </c>
      <c r="E96">
        <v>523.29046630859398</v>
      </c>
      <c r="F96">
        <v>470.63708496093801</v>
      </c>
      <c r="G96">
        <v>468.432373046875</v>
      </c>
      <c r="I96" s="7">
        <f t="shared" si="7"/>
        <v>117.86450195312494</v>
      </c>
      <c r="J96" s="7">
        <f t="shared" si="7"/>
        <v>54.858093261718977</v>
      </c>
      <c r="K96" s="7">
        <f t="shared" si="8"/>
        <v>79.463836669921662</v>
      </c>
      <c r="L96" s="8">
        <f t="shared" si="9"/>
        <v>1.4485344266490034</v>
      </c>
      <c r="M96" s="8">
        <f t="shared" si="12"/>
        <v>1.7744085258853846</v>
      </c>
      <c r="P96" s="6">
        <f t="shared" si="10"/>
        <v>3.6317049873516978</v>
      </c>
      <c r="U96" s="18">
        <v>71</v>
      </c>
      <c r="V96" s="20">
        <f t="shared" si="11"/>
        <v>1.213205775544095</v>
      </c>
    </row>
    <row r="97" spans="1:22" x14ac:dyDescent="0.15">
      <c r="A97" s="6">
        <v>48</v>
      </c>
      <c r="B97" s="6">
        <v>95</v>
      </c>
      <c r="D97">
        <v>587.266357421875</v>
      </c>
      <c r="E97">
        <v>522.88464355468795</v>
      </c>
      <c r="F97">
        <v>470.51876831054699</v>
      </c>
      <c r="G97">
        <v>468.17440795898398</v>
      </c>
      <c r="I97" s="7">
        <f t="shared" si="7"/>
        <v>116.74758911132801</v>
      </c>
      <c r="J97" s="7">
        <f t="shared" si="7"/>
        <v>54.710235595703978</v>
      </c>
      <c r="K97" s="7">
        <f t="shared" si="8"/>
        <v>78.450424194335227</v>
      </c>
      <c r="L97" s="8">
        <f t="shared" si="9"/>
        <v>1.433925906919242</v>
      </c>
      <c r="M97" s="8">
        <f t="shared" si="12"/>
        <v>1.7632302598317957</v>
      </c>
      <c r="P97" s="6">
        <f t="shared" si="10"/>
        <v>2.9788548950328364</v>
      </c>
      <c r="U97" s="18">
        <v>71.5</v>
      </c>
      <c r="V97" s="20">
        <f t="shared" si="11"/>
        <v>1.2042412297218739</v>
      </c>
    </row>
    <row r="98" spans="1:22" x14ac:dyDescent="0.15">
      <c r="A98" s="6">
        <v>48.5</v>
      </c>
      <c r="B98" s="6">
        <v>96</v>
      </c>
      <c r="D98">
        <v>586.44293212890602</v>
      </c>
      <c r="E98">
        <v>522.49273681640602</v>
      </c>
      <c r="F98">
        <v>469.99627685546898</v>
      </c>
      <c r="G98">
        <v>467.86892700195301</v>
      </c>
      <c r="I98" s="7">
        <f t="shared" si="7"/>
        <v>116.44665527343705</v>
      </c>
      <c r="J98" s="7">
        <f t="shared" si="7"/>
        <v>54.623809814453011</v>
      </c>
      <c r="K98" s="7">
        <f t="shared" si="8"/>
        <v>78.20998840331994</v>
      </c>
      <c r="L98" s="8">
        <f t="shared" si="9"/>
        <v>1.4317929977602224</v>
      </c>
      <c r="M98" s="8">
        <f t="shared" si="12"/>
        <v>1.7645276043489484</v>
      </c>
      <c r="P98" s="6">
        <f t="shared" si="10"/>
        <v>3.0546243823336487</v>
      </c>
      <c r="U98" s="18">
        <v>72</v>
      </c>
      <c r="V98" s="20">
        <f t="shared" si="11"/>
        <v>1.1938976730252293</v>
      </c>
    </row>
    <row r="99" spans="1:22" x14ac:dyDescent="0.15">
      <c r="A99" s="6">
        <v>49</v>
      </c>
      <c r="B99" s="6">
        <v>97</v>
      </c>
      <c r="D99">
        <v>586.87365722656295</v>
      </c>
      <c r="E99">
        <v>522.83380126953102</v>
      </c>
      <c r="F99">
        <v>469.70892333984398</v>
      </c>
      <c r="G99">
        <v>467.29998779296898</v>
      </c>
      <c r="I99" s="7">
        <f t="shared" si="7"/>
        <v>117.16473388671898</v>
      </c>
      <c r="J99" s="7">
        <f t="shared" si="7"/>
        <v>55.533813476562045</v>
      </c>
      <c r="K99" s="7">
        <f t="shared" si="8"/>
        <v>78.291064453125557</v>
      </c>
      <c r="L99" s="8">
        <f t="shared" si="9"/>
        <v>1.4097908922852591</v>
      </c>
      <c r="M99" s="8">
        <f t="shared" si="12"/>
        <v>1.7459557525501577</v>
      </c>
      <c r="P99" s="6">
        <f t="shared" si="10"/>
        <v>1.9699628522495576</v>
      </c>
      <c r="U99" s="18">
        <v>72.5</v>
      </c>
      <c r="V99" s="20">
        <f t="shared" si="11"/>
        <v>1.1801001341726041</v>
      </c>
    </row>
    <row r="100" spans="1:22" x14ac:dyDescent="0.15">
      <c r="A100" s="6">
        <v>49.5</v>
      </c>
      <c r="B100" s="6">
        <v>98</v>
      </c>
      <c r="D100">
        <v>587.87738037109398</v>
      </c>
      <c r="E100">
        <v>524.17620849609398</v>
      </c>
      <c r="F100">
        <v>469.86389160156301</v>
      </c>
      <c r="G100">
        <v>467.665283203125</v>
      </c>
      <c r="I100" s="7">
        <f t="shared" si="7"/>
        <v>118.01348876953097</v>
      </c>
      <c r="J100" s="7">
        <f t="shared" si="7"/>
        <v>56.510925292968977</v>
      </c>
      <c r="K100" s="7">
        <f t="shared" si="8"/>
        <v>78.455841064452684</v>
      </c>
      <c r="L100" s="8">
        <f t="shared" si="9"/>
        <v>1.3883304981773863</v>
      </c>
      <c r="M100" s="8">
        <f t="shared" si="12"/>
        <v>1.7279256121184572</v>
      </c>
      <c r="P100" s="6">
        <f t="shared" si="10"/>
        <v>0.91693917318096463</v>
      </c>
      <c r="U100" s="18">
        <v>73</v>
      </c>
      <c r="V100" s="20">
        <f t="shared" si="11"/>
        <v>1.1924174267843857</v>
      </c>
    </row>
    <row r="101" spans="1:22" x14ac:dyDescent="0.15">
      <c r="A101" s="6">
        <v>50</v>
      </c>
      <c r="B101" s="6">
        <v>99</v>
      </c>
      <c r="D101">
        <v>593.476318359375</v>
      </c>
      <c r="E101">
        <v>527.41149902343795</v>
      </c>
      <c r="F101">
        <v>469.33975219726602</v>
      </c>
      <c r="G101">
        <v>467.49429321289102</v>
      </c>
      <c r="I101" s="7">
        <f t="shared" si="7"/>
        <v>124.13656616210898</v>
      </c>
      <c r="J101" s="7">
        <f t="shared" si="7"/>
        <v>59.917205810546932</v>
      </c>
      <c r="K101" s="7">
        <f t="shared" si="8"/>
        <v>82.194522094726125</v>
      </c>
      <c r="L101" s="8">
        <f t="shared" si="9"/>
        <v>1.3718016550140566</v>
      </c>
      <c r="M101" s="8">
        <f t="shared" si="12"/>
        <v>1.7148270226312998</v>
      </c>
      <c r="P101" s="6">
        <f t="shared" si="10"/>
        <v>0.15193543155038627</v>
      </c>
      <c r="U101" s="18">
        <v>73.5</v>
      </c>
      <c r="V101" s="20">
        <f t="shared" si="11"/>
        <v>1.203341476511721</v>
      </c>
    </row>
    <row r="102" spans="1:22" x14ac:dyDescent="0.15">
      <c r="A102" s="6">
        <v>50.5</v>
      </c>
      <c r="B102" s="6">
        <v>100</v>
      </c>
      <c r="D102">
        <v>594.94854736328102</v>
      </c>
      <c r="E102">
        <v>528.39434814453102</v>
      </c>
      <c r="F102">
        <v>469.78790283203102</v>
      </c>
      <c r="G102">
        <v>467.71203613281301</v>
      </c>
      <c r="I102" s="7">
        <f t="shared" si="7"/>
        <v>125.16064453125</v>
      </c>
      <c r="J102" s="7">
        <f t="shared" si="7"/>
        <v>60.682312011718011</v>
      </c>
      <c r="K102" s="7">
        <f t="shared" si="8"/>
        <v>82.683026123047398</v>
      </c>
      <c r="L102" s="8">
        <f t="shared" si="9"/>
        <v>1.3625556341208778</v>
      </c>
      <c r="M102" s="8">
        <f t="shared" si="12"/>
        <v>1.7090112554142936</v>
      </c>
      <c r="P102" s="6">
        <f t="shared" si="10"/>
        <v>-0.18772584921762325</v>
      </c>
      <c r="U102" s="18">
        <v>74</v>
      </c>
      <c r="V102" s="20">
        <f t="shared" si="11"/>
        <v>1.182955333172915</v>
      </c>
    </row>
    <row r="103" spans="1:22" x14ac:dyDescent="0.15">
      <c r="A103" s="6">
        <v>51</v>
      </c>
      <c r="B103" s="6">
        <v>101</v>
      </c>
      <c r="D103">
        <v>597.04962158203102</v>
      </c>
      <c r="E103">
        <v>529.52484130859398</v>
      </c>
      <c r="F103">
        <v>470.327880859375</v>
      </c>
      <c r="G103">
        <v>467.84146118164102</v>
      </c>
      <c r="I103" s="7">
        <f t="shared" si="7"/>
        <v>126.72174072265602</v>
      </c>
      <c r="J103" s="7">
        <f t="shared" si="7"/>
        <v>61.683380126952954</v>
      </c>
      <c r="K103" s="7">
        <f t="shared" si="8"/>
        <v>83.543374633788957</v>
      </c>
      <c r="L103" s="8">
        <f t="shared" si="9"/>
        <v>1.354390347316329</v>
      </c>
      <c r="M103" s="8">
        <f t="shared" si="12"/>
        <v>1.7042762222859171</v>
      </c>
      <c r="P103" s="6">
        <f t="shared" si="10"/>
        <v>-0.46426845432058045</v>
      </c>
      <c r="U103" s="18">
        <v>74.5</v>
      </c>
      <c r="V103" s="20">
        <f t="shared" si="11"/>
        <v>1.2016562253264922</v>
      </c>
    </row>
    <row r="104" spans="1:22" x14ac:dyDescent="0.15">
      <c r="A104" s="6">
        <v>51.5</v>
      </c>
      <c r="B104" s="6">
        <v>102</v>
      </c>
      <c r="D104">
        <v>595.15856933593795</v>
      </c>
      <c r="E104">
        <v>528.48162841796898</v>
      </c>
      <c r="F104">
        <v>469.69186401367199</v>
      </c>
      <c r="G104">
        <v>467.57281494140602</v>
      </c>
      <c r="I104" s="7">
        <f t="shared" si="7"/>
        <v>125.46670532226597</v>
      </c>
      <c r="J104" s="7">
        <f t="shared" si="7"/>
        <v>60.908813476562955</v>
      </c>
      <c r="K104" s="7">
        <f t="shared" si="8"/>
        <v>82.830535888671903</v>
      </c>
      <c r="L104" s="8">
        <f t="shared" si="9"/>
        <v>1.359910514765555</v>
      </c>
      <c r="M104" s="8">
        <f t="shared" si="12"/>
        <v>1.7132266434113157</v>
      </c>
      <c r="P104" s="6">
        <f t="shared" si="10"/>
        <v>5.8467650724362483E-2</v>
      </c>
      <c r="U104" s="18">
        <v>75</v>
      </c>
      <c r="V104" s="20">
        <f t="shared" si="11"/>
        <v>1.206334630729994</v>
      </c>
    </row>
    <row r="105" spans="1:22" x14ac:dyDescent="0.15">
      <c r="A105" s="6">
        <v>52</v>
      </c>
      <c r="B105" s="6">
        <v>103</v>
      </c>
      <c r="D105">
        <v>591.19891357421898</v>
      </c>
      <c r="E105">
        <v>526.85858154296898</v>
      </c>
      <c r="F105">
        <v>470.00668334960898</v>
      </c>
      <c r="G105">
        <v>467.79724121093801</v>
      </c>
      <c r="I105" s="7">
        <f t="shared" si="7"/>
        <v>121.19223022461</v>
      </c>
      <c r="J105" s="7">
        <f t="shared" si="7"/>
        <v>59.061340332030966</v>
      </c>
      <c r="K105" s="7">
        <f t="shared" si="8"/>
        <v>79.849291992188327</v>
      </c>
      <c r="L105" s="8">
        <f t="shared" si="9"/>
        <v>1.3519722299441848</v>
      </c>
      <c r="M105" s="8">
        <f t="shared" si="12"/>
        <v>1.7087186122661178</v>
      </c>
      <c r="P105" s="6">
        <f t="shared" si="10"/>
        <v>-0.2048172393658928</v>
      </c>
      <c r="U105" s="18"/>
      <c r="V105" s="20"/>
    </row>
    <row r="106" spans="1:22" x14ac:dyDescent="0.15">
      <c r="A106" s="6">
        <v>52.5</v>
      </c>
      <c r="B106" s="6">
        <v>104</v>
      </c>
      <c r="D106">
        <v>592.45751953125</v>
      </c>
      <c r="E106">
        <v>527.90759277343795</v>
      </c>
      <c r="F106">
        <v>470.09100341796898</v>
      </c>
      <c r="G106">
        <v>467.73147583007801</v>
      </c>
      <c r="I106" s="7">
        <f t="shared" si="7"/>
        <v>122.36651611328102</v>
      </c>
      <c r="J106" s="7">
        <f t="shared" si="7"/>
        <v>60.176116943359943</v>
      </c>
      <c r="K106" s="7">
        <f t="shared" si="8"/>
        <v>80.243234252929057</v>
      </c>
      <c r="L106" s="8">
        <f t="shared" si="9"/>
        <v>1.3334731173906926</v>
      </c>
      <c r="M106" s="8">
        <f t="shared" si="12"/>
        <v>1.6936497533887982</v>
      </c>
      <c r="P106" s="6">
        <f t="shared" si="10"/>
        <v>-1.0848916500156123</v>
      </c>
    </row>
    <row r="107" spans="1:22" x14ac:dyDescent="0.15">
      <c r="A107" s="6">
        <v>53</v>
      </c>
      <c r="B107" s="6">
        <v>105</v>
      </c>
      <c r="D107">
        <v>594.14593505859398</v>
      </c>
      <c r="E107">
        <v>529.24224853515602</v>
      </c>
      <c r="F107">
        <v>469.85986328125</v>
      </c>
      <c r="G107">
        <v>467.76651000976602</v>
      </c>
      <c r="I107" s="7">
        <f t="shared" si="7"/>
        <v>124.28607177734398</v>
      </c>
      <c r="J107" s="7">
        <f t="shared" si="7"/>
        <v>61.47573852539</v>
      </c>
      <c r="K107" s="7">
        <f t="shared" si="8"/>
        <v>81.253054809570983</v>
      </c>
      <c r="L107" s="8">
        <f t="shared" si="9"/>
        <v>1.3217092914794799</v>
      </c>
      <c r="M107" s="8">
        <f t="shared" si="12"/>
        <v>1.6853161811537578</v>
      </c>
      <c r="P107" s="6">
        <f t="shared" si="10"/>
        <v>-1.5716016081531077</v>
      </c>
    </row>
    <row r="108" spans="1:22" x14ac:dyDescent="0.15">
      <c r="A108" s="6">
        <v>53.5</v>
      </c>
      <c r="B108" s="6">
        <v>106</v>
      </c>
      <c r="D108">
        <v>595.04357910156295</v>
      </c>
      <c r="E108">
        <v>529.70709228515602</v>
      </c>
      <c r="F108">
        <v>470.35684204101602</v>
      </c>
      <c r="G108">
        <v>467.94122314453102</v>
      </c>
      <c r="I108" s="7">
        <f t="shared" si="7"/>
        <v>124.68673706054693</v>
      </c>
      <c r="J108" s="7">
        <f t="shared" si="7"/>
        <v>61.765869140625</v>
      </c>
      <c r="K108" s="7">
        <f t="shared" si="8"/>
        <v>81.450628662109438</v>
      </c>
      <c r="L108" s="8">
        <f t="shared" si="9"/>
        <v>1.318699628052951</v>
      </c>
      <c r="M108" s="8">
        <f t="shared" si="12"/>
        <v>1.6857367714034015</v>
      </c>
      <c r="P108" s="6">
        <f t="shared" si="10"/>
        <v>-1.5470376568218418</v>
      </c>
    </row>
    <row r="109" spans="1:22" x14ac:dyDescent="0.15">
      <c r="A109" s="6">
        <v>54</v>
      </c>
      <c r="B109" s="6">
        <v>107</v>
      </c>
      <c r="D109">
        <v>593.69085693359398</v>
      </c>
      <c r="E109">
        <v>529.29382324218795</v>
      </c>
      <c r="F109">
        <v>469.57504272460898</v>
      </c>
      <c r="G109">
        <v>467.14782714843801</v>
      </c>
      <c r="I109" s="7">
        <f t="shared" si="7"/>
        <v>124.115814208985</v>
      </c>
      <c r="J109" s="7">
        <f t="shared" si="7"/>
        <v>62.145996093749943</v>
      </c>
      <c r="K109" s="7">
        <f t="shared" si="8"/>
        <v>80.613616943360043</v>
      </c>
      <c r="L109" s="8">
        <f t="shared" si="9"/>
        <v>1.297165095266168</v>
      </c>
      <c r="M109" s="8">
        <f t="shared" si="12"/>
        <v>1.6676324922927908</v>
      </c>
      <c r="P109" s="6">
        <f t="shared" si="10"/>
        <v>-2.6043912957553124</v>
      </c>
    </row>
    <row r="110" spans="1:22" x14ac:dyDescent="0.15">
      <c r="A110" s="6">
        <v>54.5</v>
      </c>
      <c r="B110" s="6">
        <v>108</v>
      </c>
      <c r="D110">
        <v>598.24029541015602</v>
      </c>
      <c r="E110">
        <v>531.21838378906295</v>
      </c>
      <c r="F110">
        <v>469.28973388671898</v>
      </c>
      <c r="G110">
        <v>467.15972900390602</v>
      </c>
      <c r="I110" s="7">
        <f t="shared" si="7"/>
        <v>128.95056152343705</v>
      </c>
      <c r="J110" s="7">
        <f t="shared" si="7"/>
        <v>64.058654785156932</v>
      </c>
      <c r="K110" s="7">
        <f t="shared" si="8"/>
        <v>84.109503173827193</v>
      </c>
      <c r="L110" s="8">
        <f t="shared" si="9"/>
        <v>1.3130076405119306</v>
      </c>
      <c r="M110" s="8">
        <f t="shared" si="12"/>
        <v>1.6869052912147258</v>
      </c>
      <c r="P110" s="6">
        <f t="shared" si="10"/>
        <v>-1.47879198588842</v>
      </c>
    </row>
    <row r="111" spans="1:22" x14ac:dyDescent="0.15">
      <c r="A111" s="6">
        <v>55</v>
      </c>
      <c r="B111" s="6">
        <v>109</v>
      </c>
      <c r="D111">
        <v>598.98425292968795</v>
      </c>
      <c r="E111">
        <v>531.79620361328102</v>
      </c>
      <c r="F111">
        <v>469.96853637695301</v>
      </c>
      <c r="G111">
        <v>467.72064208984398</v>
      </c>
      <c r="I111" s="7">
        <f t="shared" si="7"/>
        <v>129.01571655273494</v>
      </c>
      <c r="J111" s="7">
        <f t="shared" si="7"/>
        <v>64.075561523437045</v>
      </c>
      <c r="K111" s="7">
        <f t="shared" si="8"/>
        <v>84.162823486329017</v>
      </c>
      <c r="L111" s="8">
        <f t="shared" si="9"/>
        <v>1.3134933426302415</v>
      </c>
      <c r="M111" s="8">
        <f t="shared" si="12"/>
        <v>1.6908212470092092</v>
      </c>
      <c r="P111" s="6">
        <f t="shared" si="10"/>
        <v>-1.2500863807713984</v>
      </c>
    </row>
    <row r="112" spans="1:22" x14ac:dyDescent="0.15">
      <c r="A112" s="6">
        <v>55.5</v>
      </c>
      <c r="B112" s="6">
        <v>110</v>
      </c>
      <c r="D112">
        <v>599.84063720703102</v>
      </c>
      <c r="E112">
        <v>532.192626953125</v>
      </c>
      <c r="F112">
        <v>469.7216796875</v>
      </c>
      <c r="G112">
        <v>467.19711303710898</v>
      </c>
      <c r="I112" s="7">
        <f t="shared" si="7"/>
        <v>130.11895751953102</v>
      </c>
      <c r="J112" s="7">
        <f t="shared" si="7"/>
        <v>64.995513916016023</v>
      </c>
      <c r="K112" s="7">
        <f t="shared" si="8"/>
        <v>84.622097778319812</v>
      </c>
      <c r="L112" s="8">
        <f t="shared" si="9"/>
        <v>1.3019682848829273</v>
      </c>
      <c r="M112" s="8">
        <f t="shared" si="12"/>
        <v>1.6827264429380673</v>
      </c>
      <c r="P112" s="6">
        <f t="shared" si="10"/>
        <v>-1.7228514375175137</v>
      </c>
    </row>
    <row r="113" spans="1:16" x14ac:dyDescent="0.15">
      <c r="A113" s="6">
        <v>56</v>
      </c>
      <c r="B113" s="6">
        <v>111</v>
      </c>
      <c r="D113">
        <v>599.71691894531295</v>
      </c>
      <c r="E113">
        <v>532.44683837890602</v>
      </c>
      <c r="F113">
        <v>468.94909667968801</v>
      </c>
      <c r="G113">
        <v>466.56924438476602</v>
      </c>
      <c r="I113" s="7">
        <f t="shared" si="7"/>
        <v>130.76782226562494</v>
      </c>
      <c r="J113" s="7">
        <f t="shared" si="7"/>
        <v>65.87759399414</v>
      </c>
      <c r="K113" s="7">
        <f t="shared" si="8"/>
        <v>84.653506469726949</v>
      </c>
      <c r="L113" s="8">
        <f t="shared" si="9"/>
        <v>1.2850121162174977</v>
      </c>
      <c r="M113" s="8">
        <f t="shared" si="12"/>
        <v>1.6692005279488102</v>
      </c>
      <c r="P113" s="6">
        <f t="shared" si="10"/>
        <v>-2.5128124929352702</v>
      </c>
    </row>
    <row r="114" spans="1:16" x14ac:dyDescent="0.15">
      <c r="A114" s="6">
        <v>56.5</v>
      </c>
      <c r="B114" s="6">
        <v>112</v>
      </c>
      <c r="D114">
        <v>598.7490234375</v>
      </c>
      <c r="E114">
        <v>532.40637207031295</v>
      </c>
      <c r="F114">
        <v>468.84042358398398</v>
      </c>
      <c r="G114">
        <v>466.44766235351602</v>
      </c>
      <c r="I114" s="7">
        <f t="shared" si="7"/>
        <v>129.90859985351602</v>
      </c>
      <c r="J114" s="7">
        <f t="shared" si="7"/>
        <v>65.958709716796932</v>
      </c>
      <c r="K114" s="7">
        <f t="shared" si="8"/>
        <v>83.737503051758182</v>
      </c>
      <c r="L114" s="8">
        <f t="shared" si="9"/>
        <v>1.2695442862860269</v>
      </c>
      <c r="M114" s="8">
        <f t="shared" si="12"/>
        <v>1.6571629516935118</v>
      </c>
      <c r="P114" s="6">
        <f t="shared" si="10"/>
        <v>-3.2158493263665004</v>
      </c>
    </row>
    <row r="115" spans="1:16" x14ac:dyDescent="0.15">
      <c r="A115" s="6">
        <v>57</v>
      </c>
      <c r="B115" s="6">
        <v>113</v>
      </c>
      <c r="D115">
        <v>598.84710693359398</v>
      </c>
      <c r="E115">
        <v>532.381591796875</v>
      </c>
      <c r="F115">
        <v>469.26672363281301</v>
      </c>
      <c r="G115">
        <v>467.04067993164102</v>
      </c>
      <c r="I115" s="7">
        <f t="shared" si="7"/>
        <v>129.58038330078097</v>
      </c>
      <c r="J115" s="7">
        <f t="shared" si="7"/>
        <v>65.340911865233977</v>
      </c>
      <c r="K115" s="7">
        <f t="shared" si="8"/>
        <v>83.841744995117182</v>
      </c>
      <c r="L115" s="8">
        <f t="shared" si="9"/>
        <v>1.2831431732700835</v>
      </c>
      <c r="M115" s="8">
        <f t="shared" si="12"/>
        <v>1.6741920923537408</v>
      </c>
      <c r="P115" s="6">
        <f t="shared" si="10"/>
        <v>-2.2212875581240965</v>
      </c>
    </row>
    <row r="116" spans="1:16" x14ac:dyDescent="0.15">
      <c r="A116" s="6">
        <v>57.5</v>
      </c>
      <c r="B116" s="6">
        <v>114</v>
      </c>
      <c r="D116">
        <v>598.133544921875</v>
      </c>
      <c r="E116">
        <v>532.08251953125</v>
      </c>
      <c r="F116">
        <v>469.44219970703102</v>
      </c>
      <c r="G116">
        <v>466.98486328125</v>
      </c>
      <c r="I116" s="7">
        <f t="shared" si="7"/>
        <v>128.69134521484398</v>
      </c>
      <c r="J116" s="7">
        <f t="shared" si="7"/>
        <v>65.09765625</v>
      </c>
      <c r="K116" s="7">
        <f t="shared" si="8"/>
        <v>83.122985839843977</v>
      </c>
      <c r="L116" s="8">
        <f t="shared" si="9"/>
        <v>1.276896752175221</v>
      </c>
      <c r="M116" s="8">
        <f t="shared" si="12"/>
        <v>1.6713759249350508</v>
      </c>
      <c r="P116" s="6">
        <f t="shared" si="10"/>
        <v>-2.3857616501221872</v>
      </c>
    </row>
    <row r="117" spans="1:16" x14ac:dyDescent="0.15">
      <c r="A117" s="6">
        <v>58</v>
      </c>
      <c r="B117" s="6">
        <v>115</v>
      </c>
      <c r="D117">
        <v>596.73327636718795</v>
      </c>
      <c r="E117">
        <v>531.77545166015602</v>
      </c>
      <c r="F117">
        <v>469.32565307617199</v>
      </c>
      <c r="G117">
        <v>467.12246704101602</v>
      </c>
      <c r="I117" s="7">
        <f t="shared" si="7"/>
        <v>127.40762329101597</v>
      </c>
      <c r="J117" s="7">
        <f t="shared" si="7"/>
        <v>64.65298461914</v>
      </c>
      <c r="K117" s="7">
        <f t="shared" si="8"/>
        <v>82.150534057617961</v>
      </c>
      <c r="L117" s="8">
        <f t="shared" si="9"/>
        <v>1.2706379224648812</v>
      </c>
      <c r="M117" s="8">
        <f t="shared" si="12"/>
        <v>1.6685473489008835</v>
      </c>
      <c r="P117" s="6">
        <f t="shared" si="10"/>
        <v>-2.5509604489505771</v>
      </c>
    </row>
    <row r="118" spans="1:16" x14ac:dyDescent="0.15">
      <c r="A118" s="6">
        <v>58.5</v>
      </c>
      <c r="B118" s="6">
        <v>116</v>
      </c>
      <c r="D118">
        <v>595.92590332031295</v>
      </c>
      <c r="E118">
        <v>531.49578857421898</v>
      </c>
      <c r="F118">
        <v>469.86001586914102</v>
      </c>
      <c r="G118">
        <v>467.67523193359398</v>
      </c>
      <c r="I118" s="7">
        <f t="shared" si="7"/>
        <v>126.06588745117193</v>
      </c>
      <c r="J118" s="7">
        <f t="shared" si="7"/>
        <v>63.820556640625</v>
      </c>
      <c r="K118" s="7">
        <f t="shared" si="8"/>
        <v>81.391497802734435</v>
      </c>
      <c r="L118" s="8">
        <f t="shared" si="9"/>
        <v>1.2753178926509807</v>
      </c>
      <c r="M118" s="8">
        <f t="shared" si="12"/>
        <v>1.6766575727631554</v>
      </c>
      <c r="P118" s="6">
        <f t="shared" si="10"/>
        <v>-2.0772948221147476</v>
      </c>
    </row>
    <row r="119" spans="1:16" x14ac:dyDescent="0.15">
      <c r="A119" s="6">
        <v>59</v>
      </c>
      <c r="B119" s="6">
        <v>117</v>
      </c>
      <c r="D119">
        <v>593.80944824218795</v>
      </c>
      <c r="E119">
        <v>530.72399902343795</v>
      </c>
      <c r="F119">
        <v>469.98916625976602</v>
      </c>
      <c r="G119">
        <v>467.63632202148398</v>
      </c>
      <c r="I119" s="7">
        <f t="shared" si="7"/>
        <v>123.82028198242193</v>
      </c>
      <c r="J119" s="7">
        <f t="shared" si="7"/>
        <v>63.087677001953978</v>
      </c>
      <c r="K119" s="7">
        <f t="shared" si="8"/>
        <v>79.65890808105415</v>
      </c>
      <c r="L119" s="8">
        <f t="shared" si="9"/>
        <v>1.2626698567231589</v>
      </c>
      <c r="M119" s="8">
        <f t="shared" si="12"/>
        <v>1.6674397905115059</v>
      </c>
      <c r="P119" s="6">
        <f t="shared" si="10"/>
        <v>-2.6156457582183363</v>
      </c>
    </row>
    <row r="120" spans="1:16" x14ac:dyDescent="0.15">
      <c r="A120" s="6">
        <v>59.5</v>
      </c>
      <c r="B120" s="6">
        <v>118</v>
      </c>
      <c r="D120">
        <v>593.9814453125</v>
      </c>
      <c r="E120">
        <v>531.46112060546898</v>
      </c>
      <c r="F120">
        <v>469.02450561523398</v>
      </c>
      <c r="G120">
        <v>466.79248046875</v>
      </c>
      <c r="I120" s="7">
        <f t="shared" si="7"/>
        <v>124.95693969726602</v>
      </c>
      <c r="J120" s="7">
        <f t="shared" si="7"/>
        <v>64.668640136718977</v>
      </c>
      <c r="K120" s="7">
        <f t="shared" si="8"/>
        <v>79.688891601562744</v>
      </c>
      <c r="L120" s="8">
        <f t="shared" si="9"/>
        <v>1.2322648417082647</v>
      </c>
      <c r="M120" s="8">
        <f t="shared" si="12"/>
        <v>1.6404650291727843</v>
      </c>
      <c r="P120" s="6">
        <f t="shared" si="10"/>
        <v>-4.1910667891580804</v>
      </c>
    </row>
    <row r="121" spans="1:16" x14ac:dyDescent="0.15">
      <c r="A121" s="6">
        <v>60</v>
      </c>
      <c r="B121" s="6">
        <v>119</v>
      </c>
      <c r="D121">
        <v>593.53704833984398</v>
      </c>
      <c r="E121">
        <v>531.04345703125</v>
      </c>
      <c r="F121">
        <v>468.94091796875</v>
      </c>
      <c r="G121">
        <v>466.63766479492199</v>
      </c>
      <c r="I121" s="7">
        <f t="shared" si="7"/>
        <v>124.59613037109398</v>
      </c>
      <c r="J121" s="7">
        <f t="shared" si="7"/>
        <v>64.405792236328011</v>
      </c>
      <c r="K121" s="7">
        <f t="shared" si="8"/>
        <v>79.512075805664381</v>
      </c>
      <c r="L121" s="8">
        <f t="shared" si="9"/>
        <v>1.2345485249821317</v>
      </c>
      <c r="M121" s="8">
        <f t="shared" si="12"/>
        <v>1.6461789661228237</v>
      </c>
      <c r="P121" s="6">
        <f t="shared" si="10"/>
        <v>-3.8573527544899102</v>
      </c>
    </row>
    <row r="122" spans="1:16" x14ac:dyDescent="0.15">
      <c r="A122" s="6">
        <v>60.5</v>
      </c>
      <c r="B122" s="6">
        <v>120</v>
      </c>
      <c r="D122">
        <v>593.27740478515602</v>
      </c>
      <c r="E122">
        <v>530.58721923828102</v>
      </c>
      <c r="F122">
        <v>468.73236083984398</v>
      </c>
      <c r="G122">
        <v>466.51419067382801</v>
      </c>
      <c r="I122" s="7">
        <f t="shared" si="7"/>
        <v>124.54504394531205</v>
      </c>
      <c r="J122" s="7">
        <f t="shared" si="7"/>
        <v>64.073028564453011</v>
      </c>
      <c r="K122" s="7">
        <f t="shared" si="8"/>
        <v>79.693923950194943</v>
      </c>
      <c r="L122" s="8">
        <f t="shared" si="9"/>
        <v>1.2437982991552896</v>
      </c>
      <c r="M122" s="8">
        <f t="shared" si="12"/>
        <v>1.6588589939721541</v>
      </c>
      <c r="P122" s="6">
        <f t="shared" si="10"/>
        <v>-3.1167944861184624</v>
      </c>
    </row>
    <row r="123" spans="1:16" x14ac:dyDescent="0.15">
      <c r="A123" s="6">
        <v>61</v>
      </c>
      <c r="B123" s="6">
        <v>121</v>
      </c>
      <c r="D123">
        <v>592.56591796875</v>
      </c>
      <c r="E123">
        <v>530.27844238281295</v>
      </c>
      <c r="F123">
        <v>468.95205688476602</v>
      </c>
      <c r="G123">
        <v>466.62652587890602</v>
      </c>
      <c r="I123" s="7">
        <f t="shared" si="7"/>
        <v>123.61386108398398</v>
      </c>
      <c r="J123" s="7">
        <f t="shared" si="7"/>
        <v>63.651916503906932</v>
      </c>
      <c r="K123" s="7">
        <f t="shared" si="8"/>
        <v>79.057519531249127</v>
      </c>
      <c r="L123" s="8">
        <f t="shared" si="9"/>
        <v>1.2420288951770464</v>
      </c>
      <c r="M123" s="8">
        <f t="shared" si="12"/>
        <v>1.6605198436700832</v>
      </c>
      <c r="P123" s="6">
        <f t="shared" si="10"/>
        <v>-3.0197950164849172</v>
      </c>
    </row>
    <row r="124" spans="1:16" x14ac:dyDescent="0.15">
      <c r="A124" s="6">
        <v>61.5</v>
      </c>
      <c r="B124" s="6">
        <v>122</v>
      </c>
      <c r="D124">
        <v>592.06164550781295</v>
      </c>
      <c r="E124">
        <v>530.11383056640602</v>
      </c>
      <c r="F124">
        <v>468.97640991210898</v>
      </c>
      <c r="G124">
        <v>466.74203491210898</v>
      </c>
      <c r="I124" s="7">
        <f t="shared" si="7"/>
        <v>123.08523559570398</v>
      </c>
      <c r="J124" s="7">
        <f t="shared" si="7"/>
        <v>63.371795654297046</v>
      </c>
      <c r="K124" s="7">
        <f t="shared" si="8"/>
        <v>78.72497863769604</v>
      </c>
      <c r="L124" s="8">
        <f t="shared" si="9"/>
        <v>1.2422715472219374</v>
      </c>
      <c r="M124" s="8">
        <f t="shared" si="12"/>
        <v>1.6641927493911468</v>
      </c>
      <c r="P124" s="6">
        <f t="shared" si="10"/>
        <v>-2.8052843913504404</v>
      </c>
    </row>
    <row r="125" spans="1:16" x14ac:dyDescent="0.15">
      <c r="A125" s="6">
        <v>62</v>
      </c>
      <c r="B125" s="6">
        <v>123</v>
      </c>
      <c r="D125">
        <v>593.57019042968795</v>
      </c>
      <c r="E125">
        <v>531.40155029296898</v>
      </c>
      <c r="F125">
        <v>469.24401855468801</v>
      </c>
      <c r="G125">
        <v>467.17501831054699</v>
      </c>
      <c r="I125" s="7">
        <f t="shared" si="7"/>
        <v>124.32617187499994</v>
      </c>
      <c r="J125" s="7">
        <f t="shared" si="7"/>
        <v>64.226531982421989</v>
      </c>
      <c r="K125" s="7">
        <f t="shared" si="8"/>
        <v>79.367599487304545</v>
      </c>
      <c r="L125" s="8">
        <f t="shared" si="9"/>
        <v>1.2357447465640288</v>
      </c>
      <c r="M125" s="8">
        <f t="shared" si="12"/>
        <v>1.6610962024094105</v>
      </c>
      <c r="P125" s="6">
        <f t="shared" si="10"/>
        <v>-2.9861336369494227</v>
      </c>
    </row>
    <row r="126" spans="1:16" x14ac:dyDescent="0.15">
      <c r="A126" s="6">
        <v>62.5</v>
      </c>
      <c r="B126" s="6">
        <v>124</v>
      </c>
      <c r="D126">
        <v>592.892333984375</v>
      </c>
      <c r="E126">
        <v>531.02154541015602</v>
      </c>
      <c r="F126">
        <v>468.99481201171898</v>
      </c>
      <c r="G126">
        <v>466.694091796875</v>
      </c>
      <c r="I126" s="7">
        <f t="shared" si="7"/>
        <v>123.89752197265602</v>
      </c>
      <c r="J126" s="7">
        <f t="shared" si="7"/>
        <v>64.327453613281023</v>
      </c>
      <c r="K126" s="7">
        <f t="shared" si="8"/>
        <v>78.868304443359307</v>
      </c>
      <c r="L126" s="8">
        <f t="shared" si="9"/>
        <v>1.2260442472586259</v>
      </c>
      <c r="M126" s="8">
        <f t="shared" si="12"/>
        <v>1.6548259567801802</v>
      </c>
      <c r="P126" s="6">
        <f t="shared" si="10"/>
        <v>-3.3523380570518304</v>
      </c>
    </row>
    <row r="127" spans="1:16" x14ac:dyDescent="0.15">
      <c r="A127" s="6">
        <v>63</v>
      </c>
      <c r="B127" s="6">
        <v>125</v>
      </c>
      <c r="D127">
        <v>592.61285400390602</v>
      </c>
      <c r="E127">
        <v>530.63427734375</v>
      </c>
      <c r="F127">
        <v>468.47393798828102</v>
      </c>
      <c r="G127">
        <v>466.43045043945301</v>
      </c>
      <c r="I127" s="7">
        <f t="shared" si="7"/>
        <v>124.138916015625</v>
      </c>
      <c r="J127" s="7">
        <f t="shared" si="7"/>
        <v>64.203826904296989</v>
      </c>
      <c r="K127" s="7">
        <f t="shared" si="8"/>
        <v>79.196237182617111</v>
      </c>
      <c r="L127" s="8">
        <f t="shared" si="9"/>
        <v>1.2335127203658436</v>
      </c>
      <c r="M127" s="8">
        <f t="shared" si="12"/>
        <v>1.6657246835635702</v>
      </c>
      <c r="P127" s="6">
        <f t="shared" si="10"/>
        <v>-2.7158140422731862</v>
      </c>
    </row>
    <row r="128" spans="1:16" x14ac:dyDescent="0.15">
      <c r="A128" s="6">
        <v>63.5</v>
      </c>
      <c r="B128" s="6">
        <v>126</v>
      </c>
      <c r="D128">
        <v>591.15533447265602</v>
      </c>
      <c r="E128">
        <v>529.58245849609398</v>
      </c>
      <c r="F128">
        <v>468.36810302734398</v>
      </c>
      <c r="G128">
        <v>466.16906738281301</v>
      </c>
      <c r="I128" s="7">
        <f t="shared" si="7"/>
        <v>122.78723144531205</v>
      </c>
      <c r="J128" s="7">
        <f t="shared" si="7"/>
        <v>63.413391113280966</v>
      </c>
      <c r="K128" s="7">
        <f t="shared" si="8"/>
        <v>78.397857666015369</v>
      </c>
      <c r="L128" s="8">
        <f t="shared" si="9"/>
        <v>1.236298142863332</v>
      </c>
      <c r="M128" s="8">
        <f t="shared" si="12"/>
        <v>1.6719403597372309</v>
      </c>
      <c r="P128" s="6">
        <f t="shared" si="10"/>
        <v>-2.3527966704961281</v>
      </c>
    </row>
    <row r="129" spans="1:16" x14ac:dyDescent="0.15">
      <c r="A129" s="6">
        <v>64</v>
      </c>
      <c r="B129" s="6">
        <v>127</v>
      </c>
      <c r="D129">
        <v>592.24853515625</v>
      </c>
      <c r="E129">
        <v>530.11566162109398</v>
      </c>
      <c r="F129">
        <v>469.01870727539102</v>
      </c>
      <c r="G129">
        <v>466.76696777343801</v>
      </c>
      <c r="I129" s="7">
        <f t="shared" si="7"/>
        <v>123.22982788085898</v>
      </c>
      <c r="J129" s="7">
        <f t="shared" si="7"/>
        <v>63.348693847655966</v>
      </c>
      <c r="K129" s="7">
        <f t="shared" si="8"/>
        <v>78.885742187499801</v>
      </c>
      <c r="L129" s="8">
        <f t="shared" si="9"/>
        <v>1.2452623313309046</v>
      </c>
      <c r="M129" s="8">
        <f t="shared" si="12"/>
        <v>1.6843348018809761</v>
      </c>
      <c r="P129" s="6">
        <f t="shared" si="10"/>
        <v>-1.6289176127788592</v>
      </c>
    </row>
    <row r="130" spans="1:16" x14ac:dyDescent="0.15">
      <c r="A130" s="6">
        <v>64.5</v>
      </c>
      <c r="B130" s="6">
        <v>128</v>
      </c>
      <c r="D130">
        <v>591.29132080078102</v>
      </c>
      <c r="E130">
        <v>529.67175292968795</v>
      </c>
      <c r="F130">
        <v>468.77392578125</v>
      </c>
      <c r="G130">
        <v>466.67108154296898</v>
      </c>
      <c r="I130" s="7">
        <f t="shared" ref="I130:J152" si="13">D130-F130</f>
        <v>122.51739501953102</v>
      </c>
      <c r="J130" s="7">
        <f t="shared" si="13"/>
        <v>63.000671386718977</v>
      </c>
      <c r="K130" s="7">
        <f t="shared" ref="K130:K152" si="14">I130-0.7*J130</f>
        <v>78.41692504882775</v>
      </c>
      <c r="L130" s="8">
        <f t="shared" ref="L130:L152" si="15">K130/J130</f>
        <v>1.2446998313316171</v>
      </c>
      <c r="M130" s="8">
        <f t="shared" si="12"/>
        <v>1.6872025555578609</v>
      </c>
      <c r="P130" s="6">
        <f t="shared" si="10"/>
        <v>-1.4614307016849024</v>
      </c>
    </row>
    <row r="131" spans="1:16" x14ac:dyDescent="0.15">
      <c r="A131" s="6">
        <v>65</v>
      </c>
      <c r="B131" s="6">
        <v>129</v>
      </c>
      <c r="D131">
        <v>592.46136474609398</v>
      </c>
      <c r="E131">
        <v>530.785888671875</v>
      </c>
      <c r="F131">
        <v>469.160888671875</v>
      </c>
      <c r="G131">
        <v>467.14486694335898</v>
      </c>
      <c r="I131" s="7">
        <f t="shared" si="13"/>
        <v>123.30047607421898</v>
      </c>
      <c r="J131" s="7">
        <f t="shared" si="13"/>
        <v>63.641021728516023</v>
      </c>
      <c r="K131" s="7">
        <f t="shared" si="14"/>
        <v>78.751760864257761</v>
      </c>
      <c r="L131" s="8">
        <f t="shared" si="15"/>
        <v>1.2374370920725017</v>
      </c>
      <c r="M131" s="8">
        <f t="shared" si="12"/>
        <v>1.6833700699749181</v>
      </c>
      <c r="P131" s="6">
        <f t="shared" si="10"/>
        <v>-1.6852613525783493</v>
      </c>
    </row>
    <row r="132" spans="1:16" x14ac:dyDescent="0.15">
      <c r="A132" s="6">
        <v>65.5</v>
      </c>
      <c r="B132" s="6">
        <v>130</v>
      </c>
      <c r="D132">
        <v>591.20251464843795</v>
      </c>
      <c r="E132">
        <v>530.117431640625</v>
      </c>
      <c r="F132">
        <v>469.09796142578102</v>
      </c>
      <c r="G132">
        <v>467.13372802734398</v>
      </c>
      <c r="I132" s="7">
        <f t="shared" si="13"/>
        <v>122.10455322265693</v>
      </c>
      <c r="J132" s="7">
        <f t="shared" si="13"/>
        <v>62.983703613281023</v>
      </c>
      <c r="K132" s="7">
        <f t="shared" si="14"/>
        <v>78.015960693360228</v>
      </c>
      <c r="L132" s="8">
        <f t="shared" si="15"/>
        <v>1.2386689924171026</v>
      </c>
      <c r="M132" s="8">
        <f t="shared" si="12"/>
        <v>1.6880322239956913</v>
      </c>
      <c r="P132" s="6">
        <f t="shared" si="10"/>
        <v>-1.4129751439414262</v>
      </c>
    </row>
    <row r="133" spans="1:16" x14ac:dyDescent="0.15">
      <c r="A133" s="6">
        <v>66</v>
      </c>
      <c r="B133" s="6">
        <v>131</v>
      </c>
      <c r="D133">
        <v>591.19012451171898</v>
      </c>
      <c r="E133">
        <v>530.4072265625</v>
      </c>
      <c r="F133">
        <v>469.19265747070301</v>
      </c>
      <c r="G133">
        <v>467.06042480468801</v>
      </c>
      <c r="I133" s="7">
        <f t="shared" si="13"/>
        <v>121.99746704101597</v>
      </c>
      <c r="J133" s="7">
        <f t="shared" si="13"/>
        <v>63.346801757811988</v>
      </c>
      <c r="K133" s="7">
        <f t="shared" si="14"/>
        <v>77.654705810547568</v>
      </c>
      <c r="L133" s="8">
        <f t="shared" si="15"/>
        <v>1.2258662419523194</v>
      </c>
      <c r="M133" s="8">
        <f t="shared" si="12"/>
        <v>1.6786597272070805</v>
      </c>
      <c r="P133" s="6">
        <f t="shared" si="10"/>
        <v>-1.9603619536996655</v>
      </c>
    </row>
    <row r="134" spans="1:16" x14ac:dyDescent="0.15">
      <c r="A134" s="6">
        <v>66.5</v>
      </c>
      <c r="B134" s="6">
        <v>132</v>
      </c>
      <c r="D134">
        <v>591.71563720703102</v>
      </c>
      <c r="E134">
        <v>530.514892578125</v>
      </c>
      <c r="F134">
        <v>469.28915405273398</v>
      </c>
      <c r="G134">
        <v>467.01513671875</v>
      </c>
      <c r="I134" s="7">
        <f t="shared" si="13"/>
        <v>122.42648315429705</v>
      </c>
      <c r="J134" s="7">
        <f t="shared" si="13"/>
        <v>63.499755859375</v>
      </c>
      <c r="K134" s="7">
        <f t="shared" si="14"/>
        <v>77.976654052734546</v>
      </c>
      <c r="L134" s="8">
        <f t="shared" si="15"/>
        <v>1.2279835252503919</v>
      </c>
      <c r="M134" s="8">
        <f t="shared" si="12"/>
        <v>1.6842072641813255</v>
      </c>
      <c r="P134" s="6">
        <f t="shared" ref="P134:P152" si="16">(M134-$O$2)/$O$2*100</f>
        <v>-1.6363662634543616</v>
      </c>
    </row>
    <row r="135" spans="1:16" x14ac:dyDescent="0.15">
      <c r="A135" s="6">
        <v>67</v>
      </c>
      <c r="B135" s="6">
        <v>133</v>
      </c>
      <c r="D135">
        <v>590.9375</v>
      </c>
      <c r="E135">
        <v>530.37310791015602</v>
      </c>
      <c r="F135">
        <v>469.66543579101602</v>
      </c>
      <c r="G135">
        <v>467.56167602539102</v>
      </c>
      <c r="I135" s="7">
        <f t="shared" si="13"/>
        <v>121.27206420898398</v>
      </c>
      <c r="J135" s="7">
        <f t="shared" si="13"/>
        <v>62.811431884765</v>
      </c>
      <c r="K135" s="7">
        <f t="shared" si="14"/>
        <v>77.30406188964848</v>
      </c>
      <c r="L135" s="8">
        <f t="shared" si="15"/>
        <v>1.2307323614508887</v>
      </c>
      <c r="M135" s="8">
        <f t="shared" si="12"/>
        <v>1.6903863540579946</v>
      </c>
      <c r="P135" s="6">
        <f t="shared" si="16"/>
        <v>-1.2754856602292441</v>
      </c>
    </row>
    <row r="136" spans="1:16" x14ac:dyDescent="0.15">
      <c r="A136" s="6">
        <v>67.5</v>
      </c>
      <c r="B136" s="6">
        <v>134</v>
      </c>
      <c r="D136">
        <v>589.14105224609398</v>
      </c>
      <c r="E136">
        <v>529.71447753906295</v>
      </c>
      <c r="F136">
        <v>469.64569091796898</v>
      </c>
      <c r="G136">
        <v>467.39959716796898</v>
      </c>
      <c r="I136" s="7">
        <f t="shared" si="13"/>
        <v>119.495361328125</v>
      </c>
      <c r="J136" s="7">
        <f t="shared" si="13"/>
        <v>62.314880371093977</v>
      </c>
      <c r="K136" s="7">
        <f t="shared" si="14"/>
        <v>75.87494506835921</v>
      </c>
      <c r="L136" s="8">
        <f t="shared" si="15"/>
        <v>1.2176055641367378</v>
      </c>
      <c r="M136" s="8">
        <f t="shared" si="12"/>
        <v>1.6806898104200163</v>
      </c>
      <c r="P136" s="6">
        <f t="shared" si="16"/>
        <v>-1.8417979468468646</v>
      </c>
    </row>
    <row r="137" spans="1:16" x14ac:dyDescent="0.15">
      <c r="A137" s="6">
        <v>68</v>
      </c>
      <c r="B137" s="6">
        <v>135</v>
      </c>
      <c r="D137">
        <v>588.99035644531295</v>
      </c>
      <c r="E137">
        <v>529.44543457031295</v>
      </c>
      <c r="F137">
        <v>469.338134765625</v>
      </c>
      <c r="G137">
        <v>467.31719970703102</v>
      </c>
      <c r="I137" s="7">
        <f t="shared" si="13"/>
        <v>119.65222167968795</v>
      </c>
      <c r="J137" s="7">
        <f t="shared" si="13"/>
        <v>62.128234863281932</v>
      </c>
      <c r="K137" s="7">
        <f t="shared" si="14"/>
        <v>76.162457275390608</v>
      </c>
      <c r="L137" s="8">
        <f t="shared" si="15"/>
        <v>1.2258912142440885</v>
      </c>
      <c r="M137" s="8">
        <f t="shared" si="12"/>
        <v>1.6924057142035394</v>
      </c>
      <c r="P137" s="6">
        <f t="shared" si="16"/>
        <v>-1.1575479182642787</v>
      </c>
    </row>
    <row r="138" spans="1:16" x14ac:dyDescent="0.15">
      <c r="A138" s="6">
        <v>68.5</v>
      </c>
      <c r="B138" s="6">
        <v>136</v>
      </c>
      <c r="D138">
        <v>590.46563720703102</v>
      </c>
      <c r="E138">
        <v>530.16229248046898</v>
      </c>
      <c r="F138">
        <v>469.39422607421898</v>
      </c>
      <c r="G138">
        <v>467.46621704101602</v>
      </c>
      <c r="I138" s="7">
        <f t="shared" si="13"/>
        <v>121.07141113281205</v>
      </c>
      <c r="J138" s="7">
        <f t="shared" si="13"/>
        <v>62.696075439452954</v>
      </c>
      <c r="K138" s="7">
        <f t="shared" si="14"/>
        <v>77.184158325194971</v>
      </c>
      <c r="L138" s="8">
        <f t="shared" si="15"/>
        <v>1.2310843666719378</v>
      </c>
      <c r="M138" s="8">
        <f t="shared" si="12"/>
        <v>1.7010291203075611</v>
      </c>
      <c r="P138" s="6">
        <f t="shared" si="16"/>
        <v>-0.65391064177396119</v>
      </c>
    </row>
    <row r="139" spans="1:16" x14ac:dyDescent="0.15">
      <c r="A139" s="6">
        <v>69</v>
      </c>
      <c r="B139" s="6">
        <v>137</v>
      </c>
      <c r="D139">
        <v>590.625244140625</v>
      </c>
      <c r="E139">
        <v>530.75701904296898</v>
      </c>
      <c r="F139">
        <v>469.27847290039102</v>
      </c>
      <c r="G139">
        <v>467.02670288085898</v>
      </c>
      <c r="I139" s="7">
        <f t="shared" si="13"/>
        <v>121.34677124023398</v>
      </c>
      <c r="J139" s="7">
        <f t="shared" si="13"/>
        <v>63.73031616211</v>
      </c>
      <c r="K139" s="7">
        <f t="shared" si="14"/>
        <v>76.735549926756988</v>
      </c>
      <c r="L139" s="8">
        <f t="shared" si="15"/>
        <v>1.2040666757648861</v>
      </c>
      <c r="M139" s="8">
        <f t="shared" si="12"/>
        <v>1.6774416830766818</v>
      </c>
      <c r="P139" s="6">
        <f t="shared" si="16"/>
        <v>-2.0315000192249419</v>
      </c>
    </row>
    <row r="140" spans="1:16" x14ac:dyDescent="0.15">
      <c r="A140" s="6">
        <v>69.5</v>
      </c>
      <c r="B140" s="6">
        <v>138</v>
      </c>
      <c r="D140">
        <v>590.67486572265602</v>
      </c>
      <c r="E140">
        <v>531.23382568359398</v>
      </c>
      <c r="F140">
        <v>469.35073852539102</v>
      </c>
      <c r="G140">
        <v>467.15139770507801</v>
      </c>
      <c r="I140" s="7">
        <f t="shared" si="13"/>
        <v>121.324127197265</v>
      </c>
      <c r="J140" s="7">
        <f t="shared" si="13"/>
        <v>64.082427978515966</v>
      </c>
      <c r="K140" s="7">
        <f t="shared" si="14"/>
        <v>76.466427612303818</v>
      </c>
      <c r="L140" s="8">
        <f t="shared" si="15"/>
        <v>1.1932510990054819</v>
      </c>
      <c r="M140" s="8">
        <f t="shared" si="12"/>
        <v>1.6700563599934501</v>
      </c>
      <c r="P140" s="6">
        <f t="shared" si="16"/>
        <v>-2.4628288884411527</v>
      </c>
    </row>
    <row r="141" spans="1:16" x14ac:dyDescent="0.15">
      <c r="A141" s="6">
        <v>70</v>
      </c>
      <c r="B141" s="6">
        <v>139</v>
      </c>
      <c r="D141">
        <v>591.12463378906295</v>
      </c>
      <c r="E141">
        <v>531.16168212890602</v>
      </c>
      <c r="F141">
        <v>469.11935424804699</v>
      </c>
      <c r="G141">
        <v>466.90234375</v>
      </c>
      <c r="I141" s="7">
        <f t="shared" si="13"/>
        <v>122.00527954101597</v>
      </c>
      <c r="J141" s="7">
        <f t="shared" si="13"/>
        <v>64.259338378906023</v>
      </c>
      <c r="K141" s="7">
        <f t="shared" si="14"/>
        <v>77.023742675781762</v>
      </c>
      <c r="L141" s="8">
        <f t="shared" si="15"/>
        <v>1.1986389001021185</v>
      </c>
      <c r="M141" s="8">
        <f t="shared" si="12"/>
        <v>1.6788744147662591</v>
      </c>
      <c r="P141" s="6">
        <f t="shared" si="16"/>
        <v>-1.9478234444033613</v>
      </c>
    </row>
    <row r="142" spans="1:16" x14ac:dyDescent="0.15">
      <c r="A142" s="6">
        <v>70.5</v>
      </c>
      <c r="B142" s="6">
        <v>140</v>
      </c>
      <c r="D142">
        <v>588.78704833984398</v>
      </c>
      <c r="E142">
        <v>530.059326171875</v>
      </c>
      <c r="F142">
        <v>468.9189453125</v>
      </c>
      <c r="G142">
        <v>466.67315673828102</v>
      </c>
      <c r="I142" s="7">
        <f t="shared" si="13"/>
        <v>119.86810302734398</v>
      </c>
      <c r="J142" s="7">
        <f t="shared" si="13"/>
        <v>63.386169433593977</v>
      </c>
      <c r="K142" s="7">
        <f t="shared" si="14"/>
        <v>75.497784423828193</v>
      </c>
      <c r="L142" s="8">
        <f t="shared" si="15"/>
        <v>1.1910766196863001</v>
      </c>
      <c r="M142" s="8">
        <f t="shared" si="12"/>
        <v>1.6747423880266132</v>
      </c>
      <c r="P142" s="6">
        <f t="shared" si="16"/>
        <v>-2.1891483534285605</v>
      </c>
    </row>
    <row r="143" spans="1:16" x14ac:dyDescent="0.15">
      <c r="A143" s="6">
        <v>71</v>
      </c>
      <c r="B143" s="6">
        <v>141</v>
      </c>
      <c r="D143">
        <v>587.91143798828102</v>
      </c>
      <c r="E143">
        <v>528.86242675781295</v>
      </c>
      <c r="F143">
        <v>468.64657592773398</v>
      </c>
      <c r="G143">
        <v>466.52471923828102</v>
      </c>
      <c r="I143" s="7">
        <f t="shared" si="13"/>
        <v>119.26486206054705</v>
      </c>
      <c r="J143" s="7">
        <f t="shared" si="13"/>
        <v>62.337707519531932</v>
      </c>
      <c r="K143" s="7">
        <f t="shared" si="14"/>
        <v>75.628466796874704</v>
      </c>
      <c r="L143" s="8">
        <f t="shared" si="15"/>
        <v>1.213205775544095</v>
      </c>
      <c r="M143" s="8">
        <f t="shared" si="12"/>
        <v>1.7003017975605805</v>
      </c>
      <c r="P143" s="6">
        <f t="shared" si="16"/>
        <v>-0.69638885084820812</v>
      </c>
    </row>
    <row r="144" spans="1:16" x14ac:dyDescent="0.15">
      <c r="A144" s="6">
        <v>71.5</v>
      </c>
      <c r="B144" s="6">
        <v>142</v>
      </c>
      <c r="D144">
        <v>587.958251953125</v>
      </c>
      <c r="E144">
        <v>529.32476806640602</v>
      </c>
      <c r="F144">
        <v>469.13552856445301</v>
      </c>
      <c r="G144">
        <v>466.92578125</v>
      </c>
      <c r="I144" s="7">
        <f t="shared" si="13"/>
        <v>118.82272338867199</v>
      </c>
      <c r="J144" s="7">
        <f t="shared" si="13"/>
        <v>62.398986816406023</v>
      </c>
      <c r="K144" s="7">
        <f t="shared" si="14"/>
        <v>75.143432617187784</v>
      </c>
      <c r="L144" s="8">
        <f t="shared" si="15"/>
        <v>1.2042412297218739</v>
      </c>
      <c r="M144" s="8">
        <f t="shared" si="12"/>
        <v>1.6947675054145317</v>
      </c>
      <c r="P144" s="6">
        <f t="shared" si="16"/>
        <v>-1.0196109964964177</v>
      </c>
    </row>
    <row r="145" spans="1:16" x14ac:dyDescent="0.15">
      <c r="A145" s="6">
        <v>72</v>
      </c>
      <c r="B145" s="6">
        <v>143</v>
      </c>
      <c r="D145">
        <v>588.051025390625</v>
      </c>
      <c r="E145">
        <v>529.78253173828102</v>
      </c>
      <c r="F145">
        <v>469.20663452148398</v>
      </c>
      <c r="G145">
        <v>467.03131103515602</v>
      </c>
      <c r="I145" s="7">
        <f t="shared" si="13"/>
        <v>118.84439086914102</v>
      </c>
      <c r="J145" s="7">
        <f t="shared" si="13"/>
        <v>62.751220703125</v>
      </c>
      <c r="K145" s="7">
        <f t="shared" si="14"/>
        <v>74.918536376953526</v>
      </c>
      <c r="L145" s="8">
        <f t="shared" si="15"/>
        <v>1.1938976730252293</v>
      </c>
      <c r="M145" s="8">
        <f t="shared" si="12"/>
        <v>1.6878542023940597</v>
      </c>
      <c r="P145" s="6">
        <f t="shared" si="16"/>
        <v>-1.423372232228892</v>
      </c>
    </row>
    <row r="146" spans="1:16" x14ac:dyDescent="0.15">
      <c r="A146" s="6">
        <v>72.5</v>
      </c>
      <c r="B146" s="6">
        <v>144</v>
      </c>
      <c r="D146">
        <v>589.99768066406295</v>
      </c>
      <c r="E146">
        <v>531.09576416015602</v>
      </c>
      <c r="F146">
        <v>468.93588256835898</v>
      </c>
      <c r="G146">
        <v>466.70462036132801</v>
      </c>
      <c r="I146" s="7">
        <f t="shared" si="13"/>
        <v>121.06179809570398</v>
      </c>
      <c r="J146" s="7">
        <f t="shared" si="13"/>
        <v>64.391143798828011</v>
      </c>
      <c r="K146" s="7">
        <f t="shared" si="14"/>
        <v>75.987997436524381</v>
      </c>
      <c r="L146" s="8">
        <f t="shared" si="15"/>
        <v>1.1801001341726041</v>
      </c>
      <c r="M146" s="8">
        <f t="shared" si="12"/>
        <v>1.6774869172176068</v>
      </c>
      <c r="P146" s="6">
        <f t="shared" si="16"/>
        <v>-2.0288581861412385</v>
      </c>
    </row>
    <row r="147" spans="1:16" x14ac:dyDescent="0.15">
      <c r="A147" s="6">
        <v>73</v>
      </c>
      <c r="B147" s="6">
        <v>145</v>
      </c>
      <c r="D147">
        <v>589.86041259765602</v>
      </c>
      <c r="E147">
        <v>530.52868652343795</v>
      </c>
      <c r="F147">
        <v>468.58734130859398</v>
      </c>
      <c r="G147">
        <v>466.44500732421898</v>
      </c>
      <c r="I147" s="7">
        <f t="shared" si="13"/>
        <v>121.27307128906205</v>
      </c>
      <c r="J147" s="7">
        <f t="shared" si="13"/>
        <v>64.083679199218977</v>
      </c>
      <c r="K147" s="7">
        <f t="shared" si="14"/>
        <v>76.414495849608755</v>
      </c>
      <c r="L147" s="8">
        <f t="shared" si="15"/>
        <v>1.1924174267843857</v>
      </c>
      <c r="M147" s="8">
        <f t="shared" si="12"/>
        <v>1.6932344635055609</v>
      </c>
      <c r="P147" s="6">
        <f t="shared" si="16"/>
        <v>-1.1091460412879939</v>
      </c>
    </row>
    <row r="148" spans="1:16" x14ac:dyDescent="0.15">
      <c r="A148" s="6">
        <v>73.5</v>
      </c>
      <c r="B148" s="6">
        <v>146</v>
      </c>
      <c r="D148">
        <v>589.88781738281295</v>
      </c>
      <c r="E148">
        <v>530.21838378906295</v>
      </c>
      <c r="F148">
        <v>468.41265869140602</v>
      </c>
      <c r="G148">
        <v>466.39633178710898</v>
      </c>
      <c r="I148" s="7">
        <f t="shared" si="13"/>
        <v>121.47515869140693</v>
      </c>
      <c r="J148" s="7">
        <f t="shared" si="13"/>
        <v>63.822052001953978</v>
      </c>
      <c r="K148" s="7">
        <f t="shared" si="14"/>
        <v>76.799722290039142</v>
      </c>
      <c r="L148" s="8">
        <f t="shared" si="15"/>
        <v>1.203341476511721</v>
      </c>
      <c r="M148" s="8">
        <f t="shared" si="12"/>
        <v>1.7075887669090686</v>
      </c>
      <c r="P148" s="6">
        <f t="shared" si="16"/>
        <v>-0.27080418601033956</v>
      </c>
    </row>
    <row r="149" spans="1:16" x14ac:dyDescent="0.15">
      <c r="A149" s="6">
        <v>74</v>
      </c>
      <c r="B149" s="6">
        <v>147</v>
      </c>
      <c r="D149">
        <v>589.07373046875</v>
      </c>
      <c r="E149">
        <v>530.13757324218795</v>
      </c>
      <c r="F149">
        <v>468.45925903320301</v>
      </c>
      <c r="G149">
        <v>466.08163452148398</v>
      </c>
      <c r="I149" s="7">
        <f t="shared" si="13"/>
        <v>120.61447143554699</v>
      </c>
      <c r="J149" s="7">
        <f t="shared" si="13"/>
        <v>64.055938720703978</v>
      </c>
      <c r="K149" s="7">
        <f t="shared" si="14"/>
        <v>75.775314331054204</v>
      </c>
      <c r="L149" s="8">
        <f t="shared" si="15"/>
        <v>1.182955333172915</v>
      </c>
      <c r="M149" s="8">
        <f t="shared" si="12"/>
        <v>1.690632877246435</v>
      </c>
      <c r="P149" s="6">
        <f t="shared" si="16"/>
        <v>-1.2610878381018733</v>
      </c>
    </row>
    <row r="150" spans="1:16" x14ac:dyDescent="0.15">
      <c r="A150" s="6">
        <v>74.5</v>
      </c>
      <c r="B150" s="6">
        <v>148</v>
      </c>
      <c r="D150">
        <v>589.12841796875</v>
      </c>
      <c r="E150">
        <v>529.90100097656295</v>
      </c>
      <c r="F150">
        <v>468.80496215820301</v>
      </c>
      <c r="G150">
        <v>466.62802124023398</v>
      </c>
      <c r="I150" s="7">
        <f t="shared" si="13"/>
        <v>120.32345581054699</v>
      </c>
      <c r="J150" s="7">
        <f t="shared" si="13"/>
        <v>63.272979736328978</v>
      </c>
      <c r="K150" s="7">
        <f t="shared" si="14"/>
        <v>76.03236999511671</v>
      </c>
      <c r="L150" s="8">
        <f t="shared" si="15"/>
        <v>1.2016562253264922</v>
      </c>
      <c r="M150" s="8">
        <f t="shared" si="12"/>
        <v>1.7127640230761847</v>
      </c>
      <c r="P150" s="6">
        <f t="shared" si="16"/>
        <v>3.1448994427316128E-2</v>
      </c>
    </row>
    <row r="151" spans="1:16" x14ac:dyDescent="0.15">
      <c r="A151" s="6">
        <v>75</v>
      </c>
      <c r="B151" s="6">
        <v>149</v>
      </c>
      <c r="D151">
        <v>588.14697265625</v>
      </c>
      <c r="E151">
        <v>529.24224853515602</v>
      </c>
      <c r="F151">
        <v>468.9443359375</v>
      </c>
      <c r="G151">
        <v>466.71249389648398</v>
      </c>
      <c r="I151" s="7">
        <f t="shared" si="13"/>
        <v>119.20263671875</v>
      </c>
      <c r="J151" s="7">
        <f t="shared" si="13"/>
        <v>62.529754638672046</v>
      </c>
      <c r="K151" s="7">
        <f t="shared" si="14"/>
        <v>75.431808471679574</v>
      </c>
      <c r="L151" s="8">
        <f t="shared" si="15"/>
        <v>1.206334630729994</v>
      </c>
      <c r="M151" s="8">
        <f t="shared" si="12"/>
        <v>1.7208726821558589</v>
      </c>
      <c r="P151" s="6">
        <f t="shared" si="16"/>
        <v>0.50502323245038327</v>
      </c>
    </row>
    <row r="152" spans="1:16" x14ac:dyDescent="0.15">
      <c r="A152" s="6">
        <v>75.5</v>
      </c>
      <c r="B152" s="6">
        <v>150</v>
      </c>
      <c r="D152">
        <v>590.44683837890602</v>
      </c>
      <c r="E152">
        <v>530.81524658203102</v>
      </c>
      <c r="F152">
        <v>469.15615844726602</v>
      </c>
      <c r="G152">
        <v>466.85690307617199</v>
      </c>
      <c r="I152" s="7">
        <f t="shared" si="13"/>
        <v>121.29067993164</v>
      </c>
      <c r="J152" s="7">
        <f t="shared" si="13"/>
        <v>63.958343505859034</v>
      </c>
      <c r="K152" s="7">
        <f t="shared" si="14"/>
        <v>76.519839477538682</v>
      </c>
      <c r="L152" s="8">
        <f t="shared" si="15"/>
        <v>1.1964012087106184</v>
      </c>
      <c r="M152" s="8">
        <f t="shared" ref="M152:M158" si="17">L152+ABS($N$2)*A152</f>
        <v>1.7143695138126558</v>
      </c>
      <c r="P152" s="6">
        <f t="shared" si="16"/>
        <v>0.12521530581205156</v>
      </c>
    </row>
    <row r="153" spans="1:16" x14ac:dyDescent="0.15">
      <c r="A153" s="18">
        <v>76</v>
      </c>
      <c r="B153" s="18">
        <v>151</v>
      </c>
      <c r="D153">
        <v>590.73260498046898</v>
      </c>
      <c r="E153">
        <v>531.25579833984398</v>
      </c>
      <c r="F153">
        <v>468.68353271484398</v>
      </c>
      <c r="G153">
        <v>466.69259643554699</v>
      </c>
      <c r="I153" s="19">
        <f t="shared" ref="I153:I191" si="18">D153-F153</f>
        <v>122.049072265625</v>
      </c>
      <c r="J153" s="19">
        <f t="shared" ref="J153:J191" si="19">E153-G153</f>
        <v>64.563201904296989</v>
      </c>
      <c r="K153" s="19">
        <f t="shared" ref="K153:K191" si="20">I153-0.7*J153</f>
        <v>76.854830932617119</v>
      </c>
      <c r="L153" s="20">
        <f t="shared" ref="L153:L191" si="21">K153/J153</f>
        <v>1.1903813420923608</v>
      </c>
      <c r="M153" s="20">
        <f t="shared" si="17"/>
        <v>1.7117799008705705</v>
      </c>
      <c r="N153" s="18"/>
      <c r="O153" s="18"/>
      <c r="P153" s="18">
        <f t="shared" ref="P153:P191" si="22">(M153-$O$2)/$O$2*100</f>
        <v>-2.6027207132761951E-2</v>
      </c>
    </row>
    <row r="154" spans="1:16" x14ac:dyDescent="0.15">
      <c r="A154" s="18">
        <v>76.5</v>
      </c>
      <c r="B154" s="18">
        <v>152</v>
      </c>
      <c r="D154">
        <v>592.24261474609398</v>
      </c>
      <c r="E154">
        <v>531.71740722656295</v>
      </c>
      <c r="F154">
        <v>468.03384399414102</v>
      </c>
      <c r="G154">
        <v>466.12838745117199</v>
      </c>
      <c r="I154" s="19">
        <f t="shared" si="18"/>
        <v>124.20877075195295</v>
      </c>
      <c r="J154" s="19">
        <f t="shared" si="19"/>
        <v>65.589019775390966</v>
      </c>
      <c r="K154" s="19">
        <f t="shared" si="20"/>
        <v>78.296456909179284</v>
      </c>
      <c r="L154" s="20">
        <f t="shared" si="21"/>
        <v>1.1937433609665891</v>
      </c>
      <c r="M154" s="20">
        <f t="shared" si="17"/>
        <v>1.7185721734209713</v>
      </c>
      <c r="N154" s="18"/>
      <c r="O154" s="18"/>
      <c r="P154" s="18">
        <f t="shared" si="22"/>
        <v>0.37066542304134048</v>
      </c>
    </row>
    <row r="155" spans="1:16" x14ac:dyDescent="0.15">
      <c r="A155" s="18">
        <v>77</v>
      </c>
      <c r="B155" s="18">
        <v>153</v>
      </c>
      <c r="D155">
        <v>591.49969482421898</v>
      </c>
      <c r="E155">
        <v>531.76135253906295</v>
      </c>
      <c r="F155">
        <v>468.59240722656301</v>
      </c>
      <c r="G155">
        <v>466.23126220703102</v>
      </c>
      <c r="I155" s="19">
        <f t="shared" si="18"/>
        <v>122.90728759765597</v>
      </c>
      <c r="J155" s="19">
        <f t="shared" si="19"/>
        <v>65.530090332031932</v>
      </c>
      <c r="K155" s="19">
        <f t="shared" si="20"/>
        <v>77.036224365233608</v>
      </c>
      <c r="L155" s="20">
        <f t="shared" si="21"/>
        <v>1.1755855054510329</v>
      </c>
      <c r="M155" s="20">
        <f t="shared" si="17"/>
        <v>1.7038445715815875</v>
      </c>
      <c r="N155" s="18"/>
      <c r="O155" s="18"/>
      <c r="P155" s="18">
        <f t="shared" si="22"/>
        <v>-0.48947837514551962</v>
      </c>
    </row>
    <row r="156" spans="1:16" x14ac:dyDescent="0.15">
      <c r="A156" s="18">
        <v>77.5</v>
      </c>
      <c r="B156" s="18">
        <v>154</v>
      </c>
      <c r="D156">
        <v>590.90148925781295</v>
      </c>
      <c r="E156">
        <v>531.05969238281295</v>
      </c>
      <c r="F156">
        <v>468.65280151367199</v>
      </c>
      <c r="G156">
        <v>466.46652221679699</v>
      </c>
      <c r="I156" s="19">
        <f t="shared" si="18"/>
        <v>122.24868774414097</v>
      </c>
      <c r="J156" s="19">
        <f t="shared" si="19"/>
        <v>64.593170166015966</v>
      </c>
      <c r="K156" s="19">
        <f t="shared" si="20"/>
        <v>77.033468627929793</v>
      </c>
      <c r="L156" s="20">
        <f t="shared" si="21"/>
        <v>1.19259464166165</v>
      </c>
      <c r="M156" s="20">
        <f t="shared" si="17"/>
        <v>1.7242839614683771</v>
      </c>
      <c r="N156" s="18"/>
      <c r="O156" s="18"/>
      <c r="P156" s="18">
        <f t="shared" si="22"/>
        <v>0.70425395423016857</v>
      </c>
    </row>
    <row r="157" spans="1:16" x14ac:dyDescent="0.15">
      <c r="A157" s="18">
        <v>78</v>
      </c>
      <c r="B157" s="18">
        <v>155</v>
      </c>
      <c r="D157">
        <v>592.17303466796898</v>
      </c>
      <c r="E157">
        <v>531.76354980468795</v>
      </c>
      <c r="F157">
        <v>468.46609497070301</v>
      </c>
      <c r="G157">
        <v>466.42214965820301</v>
      </c>
      <c r="I157" s="19">
        <f t="shared" si="18"/>
        <v>123.70693969726597</v>
      </c>
      <c r="J157" s="19">
        <f t="shared" si="19"/>
        <v>65.341400146484943</v>
      </c>
      <c r="K157" s="19">
        <f t="shared" si="20"/>
        <v>77.967959594726508</v>
      </c>
      <c r="L157" s="20">
        <f t="shared" si="21"/>
        <v>1.1932398053903779</v>
      </c>
      <c r="M157" s="20">
        <f t="shared" si="17"/>
        <v>1.7283593788732774</v>
      </c>
      <c r="N157" s="18"/>
      <c r="O157" s="18"/>
      <c r="P157" s="18">
        <f t="shared" si="22"/>
        <v>0.94227267880443377</v>
      </c>
    </row>
    <row r="158" spans="1:16" x14ac:dyDescent="0.15">
      <c r="A158" s="18">
        <v>78.5</v>
      </c>
      <c r="B158" s="18">
        <v>156</v>
      </c>
      <c r="D158">
        <v>591.61285400390602</v>
      </c>
      <c r="E158">
        <v>531.23297119140602</v>
      </c>
      <c r="F158">
        <v>468.09069824218801</v>
      </c>
      <c r="G158">
        <v>465.85409545898398</v>
      </c>
      <c r="I158" s="19">
        <f t="shared" si="18"/>
        <v>123.52215576171801</v>
      </c>
      <c r="J158" s="19">
        <f t="shared" si="19"/>
        <v>65.378875732422046</v>
      </c>
      <c r="K158" s="19">
        <f t="shared" si="20"/>
        <v>77.756942749022585</v>
      </c>
      <c r="L158" s="20">
        <f t="shared" si="21"/>
        <v>1.1893282329794199</v>
      </c>
      <c r="M158" s="20">
        <f t="shared" si="17"/>
        <v>1.727878060138492</v>
      </c>
      <c r="N158" s="18"/>
      <c r="O158" s="18"/>
      <c r="P158" s="18">
        <f t="shared" si="22"/>
        <v>0.9141619701370044</v>
      </c>
    </row>
    <row r="159" spans="1:16" x14ac:dyDescent="0.15">
      <c r="A159" s="18">
        <v>79</v>
      </c>
      <c r="B159" s="18">
        <v>157</v>
      </c>
      <c r="D159">
        <v>590.10546875</v>
      </c>
      <c r="E159">
        <v>530.74847412109398</v>
      </c>
      <c r="F159">
        <v>468.49221801757801</v>
      </c>
      <c r="G159">
        <v>466.23675537109398</v>
      </c>
      <c r="I159" s="19">
        <f t="shared" si="18"/>
        <v>121.61325073242199</v>
      </c>
      <c r="J159" s="19">
        <f t="shared" si="19"/>
        <v>64.51171875</v>
      </c>
      <c r="K159" s="19">
        <f t="shared" si="20"/>
        <v>76.455047607421989</v>
      </c>
      <c r="L159" s="20">
        <f t="shared" si="21"/>
        <v>1.1851342529518638</v>
      </c>
      <c r="M159" s="20">
        <f t="shared" ref="M159:M191" si="23">L159+ABS($N$2)*A159</f>
        <v>1.7271143337871082</v>
      </c>
      <c r="N159" s="18"/>
      <c r="O159" s="18"/>
      <c r="P159" s="18">
        <f t="shared" si="22"/>
        <v>0.86955766240117571</v>
      </c>
    </row>
    <row r="160" spans="1:16" x14ac:dyDescent="0.15">
      <c r="A160" s="18">
        <v>79.5</v>
      </c>
      <c r="B160" s="18">
        <v>158</v>
      </c>
      <c r="D160">
        <v>590.60485839843795</v>
      </c>
      <c r="E160">
        <v>531.439453125</v>
      </c>
      <c r="F160">
        <v>468.73355102539102</v>
      </c>
      <c r="G160">
        <v>466.57028198242199</v>
      </c>
      <c r="I160" s="19">
        <f t="shared" si="18"/>
        <v>121.87130737304693</v>
      </c>
      <c r="J160" s="19">
        <f t="shared" si="19"/>
        <v>64.869171142578011</v>
      </c>
      <c r="K160" s="19">
        <f t="shared" si="20"/>
        <v>76.462887573242327</v>
      </c>
      <c r="L160" s="20">
        <f t="shared" si="21"/>
        <v>1.1787245963908206</v>
      </c>
      <c r="M160" s="20">
        <f t="shared" si="23"/>
        <v>1.7241349309022374</v>
      </c>
      <c r="N160" s="18"/>
      <c r="O160" s="18"/>
      <c r="P160" s="18">
        <f t="shared" si="22"/>
        <v>0.69555004448278335</v>
      </c>
    </row>
    <row r="161" spans="1:16" x14ac:dyDescent="0.15">
      <c r="A161" s="18">
        <v>80</v>
      </c>
      <c r="B161" s="18">
        <v>159</v>
      </c>
      <c r="D161">
        <v>591.4853515625</v>
      </c>
      <c r="E161">
        <v>531.7705078125</v>
      </c>
      <c r="F161">
        <v>468.37747192382801</v>
      </c>
      <c r="G161">
        <v>466.24581909179699</v>
      </c>
      <c r="I161" s="19">
        <f t="shared" si="18"/>
        <v>123.10787963867199</v>
      </c>
      <c r="J161" s="19">
        <f t="shared" si="19"/>
        <v>65.524688720703011</v>
      </c>
      <c r="K161" s="19">
        <f t="shared" si="20"/>
        <v>77.240597534179884</v>
      </c>
      <c r="L161" s="20">
        <f t="shared" si="21"/>
        <v>1.1788014417499268</v>
      </c>
      <c r="M161" s="20">
        <f t="shared" si="23"/>
        <v>1.7276420299375161</v>
      </c>
      <c r="N161" s="18"/>
      <c r="O161" s="18"/>
      <c r="P161" s="18">
        <f t="shared" si="22"/>
        <v>0.90037697541972017</v>
      </c>
    </row>
    <row r="162" spans="1:16" x14ac:dyDescent="0.15">
      <c r="A162" s="18">
        <v>80.5</v>
      </c>
      <c r="B162" s="18">
        <v>160</v>
      </c>
      <c r="D162">
        <v>591.441162109375</v>
      </c>
      <c r="E162">
        <v>531.974609375</v>
      </c>
      <c r="F162">
        <v>468.11920166015602</v>
      </c>
      <c r="G162">
        <v>465.85809326171898</v>
      </c>
      <c r="I162" s="19">
        <f t="shared" si="18"/>
        <v>123.32196044921898</v>
      </c>
      <c r="J162" s="19">
        <f t="shared" si="19"/>
        <v>66.116516113281023</v>
      </c>
      <c r="K162" s="19">
        <f t="shared" si="20"/>
        <v>77.040399169922267</v>
      </c>
      <c r="L162" s="20">
        <f t="shared" si="21"/>
        <v>1.1652216979782293</v>
      </c>
      <c r="M162" s="20">
        <f t="shared" si="23"/>
        <v>1.7174925398419911</v>
      </c>
      <c r="N162" s="18"/>
      <c r="O162" s="18"/>
      <c r="P162" s="18">
        <f t="shared" si="22"/>
        <v>0.30761102101433851</v>
      </c>
    </row>
    <row r="163" spans="1:16" x14ac:dyDescent="0.15">
      <c r="A163" s="18">
        <v>81</v>
      </c>
      <c r="B163" s="18">
        <v>161</v>
      </c>
      <c r="D163">
        <v>591.30615234375</v>
      </c>
      <c r="E163">
        <v>531.81964111328102</v>
      </c>
      <c r="F163">
        <v>468.52249145507801</v>
      </c>
      <c r="G163">
        <v>466.51565551757801</v>
      </c>
      <c r="I163" s="19">
        <f t="shared" si="18"/>
        <v>122.78366088867199</v>
      </c>
      <c r="J163" s="19">
        <f t="shared" si="19"/>
        <v>65.303985595703011</v>
      </c>
      <c r="K163" s="19">
        <f t="shared" si="20"/>
        <v>77.070870971679881</v>
      </c>
      <c r="L163" s="20">
        <f t="shared" si="21"/>
        <v>1.1801863281182507</v>
      </c>
      <c r="M163" s="20">
        <f t="shared" si="23"/>
        <v>1.7358874236581849</v>
      </c>
      <c r="N163" s="18"/>
      <c r="O163" s="18"/>
      <c r="P163" s="18">
        <f t="shared" si="22"/>
        <v>1.3819369978720157</v>
      </c>
    </row>
    <row r="164" spans="1:16" x14ac:dyDescent="0.15">
      <c r="A164" s="18">
        <v>81.5</v>
      </c>
      <c r="B164" s="18">
        <v>162</v>
      </c>
      <c r="D164">
        <v>590.77502441406295</v>
      </c>
      <c r="E164">
        <v>530.98828125</v>
      </c>
      <c r="F164">
        <v>468.77719116210898</v>
      </c>
      <c r="G164">
        <v>466.64584350585898</v>
      </c>
      <c r="I164" s="19">
        <f t="shared" si="18"/>
        <v>121.99783325195398</v>
      </c>
      <c r="J164" s="19">
        <f t="shared" si="19"/>
        <v>64.342437744141023</v>
      </c>
      <c r="K164" s="19">
        <f t="shared" si="20"/>
        <v>76.958126831055267</v>
      </c>
      <c r="L164" s="20">
        <f t="shared" si="21"/>
        <v>1.1960710462522539</v>
      </c>
      <c r="M164" s="20">
        <f t="shared" si="23"/>
        <v>1.7552023954683604</v>
      </c>
      <c r="N164" s="18"/>
      <c r="O164" s="18"/>
      <c r="P164" s="18">
        <f t="shared" si="22"/>
        <v>2.5099993528882329</v>
      </c>
    </row>
    <row r="165" spans="1:16" x14ac:dyDescent="0.15">
      <c r="A165" s="18">
        <v>82</v>
      </c>
      <c r="B165" s="18">
        <v>163</v>
      </c>
      <c r="D165">
        <v>590.44384765625</v>
      </c>
      <c r="E165">
        <v>531.10675048828102</v>
      </c>
      <c r="F165">
        <v>468.71768188476602</v>
      </c>
      <c r="G165">
        <v>466.61837768554699</v>
      </c>
      <c r="I165" s="19">
        <f t="shared" si="18"/>
        <v>121.72616577148398</v>
      </c>
      <c r="J165" s="19">
        <f t="shared" si="19"/>
        <v>64.488372802734034</v>
      </c>
      <c r="K165" s="19">
        <f t="shared" si="20"/>
        <v>76.584304809570156</v>
      </c>
      <c r="L165" s="20">
        <f t="shared" si="21"/>
        <v>1.1875676417489527</v>
      </c>
      <c r="M165" s="20">
        <f t="shared" si="23"/>
        <v>1.7501292446412315</v>
      </c>
      <c r="N165" s="18"/>
      <c r="O165" s="18"/>
      <c r="P165" s="18">
        <f t="shared" si="22"/>
        <v>2.2137094837832421</v>
      </c>
    </row>
    <row r="166" spans="1:16" x14ac:dyDescent="0.15">
      <c r="A166" s="18">
        <v>82.5</v>
      </c>
      <c r="B166" s="18">
        <v>164</v>
      </c>
      <c r="D166">
        <v>591.41510009765602</v>
      </c>
      <c r="E166">
        <v>531.46252441406295</v>
      </c>
      <c r="F166">
        <v>468.74737548828102</v>
      </c>
      <c r="G166">
        <v>466.62771606445301</v>
      </c>
      <c r="I166" s="19">
        <f t="shared" si="18"/>
        <v>122.667724609375</v>
      </c>
      <c r="J166" s="19">
        <f t="shared" si="19"/>
        <v>64.834808349609943</v>
      </c>
      <c r="K166" s="19">
        <f t="shared" si="20"/>
        <v>77.283358764648042</v>
      </c>
      <c r="L166" s="20">
        <f t="shared" si="21"/>
        <v>1.1920041214267427</v>
      </c>
      <c r="M166" s="20">
        <f t="shared" si="23"/>
        <v>1.7579959779951941</v>
      </c>
      <c r="N166" s="18"/>
      <c r="O166" s="18"/>
      <c r="P166" s="18">
        <f t="shared" si="22"/>
        <v>2.6731544076883647</v>
      </c>
    </row>
    <row r="167" spans="1:16" x14ac:dyDescent="0.15">
      <c r="A167" s="18">
        <v>83</v>
      </c>
      <c r="B167" s="18">
        <v>165</v>
      </c>
      <c r="D167">
        <v>591.86437988281295</v>
      </c>
      <c r="E167">
        <v>532.46124267578102</v>
      </c>
      <c r="F167">
        <v>468.90707397460898</v>
      </c>
      <c r="G167">
        <v>466.82144165039102</v>
      </c>
      <c r="I167" s="19">
        <f t="shared" si="18"/>
        <v>122.95730590820398</v>
      </c>
      <c r="J167" s="19">
        <f t="shared" si="19"/>
        <v>65.63980102539</v>
      </c>
      <c r="K167" s="19">
        <f t="shared" si="20"/>
        <v>77.009445190430981</v>
      </c>
      <c r="L167" s="20">
        <f t="shared" si="21"/>
        <v>1.1732126543260408</v>
      </c>
      <c r="M167" s="20">
        <f t="shared" si="23"/>
        <v>1.7426347645706648</v>
      </c>
      <c r="N167" s="18"/>
      <c r="O167" s="18"/>
      <c r="P167" s="18">
        <f t="shared" si="22"/>
        <v>1.7760054622028547</v>
      </c>
    </row>
    <row r="168" spans="1:16" x14ac:dyDescent="0.15">
      <c r="A168" s="18">
        <v>83.5</v>
      </c>
      <c r="B168" s="18">
        <v>166</v>
      </c>
      <c r="D168">
        <v>591.746826171875</v>
      </c>
      <c r="E168">
        <v>532.031982421875</v>
      </c>
      <c r="F168">
        <v>468.47158813476602</v>
      </c>
      <c r="G168">
        <v>466.15719604492199</v>
      </c>
      <c r="I168" s="19">
        <f t="shared" si="18"/>
        <v>123.27523803710898</v>
      </c>
      <c r="J168" s="19">
        <f t="shared" si="19"/>
        <v>65.874786376953011</v>
      </c>
      <c r="K168" s="19">
        <f t="shared" si="20"/>
        <v>77.162887573241875</v>
      </c>
      <c r="L168" s="20">
        <f t="shared" si="21"/>
        <v>1.1713569305818368</v>
      </c>
      <c r="M168" s="20">
        <f t="shared" si="23"/>
        <v>1.7442092945026331</v>
      </c>
      <c r="N168" s="18"/>
      <c r="O168" s="18"/>
      <c r="P168" s="18">
        <f t="shared" si="22"/>
        <v>1.8679635536023944</v>
      </c>
    </row>
    <row r="169" spans="1:16" x14ac:dyDescent="0.15">
      <c r="A169" s="18">
        <v>84</v>
      </c>
      <c r="B169" s="18">
        <v>167</v>
      </c>
      <c r="D169">
        <v>591.70965576171898</v>
      </c>
      <c r="E169">
        <v>531.579345703125</v>
      </c>
      <c r="F169">
        <v>468.72836303710898</v>
      </c>
      <c r="G169">
        <v>466.63766479492199</v>
      </c>
      <c r="I169" s="19">
        <f t="shared" si="18"/>
        <v>122.98129272461</v>
      </c>
      <c r="J169" s="19">
        <f t="shared" si="19"/>
        <v>64.941680908203011</v>
      </c>
      <c r="K169" s="19">
        <f t="shared" si="20"/>
        <v>77.522116088867904</v>
      </c>
      <c r="L169" s="20">
        <f t="shared" si="21"/>
        <v>1.1937189645344677</v>
      </c>
      <c r="M169" s="20">
        <f t="shared" si="23"/>
        <v>1.7700015821314365</v>
      </c>
      <c r="N169" s="18"/>
      <c r="O169" s="18"/>
      <c r="P169" s="18">
        <f t="shared" si="22"/>
        <v>3.3743239568040049</v>
      </c>
    </row>
    <row r="170" spans="1:16" x14ac:dyDescent="0.15">
      <c r="A170" s="18">
        <v>84.5</v>
      </c>
      <c r="B170" s="18">
        <v>168</v>
      </c>
      <c r="D170">
        <v>591.39782714843795</v>
      </c>
      <c r="E170">
        <v>532.158935546875</v>
      </c>
      <c r="F170">
        <v>469.14175415039102</v>
      </c>
      <c r="G170">
        <v>466.982177734375</v>
      </c>
      <c r="I170" s="19">
        <f t="shared" si="18"/>
        <v>122.25607299804693</v>
      </c>
      <c r="J170" s="19">
        <f t="shared" si="19"/>
        <v>65.1767578125</v>
      </c>
      <c r="K170" s="19">
        <f t="shared" si="20"/>
        <v>76.632342529296935</v>
      </c>
      <c r="L170" s="20">
        <f t="shared" si="21"/>
        <v>1.1757618068353795</v>
      </c>
      <c r="M170" s="20">
        <f t="shared" si="23"/>
        <v>1.7554746781085206</v>
      </c>
      <c r="N170" s="18"/>
      <c r="O170" s="18"/>
      <c r="P170" s="18">
        <f t="shared" si="22"/>
        <v>2.5259016176861215</v>
      </c>
    </row>
    <row r="171" spans="1:16" x14ac:dyDescent="0.15">
      <c r="A171" s="18">
        <v>85</v>
      </c>
      <c r="B171" s="18">
        <v>169</v>
      </c>
      <c r="D171">
        <v>590.67926025390602</v>
      </c>
      <c r="E171">
        <v>531.18011474609398</v>
      </c>
      <c r="F171">
        <v>468.51104736328102</v>
      </c>
      <c r="G171">
        <v>466.33041381835898</v>
      </c>
      <c r="I171" s="19">
        <f t="shared" si="18"/>
        <v>122.168212890625</v>
      </c>
      <c r="J171" s="19">
        <f t="shared" si="19"/>
        <v>64.849700927735</v>
      </c>
      <c r="K171" s="19">
        <f t="shared" si="20"/>
        <v>76.773422241210511</v>
      </c>
      <c r="L171" s="20">
        <f t="shared" si="21"/>
        <v>1.1838670208635604</v>
      </c>
      <c r="M171" s="20">
        <f t="shared" si="23"/>
        <v>1.7670101458128742</v>
      </c>
      <c r="N171" s="18"/>
      <c r="O171" s="18"/>
      <c r="P171" s="18">
        <f t="shared" si="22"/>
        <v>3.1996135439924918</v>
      </c>
    </row>
    <row r="172" spans="1:16" x14ac:dyDescent="0.15">
      <c r="A172" s="18">
        <v>85.5</v>
      </c>
      <c r="B172" s="18">
        <v>170</v>
      </c>
      <c r="D172">
        <v>591.11901855468795</v>
      </c>
      <c r="E172">
        <v>531.67901611328102</v>
      </c>
      <c r="F172">
        <v>468.01797485351602</v>
      </c>
      <c r="G172">
        <v>466.06369018554699</v>
      </c>
      <c r="I172" s="19">
        <f t="shared" si="18"/>
        <v>123.10104370117193</v>
      </c>
      <c r="J172" s="19">
        <f t="shared" si="19"/>
        <v>65.615325927734034</v>
      </c>
      <c r="K172" s="19">
        <f t="shared" si="20"/>
        <v>77.170315551758108</v>
      </c>
      <c r="L172" s="20">
        <f t="shared" si="21"/>
        <v>1.1761019923417015</v>
      </c>
      <c r="M172" s="20">
        <f t="shared" si="23"/>
        <v>1.7626753709671876</v>
      </c>
      <c r="N172" s="18"/>
      <c r="O172" s="18"/>
      <c r="P172" s="18">
        <f t="shared" si="22"/>
        <v>2.9464474317689082</v>
      </c>
    </row>
    <row r="173" spans="1:16" x14ac:dyDescent="0.15">
      <c r="A173" s="18">
        <v>86</v>
      </c>
      <c r="B173" s="18">
        <v>171</v>
      </c>
      <c r="D173">
        <v>591.16064453125</v>
      </c>
      <c r="E173">
        <v>532.27819824218795</v>
      </c>
      <c r="F173">
        <v>468.19207763671898</v>
      </c>
      <c r="G173">
        <v>466.18673706054699</v>
      </c>
      <c r="I173" s="19">
        <f t="shared" si="18"/>
        <v>122.96856689453102</v>
      </c>
      <c r="J173" s="19">
        <f t="shared" si="19"/>
        <v>66.091461181640966</v>
      </c>
      <c r="K173" s="19">
        <f t="shared" si="20"/>
        <v>76.704544067382358</v>
      </c>
      <c r="L173" s="20">
        <f t="shared" si="21"/>
        <v>1.1605817558878471</v>
      </c>
      <c r="M173" s="20">
        <f t="shared" si="23"/>
        <v>1.7505853881895055</v>
      </c>
      <c r="N173" s="18"/>
      <c r="O173" s="18"/>
      <c r="P173" s="18">
        <f t="shared" si="22"/>
        <v>2.2403498729253211</v>
      </c>
    </row>
    <row r="174" spans="1:16" x14ac:dyDescent="0.15">
      <c r="A174" s="18">
        <v>86.5</v>
      </c>
      <c r="B174" s="18">
        <v>172</v>
      </c>
      <c r="D174">
        <v>589.65283203125</v>
      </c>
      <c r="E174">
        <v>531.52020263671898</v>
      </c>
      <c r="F174">
        <v>467.81564331054699</v>
      </c>
      <c r="G174">
        <v>465.61776733398398</v>
      </c>
      <c r="I174" s="19">
        <f t="shared" si="18"/>
        <v>121.83718872070301</v>
      </c>
      <c r="J174" s="19">
        <f t="shared" si="19"/>
        <v>65.902435302735</v>
      </c>
      <c r="K174" s="19">
        <f t="shared" si="20"/>
        <v>75.705484008788517</v>
      </c>
      <c r="L174" s="20">
        <f t="shared" si="21"/>
        <v>1.148750932511392</v>
      </c>
      <c r="M174" s="20">
        <f t="shared" si="23"/>
        <v>1.742184818489223</v>
      </c>
      <c r="N174" s="18"/>
      <c r="O174" s="18"/>
      <c r="P174" s="18">
        <f t="shared" si="22"/>
        <v>1.7497270269429008</v>
      </c>
    </row>
    <row r="175" spans="1:16" x14ac:dyDescent="0.15">
      <c r="A175" s="18">
        <v>87</v>
      </c>
      <c r="B175" s="18">
        <v>173</v>
      </c>
      <c r="D175">
        <v>590.18566894531295</v>
      </c>
      <c r="E175">
        <v>531.49694824218795</v>
      </c>
      <c r="F175">
        <v>468.23867797851602</v>
      </c>
      <c r="G175">
        <v>465.97210693359398</v>
      </c>
      <c r="I175" s="19">
        <f t="shared" si="18"/>
        <v>121.94699096679693</v>
      </c>
      <c r="J175" s="19">
        <f t="shared" si="19"/>
        <v>65.524841308593977</v>
      </c>
      <c r="K175" s="19">
        <f t="shared" si="20"/>
        <v>76.079602050781148</v>
      </c>
      <c r="L175" s="20">
        <f t="shared" si="21"/>
        <v>1.1610802946088608</v>
      </c>
      <c r="M175" s="20">
        <f t="shared" si="23"/>
        <v>1.7579444342628641</v>
      </c>
      <c r="N175" s="18"/>
      <c r="O175" s="18"/>
      <c r="P175" s="18">
        <f t="shared" si="22"/>
        <v>2.6701440722527234</v>
      </c>
    </row>
    <row r="176" spans="1:16" x14ac:dyDescent="0.15">
      <c r="A176" s="18">
        <v>87.5</v>
      </c>
      <c r="B176" s="18">
        <v>174</v>
      </c>
      <c r="D176">
        <v>588.94934082031295</v>
      </c>
      <c r="E176">
        <v>530.4580078125</v>
      </c>
      <c r="F176">
        <v>468.71173095703102</v>
      </c>
      <c r="G176">
        <v>466.50912475585898</v>
      </c>
      <c r="I176" s="19">
        <f t="shared" si="18"/>
        <v>120.23760986328193</v>
      </c>
      <c r="J176" s="19">
        <f t="shared" si="19"/>
        <v>63.948883056641023</v>
      </c>
      <c r="K176" s="19">
        <f t="shared" si="20"/>
        <v>75.473391723633227</v>
      </c>
      <c r="L176" s="20">
        <f t="shared" si="21"/>
        <v>1.1802143855551734</v>
      </c>
      <c r="M176" s="20">
        <f t="shared" si="23"/>
        <v>1.7805087788853493</v>
      </c>
      <c r="N176" s="18"/>
      <c r="O176" s="18"/>
      <c r="P176" s="18">
        <f t="shared" si="22"/>
        <v>3.987981239420038</v>
      </c>
    </row>
    <row r="177" spans="1:16" x14ac:dyDescent="0.15">
      <c r="A177" s="18">
        <v>88</v>
      </c>
      <c r="B177" s="18">
        <v>175</v>
      </c>
      <c r="D177">
        <v>589.95501708984398</v>
      </c>
      <c r="E177">
        <v>531.35504150390602</v>
      </c>
      <c r="F177">
        <v>468.72213745117199</v>
      </c>
      <c r="G177">
        <v>466.432373046875</v>
      </c>
      <c r="I177" s="19">
        <f t="shared" si="18"/>
        <v>121.23287963867199</v>
      </c>
      <c r="J177" s="19">
        <f t="shared" si="19"/>
        <v>64.922668457031023</v>
      </c>
      <c r="K177" s="19">
        <f t="shared" si="20"/>
        <v>75.787011718750279</v>
      </c>
      <c r="L177" s="20">
        <f t="shared" si="21"/>
        <v>1.1673428329414679</v>
      </c>
      <c r="M177" s="20">
        <f t="shared" si="23"/>
        <v>1.7710674799478161</v>
      </c>
      <c r="N177" s="18"/>
      <c r="O177" s="18"/>
      <c r="P177" s="18">
        <f t="shared" si="22"/>
        <v>3.4365761419362824</v>
      </c>
    </row>
    <row r="178" spans="1:16" x14ac:dyDescent="0.15">
      <c r="A178" s="18">
        <v>88.5</v>
      </c>
      <c r="B178" s="18">
        <v>176</v>
      </c>
      <c r="D178">
        <v>590.87713623046898</v>
      </c>
      <c r="E178">
        <v>531.854736328125</v>
      </c>
      <c r="F178">
        <v>468.39498901367199</v>
      </c>
      <c r="G178">
        <v>465.92355346679699</v>
      </c>
      <c r="I178" s="19">
        <f t="shared" si="18"/>
        <v>122.48214721679699</v>
      </c>
      <c r="J178" s="19">
        <f t="shared" si="19"/>
        <v>65.931182861328011</v>
      </c>
      <c r="K178" s="19">
        <f t="shared" si="20"/>
        <v>76.330319213867384</v>
      </c>
      <c r="L178" s="20">
        <f t="shared" si="21"/>
        <v>1.1577271315518745</v>
      </c>
      <c r="M178" s="20">
        <f t="shared" si="23"/>
        <v>1.7648820322343952</v>
      </c>
      <c r="N178" s="18"/>
      <c r="O178" s="18"/>
      <c r="P178" s="18">
        <f t="shared" si="22"/>
        <v>3.0753242186611303</v>
      </c>
    </row>
    <row r="179" spans="1:16" x14ac:dyDescent="0.15">
      <c r="A179" s="18">
        <v>89</v>
      </c>
      <c r="B179" s="18">
        <v>177</v>
      </c>
      <c r="D179">
        <v>590.38323974609398</v>
      </c>
      <c r="E179">
        <v>531.88293457031295</v>
      </c>
      <c r="F179">
        <v>468.31631469726602</v>
      </c>
      <c r="G179">
        <v>465.72897338867199</v>
      </c>
      <c r="I179" s="19">
        <f t="shared" si="18"/>
        <v>122.06692504882795</v>
      </c>
      <c r="J179" s="19">
        <f t="shared" si="19"/>
        <v>66.153961181640966</v>
      </c>
      <c r="K179" s="19">
        <f t="shared" si="20"/>
        <v>75.759152221679273</v>
      </c>
      <c r="L179" s="20">
        <f t="shared" si="21"/>
        <v>1.1451944958165852</v>
      </c>
      <c r="M179" s="20">
        <f t="shared" si="23"/>
        <v>1.7557796501752783</v>
      </c>
      <c r="N179" s="18"/>
      <c r="O179" s="18"/>
      <c r="P179" s="18">
        <f t="shared" si="22"/>
        <v>2.5437130600854068</v>
      </c>
    </row>
    <row r="180" spans="1:16" x14ac:dyDescent="0.15">
      <c r="A180" s="18">
        <v>89.5</v>
      </c>
      <c r="B180" s="18">
        <v>178</v>
      </c>
      <c r="D180">
        <v>590.46484375</v>
      </c>
      <c r="E180">
        <v>531.74475097656295</v>
      </c>
      <c r="F180">
        <v>468.85482788085898</v>
      </c>
      <c r="G180">
        <v>466.37628173828102</v>
      </c>
      <c r="I180" s="19">
        <f t="shared" si="18"/>
        <v>121.61001586914102</v>
      </c>
      <c r="J180" s="19">
        <f t="shared" si="19"/>
        <v>65.368469238281932</v>
      </c>
      <c r="K180" s="19">
        <f t="shared" si="20"/>
        <v>75.85208740234367</v>
      </c>
      <c r="L180" s="20">
        <f t="shared" si="21"/>
        <v>1.1603772933070642</v>
      </c>
      <c r="M180" s="20">
        <f t="shared" si="23"/>
        <v>1.7743927013419296</v>
      </c>
      <c r="N180" s="18"/>
      <c r="O180" s="18"/>
      <c r="P180" s="18">
        <f t="shared" si="22"/>
        <v>3.6307807783012116</v>
      </c>
    </row>
    <row r="181" spans="1:16" x14ac:dyDescent="0.15">
      <c r="A181" s="18">
        <v>90</v>
      </c>
      <c r="B181" s="18">
        <v>179</v>
      </c>
      <c r="D181">
        <v>588.75451660156295</v>
      </c>
      <c r="E181">
        <v>531.0830078125</v>
      </c>
      <c r="F181">
        <v>469.19711303710898</v>
      </c>
      <c r="G181">
        <v>466.87576293945301</v>
      </c>
      <c r="I181" s="19">
        <f t="shared" si="18"/>
        <v>119.55740356445398</v>
      </c>
      <c r="J181" s="19">
        <f t="shared" si="19"/>
        <v>64.207244873046989</v>
      </c>
      <c r="K181" s="19">
        <f t="shared" si="20"/>
        <v>74.612332153321091</v>
      </c>
      <c r="L181" s="20">
        <f t="shared" si="21"/>
        <v>1.1620547229654137</v>
      </c>
      <c r="M181" s="20">
        <f t="shared" si="23"/>
        <v>1.7795003846764517</v>
      </c>
      <c r="N181" s="18"/>
      <c r="O181" s="18"/>
      <c r="P181" s="18">
        <f t="shared" si="22"/>
        <v>3.9290874674149183</v>
      </c>
    </row>
    <row r="182" spans="1:16" x14ac:dyDescent="0.15">
      <c r="A182" s="18">
        <v>90.5</v>
      </c>
      <c r="B182" s="18">
        <v>180</v>
      </c>
      <c r="D182">
        <v>589.49798583984398</v>
      </c>
      <c r="E182">
        <v>531.46295166015602</v>
      </c>
      <c r="F182">
        <v>468.98989868164102</v>
      </c>
      <c r="G182">
        <v>466.65237426757801</v>
      </c>
      <c r="I182" s="19">
        <f t="shared" si="18"/>
        <v>120.50808715820295</v>
      </c>
      <c r="J182" s="19">
        <f t="shared" si="19"/>
        <v>64.810577392578011</v>
      </c>
      <c r="K182" s="19">
        <f t="shared" si="20"/>
        <v>75.140682983398349</v>
      </c>
      <c r="L182" s="20">
        <f t="shared" si="21"/>
        <v>1.1593891924191271</v>
      </c>
      <c r="M182" s="20">
        <f t="shared" si="23"/>
        <v>1.7802651078063374</v>
      </c>
      <c r="N182" s="18"/>
      <c r="O182" s="18"/>
      <c r="P182" s="18">
        <f t="shared" si="22"/>
        <v>3.9737499905245723</v>
      </c>
    </row>
    <row r="183" spans="1:16" x14ac:dyDescent="0.15">
      <c r="A183" s="18">
        <v>91</v>
      </c>
      <c r="B183" s="18">
        <v>181</v>
      </c>
      <c r="D183">
        <v>590.75750732421898</v>
      </c>
      <c r="E183">
        <v>532.20495605468795</v>
      </c>
      <c r="F183">
        <v>468.4013671875</v>
      </c>
      <c r="G183">
        <v>465.89727783203102</v>
      </c>
      <c r="I183" s="19">
        <f t="shared" si="18"/>
        <v>122.35614013671898</v>
      </c>
      <c r="J183" s="19">
        <f t="shared" si="19"/>
        <v>66.307678222656932</v>
      </c>
      <c r="K183" s="19">
        <f t="shared" si="20"/>
        <v>75.940765380859119</v>
      </c>
      <c r="L183" s="20">
        <f t="shared" si="21"/>
        <v>1.1452786074918035</v>
      </c>
      <c r="M183" s="20">
        <f t="shared" si="23"/>
        <v>1.7695847765551864</v>
      </c>
      <c r="N183" s="18"/>
      <c r="O183" s="18"/>
      <c r="P183" s="18">
        <f t="shared" si="22"/>
        <v>3.3499810437234427</v>
      </c>
    </row>
    <row r="184" spans="1:16" x14ac:dyDescent="0.15">
      <c r="A184" s="18">
        <v>91.5</v>
      </c>
      <c r="B184" s="18">
        <v>182</v>
      </c>
      <c r="D184">
        <v>589.92803955078102</v>
      </c>
      <c r="E184">
        <v>531.74188232421898</v>
      </c>
      <c r="F184">
        <v>468.55722045898398</v>
      </c>
      <c r="G184">
        <v>466.46252441406301</v>
      </c>
      <c r="I184" s="19">
        <f t="shared" si="18"/>
        <v>121.37081909179705</v>
      </c>
      <c r="J184" s="19">
        <f t="shared" si="19"/>
        <v>65.279357910155966</v>
      </c>
      <c r="K184" s="19">
        <f t="shared" si="20"/>
        <v>75.675268554687875</v>
      </c>
      <c r="L184" s="20">
        <f t="shared" si="21"/>
        <v>1.1592526485759833</v>
      </c>
      <c r="M184" s="20">
        <f t="shared" si="23"/>
        <v>1.7869890713155385</v>
      </c>
      <c r="N184" s="18"/>
      <c r="O184" s="18"/>
      <c r="P184" s="18">
        <f t="shared" si="22"/>
        <v>4.3664531322002222</v>
      </c>
    </row>
    <row r="185" spans="1:16" x14ac:dyDescent="0.15">
      <c r="A185" s="18">
        <v>92</v>
      </c>
      <c r="B185" s="18">
        <v>183</v>
      </c>
      <c r="D185">
        <v>589.28088378906295</v>
      </c>
      <c r="E185">
        <v>530.87457275390602</v>
      </c>
      <c r="F185">
        <v>469.08312988281301</v>
      </c>
      <c r="G185">
        <v>466.77526855468801</v>
      </c>
      <c r="I185" s="19">
        <f t="shared" si="18"/>
        <v>120.19775390624994</v>
      </c>
      <c r="J185" s="19">
        <f t="shared" si="19"/>
        <v>64.099304199218011</v>
      </c>
      <c r="K185" s="19">
        <f t="shared" si="20"/>
        <v>75.328240966797338</v>
      </c>
      <c r="L185" s="20">
        <f t="shared" si="21"/>
        <v>1.1751803222805703</v>
      </c>
      <c r="M185" s="20">
        <f t="shared" si="23"/>
        <v>1.8063469986962981</v>
      </c>
      <c r="N185" s="18"/>
      <c r="O185" s="18"/>
      <c r="P185" s="18">
        <f t="shared" si="22"/>
        <v>5.4970242437701833</v>
      </c>
    </row>
    <row r="186" spans="1:16" x14ac:dyDescent="0.15">
      <c r="A186" s="18">
        <v>92.5</v>
      </c>
      <c r="B186" s="18">
        <v>184</v>
      </c>
      <c r="D186">
        <v>588.40399169921898</v>
      </c>
      <c r="E186">
        <v>530.8271484375</v>
      </c>
      <c r="F186">
        <v>468.636474609375</v>
      </c>
      <c r="G186">
        <v>466.34378051757801</v>
      </c>
      <c r="I186" s="19">
        <f t="shared" si="18"/>
        <v>119.76751708984398</v>
      </c>
      <c r="J186" s="19">
        <f t="shared" si="19"/>
        <v>64.483367919921989</v>
      </c>
      <c r="K186" s="19">
        <f t="shared" si="20"/>
        <v>74.629159545898588</v>
      </c>
      <c r="L186" s="20">
        <f t="shared" si="21"/>
        <v>1.1573396668513971</v>
      </c>
      <c r="M186" s="20">
        <f t="shared" si="23"/>
        <v>1.7919365969432972</v>
      </c>
      <c r="N186" s="18"/>
      <c r="O186" s="18"/>
      <c r="P186" s="18">
        <f t="shared" si="22"/>
        <v>4.6554060473793326</v>
      </c>
    </row>
    <row r="187" spans="1:16" x14ac:dyDescent="0.15">
      <c r="A187" s="18">
        <v>93</v>
      </c>
      <c r="B187" s="18">
        <v>185</v>
      </c>
      <c r="D187">
        <v>589.36260986328102</v>
      </c>
      <c r="E187">
        <v>531.51501464843795</v>
      </c>
      <c r="F187">
        <v>468.469482421875</v>
      </c>
      <c r="G187">
        <v>466.24343872070301</v>
      </c>
      <c r="I187" s="19">
        <f t="shared" si="18"/>
        <v>120.89312744140602</v>
      </c>
      <c r="J187" s="19">
        <f t="shared" si="19"/>
        <v>65.271575927734943</v>
      </c>
      <c r="K187" s="19">
        <f t="shared" si="20"/>
        <v>75.203024291991568</v>
      </c>
      <c r="L187" s="20">
        <f t="shared" si="21"/>
        <v>1.152155792519123</v>
      </c>
      <c r="M187" s="20">
        <f t="shared" si="23"/>
        <v>1.7901829762871957</v>
      </c>
      <c r="N187" s="18"/>
      <c r="O187" s="18"/>
      <c r="P187" s="18">
        <f t="shared" si="22"/>
        <v>4.5529884271742223</v>
      </c>
    </row>
    <row r="188" spans="1:16" x14ac:dyDescent="0.15">
      <c r="A188" s="18">
        <v>93.5</v>
      </c>
      <c r="B188" s="18">
        <v>186</v>
      </c>
      <c r="D188">
        <v>586.9306640625</v>
      </c>
      <c r="E188">
        <v>530.234619140625</v>
      </c>
      <c r="F188">
        <v>468.0234375</v>
      </c>
      <c r="G188">
        <v>465.631591796875</v>
      </c>
      <c r="I188" s="19">
        <f t="shared" si="18"/>
        <v>118.9072265625</v>
      </c>
      <c r="J188" s="19">
        <f t="shared" si="19"/>
        <v>64.60302734375</v>
      </c>
      <c r="K188" s="19">
        <f t="shared" si="20"/>
        <v>73.685107421875003</v>
      </c>
      <c r="L188" s="20">
        <f t="shared" si="21"/>
        <v>1.1405828867709191</v>
      </c>
      <c r="M188" s="20">
        <f t="shared" si="23"/>
        <v>1.7820403242151641</v>
      </c>
      <c r="N188" s="18"/>
      <c r="O188" s="18"/>
      <c r="P188" s="18">
        <f t="shared" si="22"/>
        <v>4.0774288787199726</v>
      </c>
    </row>
    <row r="189" spans="1:16" x14ac:dyDescent="0.15">
      <c r="A189" s="18">
        <v>94</v>
      </c>
      <c r="B189" s="18">
        <v>187</v>
      </c>
      <c r="D189">
        <v>585.31854248046898</v>
      </c>
      <c r="E189">
        <v>529.78576660156295</v>
      </c>
      <c r="F189">
        <v>468.99035644531301</v>
      </c>
      <c r="G189">
        <v>466.72644042968801</v>
      </c>
      <c r="I189" s="19">
        <f t="shared" si="18"/>
        <v>116.32818603515597</v>
      </c>
      <c r="J189" s="19">
        <f t="shared" si="19"/>
        <v>63.059326171874943</v>
      </c>
      <c r="K189" s="19">
        <f t="shared" si="20"/>
        <v>72.186657714843506</v>
      </c>
      <c r="L189" s="20">
        <f t="shared" si="21"/>
        <v>1.144741977072369</v>
      </c>
      <c r="M189" s="20">
        <f t="shared" si="23"/>
        <v>1.7896296681927866</v>
      </c>
      <c r="N189" s="18"/>
      <c r="O189" s="18"/>
      <c r="P189" s="18">
        <f t="shared" si="22"/>
        <v>4.5206732864552563</v>
      </c>
    </row>
    <row r="190" spans="1:16" x14ac:dyDescent="0.15">
      <c r="A190" s="18">
        <v>94.5</v>
      </c>
      <c r="B190" s="18">
        <v>188</v>
      </c>
      <c r="I190" s="19">
        <f t="shared" si="18"/>
        <v>0</v>
      </c>
      <c r="J190" s="19">
        <f t="shared" si="19"/>
        <v>0</v>
      </c>
      <c r="K190" s="19">
        <f t="shared" si="20"/>
        <v>0</v>
      </c>
      <c r="L190" s="20" t="e">
        <f t="shared" si="21"/>
        <v>#DIV/0!</v>
      </c>
      <c r="M190" s="20" t="e">
        <f t="shared" si="23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39</v>
      </c>
      <c r="F1" t="s">
        <v>40</v>
      </c>
      <c r="G1" t="s">
        <v>41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623.005126953125</v>
      </c>
      <c r="E2">
        <v>531.19274902343795</v>
      </c>
      <c r="F2">
        <v>468.86291503906301</v>
      </c>
      <c r="G2">
        <v>466.64791870117199</v>
      </c>
      <c r="I2" s="19">
        <f t="shared" ref="I2:J65" si="0">D2-F2</f>
        <v>154.14221191406199</v>
      </c>
      <c r="J2" s="19">
        <f t="shared" si="0"/>
        <v>64.544830322265966</v>
      </c>
      <c r="K2" s="19">
        <f t="shared" ref="K2:K65" si="1">I2-0.7*J2</f>
        <v>108.96083068847582</v>
      </c>
      <c r="L2" s="20">
        <f t="shared" ref="L2:L65" si="2">K2/J2</f>
        <v>1.6881418720050103</v>
      </c>
      <c r="M2" s="20"/>
      <c r="N2" s="18">
        <f>LINEST(V64:V104,U64:U104)</f>
        <v>-4.2905020773840695E-3</v>
      </c>
      <c r="O2" s="21">
        <f>AVERAGE(M38:M45)</f>
        <v>1.6843673823552112</v>
      </c>
    </row>
    <row r="3" spans="1:16" x14ac:dyDescent="0.15">
      <c r="A3" s="18">
        <v>1</v>
      </c>
      <c r="B3" s="18">
        <v>1</v>
      </c>
      <c r="C3" s="18" t="s">
        <v>7</v>
      </c>
      <c r="D3">
        <v>621.15777587890602</v>
      </c>
      <c r="E3">
        <v>529.61138916015602</v>
      </c>
      <c r="F3">
        <v>468.935546875</v>
      </c>
      <c r="G3">
        <v>466.77389526367199</v>
      </c>
      <c r="I3" s="19">
        <f t="shared" si="0"/>
        <v>152.22222900390602</v>
      </c>
      <c r="J3" s="19">
        <f t="shared" si="0"/>
        <v>62.837493896484034</v>
      </c>
      <c r="K3" s="19">
        <f t="shared" si="1"/>
        <v>108.23598327636719</v>
      </c>
      <c r="L3" s="20">
        <f t="shared" si="2"/>
        <v>1.7224745381264059</v>
      </c>
      <c r="M3" s="20"/>
    </row>
    <row r="4" spans="1:16" ht="15" x14ac:dyDescent="0.15">
      <c r="A4" s="18">
        <v>1.5</v>
      </c>
      <c r="B4" s="18">
        <v>2</v>
      </c>
      <c r="D4">
        <v>618.75256347656295</v>
      </c>
      <c r="E4">
        <v>528.76025390625</v>
      </c>
      <c r="F4">
        <v>468.57342529296898</v>
      </c>
      <c r="G4">
        <v>466.42684936523398</v>
      </c>
      <c r="I4" s="19">
        <f t="shared" si="0"/>
        <v>150.17913818359398</v>
      </c>
      <c r="J4" s="19">
        <f t="shared" si="0"/>
        <v>62.333404541016023</v>
      </c>
      <c r="K4" s="19">
        <f t="shared" si="1"/>
        <v>106.54575500488276</v>
      </c>
      <c r="L4" s="20">
        <f t="shared" si="2"/>
        <v>1.7092882346058054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622.95440673828102</v>
      </c>
      <c r="E5">
        <v>530.14514160156295</v>
      </c>
      <c r="F5">
        <v>468.83755493164102</v>
      </c>
      <c r="G5">
        <v>466.64816284179699</v>
      </c>
      <c r="I5" s="19">
        <f t="shared" si="0"/>
        <v>154.11685180664</v>
      </c>
      <c r="J5" s="19">
        <f t="shared" si="0"/>
        <v>63.496978759765966</v>
      </c>
      <c r="K5" s="19">
        <f t="shared" si="1"/>
        <v>109.66896667480383</v>
      </c>
      <c r="L5" s="20">
        <f t="shared" si="2"/>
        <v>1.7271525168106761</v>
      </c>
      <c r="M5" s="20"/>
      <c r="N5" s="18">
        <f>RSQ(V64:V104,U64:U104)</f>
        <v>0.97787355682303601</v>
      </c>
    </row>
    <row r="6" spans="1:16" x14ac:dyDescent="0.15">
      <c r="A6" s="18">
        <v>2.5</v>
      </c>
      <c r="B6" s="18">
        <v>4</v>
      </c>
      <c r="C6" s="18" t="s">
        <v>5</v>
      </c>
      <c r="D6">
        <v>624.2294921875</v>
      </c>
      <c r="E6">
        <v>531.27447509765602</v>
      </c>
      <c r="F6">
        <v>468.64581298828102</v>
      </c>
      <c r="G6">
        <v>466.63601684570301</v>
      </c>
      <c r="I6" s="19">
        <f t="shared" si="0"/>
        <v>155.58367919921898</v>
      </c>
      <c r="J6" s="19">
        <f t="shared" si="0"/>
        <v>64.638458251953011</v>
      </c>
      <c r="K6" s="19">
        <f t="shared" si="1"/>
        <v>110.33675842285187</v>
      </c>
      <c r="L6" s="20">
        <f t="shared" si="2"/>
        <v>1.7069831398634592</v>
      </c>
      <c r="M6" s="20">
        <f t="shared" ref="M6:M22" si="3">L6+ABS($N$2)*A6</f>
        <v>1.7177093950569193</v>
      </c>
      <c r="P6" s="18">
        <f t="shared" ref="P6:P69" si="4">(M6-$O$2)/$O$2*100</f>
        <v>1.979497647068347</v>
      </c>
    </row>
    <row r="7" spans="1:16" x14ac:dyDescent="0.15">
      <c r="A7" s="18">
        <v>3</v>
      </c>
      <c r="B7" s="18">
        <v>5</v>
      </c>
      <c r="C7" s="18" t="s">
        <v>8</v>
      </c>
      <c r="D7">
        <v>620.35089111328102</v>
      </c>
      <c r="E7">
        <v>529.861572265625</v>
      </c>
      <c r="F7">
        <v>468.74694824218801</v>
      </c>
      <c r="G7">
        <v>466.61648559570301</v>
      </c>
      <c r="I7" s="19">
        <f t="shared" si="0"/>
        <v>151.60394287109301</v>
      </c>
      <c r="J7" s="19">
        <f t="shared" si="0"/>
        <v>63.245086669921989</v>
      </c>
      <c r="K7" s="19">
        <f t="shared" si="1"/>
        <v>107.33238220214761</v>
      </c>
      <c r="L7" s="20">
        <f t="shared" si="2"/>
        <v>1.6970864908813952</v>
      </c>
      <c r="M7" s="20">
        <f t="shared" si="3"/>
        <v>1.7099579971135475</v>
      </c>
      <c r="P7" s="18">
        <f t="shared" si="4"/>
        <v>1.5193012537771591</v>
      </c>
    </row>
    <row r="8" spans="1:16" x14ac:dyDescent="0.15">
      <c r="A8" s="18">
        <v>3.5</v>
      </c>
      <c r="B8" s="18">
        <v>6</v>
      </c>
      <c r="D8">
        <v>620.75689697265602</v>
      </c>
      <c r="E8">
        <v>530.68658447265602</v>
      </c>
      <c r="F8">
        <v>468.96011352539102</v>
      </c>
      <c r="G8">
        <v>466.69967651367199</v>
      </c>
      <c r="I8" s="19">
        <f t="shared" si="0"/>
        <v>151.796783447265</v>
      </c>
      <c r="J8" s="19">
        <f t="shared" si="0"/>
        <v>63.986907958984034</v>
      </c>
      <c r="K8" s="19">
        <f t="shared" si="1"/>
        <v>107.00594787597618</v>
      </c>
      <c r="L8" s="20">
        <f t="shared" si="2"/>
        <v>1.6723100285540846</v>
      </c>
      <c r="M8" s="20">
        <f t="shared" si="3"/>
        <v>1.6873267858249288</v>
      </c>
      <c r="P8" s="18">
        <f t="shared" si="4"/>
        <v>0.17569821766433791</v>
      </c>
    </row>
    <row r="9" spans="1:16" x14ac:dyDescent="0.15">
      <c r="A9" s="18">
        <v>4</v>
      </c>
      <c r="B9" s="18">
        <v>7</v>
      </c>
      <c r="D9">
        <v>618.48675537109398</v>
      </c>
      <c r="E9">
        <v>529.89398193359398</v>
      </c>
      <c r="F9">
        <v>469.18701171875</v>
      </c>
      <c r="G9">
        <v>467.325927734375</v>
      </c>
      <c r="I9" s="19">
        <f t="shared" si="0"/>
        <v>149.29974365234398</v>
      </c>
      <c r="J9" s="19">
        <f t="shared" si="0"/>
        <v>62.568054199218977</v>
      </c>
      <c r="K9" s="19">
        <f t="shared" si="1"/>
        <v>105.5021057128907</v>
      </c>
      <c r="L9" s="20">
        <f t="shared" si="2"/>
        <v>1.6861976461177477</v>
      </c>
      <c r="M9" s="20">
        <f t="shared" si="3"/>
        <v>1.703359654427284</v>
      </c>
      <c r="P9" s="18">
        <f t="shared" si="4"/>
        <v>1.12756114081931</v>
      </c>
    </row>
    <row r="10" spans="1:16" x14ac:dyDescent="0.15">
      <c r="A10" s="18">
        <v>4.5</v>
      </c>
      <c r="B10" s="18">
        <v>8</v>
      </c>
      <c r="D10">
        <v>617.50970458984398</v>
      </c>
      <c r="E10">
        <v>529.65972900390602</v>
      </c>
      <c r="F10">
        <v>469.58239746093801</v>
      </c>
      <c r="G10">
        <v>467.50476074218801</v>
      </c>
      <c r="I10" s="19">
        <f t="shared" si="0"/>
        <v>147.92730712890597</v>
      </c>
      <c r="J10" s="19">
        <f t="shared" si="0"/>
        <v>62.154968261718011</v>
      </c>
      <c r="K10" s="19">
        <f t="shared" si="1"/>
        <v>104.41882934570336</v>
      </c>
      <c r="L10" s="20">
        <f t="shared" si="2"/>
        <v>1.6799755878890241</v>
      </c>
      <c r="M10" s="20">
        <f t="shared" si="3"/>
        <v>1.6992828472372525</v>
      </c>
      <c r="P10" s="18">
        <f t="shared" si="4"/>
        <v>0.88552325569172308</v>
      </c>
    </row>
    <row r="11" spans="1:16" x14ac:dyDescent="0.15">
      <c r="A11" s="18">
        <v>5</v>
      </c>
      <c r="B11" s="18">
        <v>9</v>
      </c>
      <c r="D11">
        <v>612.05944824218795</v>
      </c>
      <c r="E11">
        <v>527.851318359375</v>
      </c>
      <c r="F11">
        <v>468.87454223632801</v>
      </c>
      <c r="G11">
        <v>466.50579833984398</v>
      </c>
      <c r="I11" s="19">
        <f t="shared" si="0"/>
        <v>143.18490600585994</v>
      </c>
      <c r="J11" s="19">
        <f t="shared" si="0"/>
        <v>61.345520019531023</v>
      </c>
      <c r="K11" s="19">
        <f t="shared" si="1"/>
        <v>100.24304199218824</v>
      </c>
      <c r="L11" s="20">
        <f t="shared" si="2"/>
        <v>1.6340727401165256</v>
      </c>
      <c r="M11" s="20">
        <f t="shared" si="3"/>
        <v>1.6555252505034459</v>
      </c>
      <c r="P11" s="18">
        <f t="shared" si="4"/>
        <v>-1.7123421026733519</v>
      </c>
    </row>
    <row r="12" spans="1:16" x14ac:dyDescent="0.15">
      <c r="A12" s="18">
        <v>5.5</v>
      </c>
      <c r="B12" s="18">
        <v>10</v>
      </c>
      <c r="D12">
        <v>609.2666015625</v>
      </c>
      <c r="E12">
        <v>526.484619140625</v>
      </c>
      <c r="F12">
        <v>469.14208984375</v>
      </c>
      <c r="G12">
        <v>466.84417724609398</v>
      </c>
      <c r="I12" s="19">
        <f t="shared" si="0"/>
        <v>140.12451171875</v>
      </c>
      <c r="J12" s="19">
        <f t="shared" si="0"/>
        <v>59.640441894531023</v>
      </c>
      <c r="K12" s="19">
        <f t="shared" si="1"/>
        <v>98.376202392578278</v>
      </c>
      <c r="L12" s="20">
        <f t="shared" si="2"/>
        <v>1.6494881538025508</v>
      </c>
      <c r="M12" s="20">
        <f t="shared" si="3"/>
        <v>1.6730859152281632</v>
      </c>
      <c r="P12" s="18">
        <f t="shared" si="4"/>
        <v>-0.66977473235520735</v>
      </c>
    </row>
    <row r="13" spans="1:16" x14ac:dyDescent="0.15">
      <c r="A13" s="18">
        <v>6</v>
      </c>
      <c r="B13" s="18">
        <v>11</v>
      </c>
      <c r="D13">
        <v>608.91607666015602</v>
      </c>
      <c r="E13">
        <v>526.69329833984398</v>
      </c>
      <c r="F13">
        <v>468.56866455078102</v>
      </c>
      <c r="G13">
        <v>466.78738403320301</v>
      </c>
      <c r="I13" s="19">
        <f t="shared" si="0"/>
        <v>140.347412109375</v>
      </c>
      <c r="J13" s="19">
        <f t="shared" si="0"/>
        <v>59.905914306640966</v>
      </c>
      <c r="K13" s="19">
        <f t="shared" si="1"/>
        <v>98.413272094726324</v>
      </c>
      <c r="L13" s="20">
        <f t="shared" si="2"/>
        <v>1.6427972635719637</v>
      </c>
      <c r="M13" s="20">
        <f t="shared" si="3"/>
        <v>1.668540276036268</v>
      </c>
      <c r="P13" s="18">
        <f t="shared" si="4"/>
        <v>-0.93964692529325577</v>
      </c>
    </row>
    <row r="14" spans="1:16" x14ac:dyDescent="0.15">
      <c r="A14" s="18">
        <v>6.5</v>
      </c>
      <c r="B14" s="18">
        <v>12</v>
      </c>
      <c r="D14">
        <v>609.20458984375</v>
      </c>
      <c r="E14">
        <v>527.35247802734398</v>
      </c>
      <c r="F14">
        <v>468.77151489257801</v>
      </c>
      <c r="G14">
        <v>466.796630859375</v>
      </c>
      <c r="I14" s="19">
        <f t="shared" si="0"/>
        <v>140.43307495117199</v>
      </c>
      <c r="J14" s="19">
        <f t="shared" si="0"/>
        <v>60.555847167968977</v>
      </c>
      <c r="K14" s="19">
        <f t="shared" si="1"/>
        <v>98.043981933593699</v>
      </c>
      <c r="L14" s="20">
        <f t="shared" si="2"/>
        <v>1.6190671342049043</v>
      </c>
      <c r="M14" s="20">
        <f t="shared" si="3"/>
        <v>1.6469553977079008</v>
      </c>
      <c r="P14" s="18">
        <f t="shared" si="4"/>
        <v>-2.221129727351888</v>
      </c>
    </row>
    <row r="15" spans="1:16" x14ac:dyDescent="0.15">
      <c r="A15" s="18">
        <v>7</v>
      </c>
      <c r="B15" s="18">
        <v>13</v>
      </c>
      <c r="D15">
        <v>618.36828613281295</v>
      </c>
      <c r="E15">
        <v>531.673583984375</v>
      </c>
      <c r="F15">
        <v>469.02325439453102</v>
      </c>
      <c r="G15">
        <v>466.95217895507801</v>
      </c>
      <c r="I15" s="19">
        <f t="shared" si="0"/>
        <v>149.34503173828193</v>
      </c>
      <c r="J15" s="19">
        <f t="shared" si="0"/>
        <v>64.721405029296989</v>
      </c>
      <c r="K15" s="19">
        <f t="shared" si="1"/>
        <v>104.04004821777404</v>
      </c>
      <c r="L15" s="20">
        <f t="shared" si="2"/>
        <v>1.607506020159466</v>
      </c>
      <c r="M15" s="20">
        <f t="shared" si="3"/>
        <v>1.6375395347011545</v>
      </c>
      <c r="P15" s="18">
        <f t="shared" si="4"/>
        <v>-2.7801445304989461</v>
      </c>
    </row>
    <row r="16" spans="1:16" x14ac:dyDescent="0.15">
      <c r="A16" s="18">
        <v>7.5</v>
      </c>
      <c r="B16" s="18">
        <v>14</v>
      </c>
      <c r="D16">
        <v>623.72491455078102</v>
      </c>
      <c r="E16">
        <v>534.50946044921898</v>
      </c>
      <c r="F16">
        <v>468.87030029296898</v>
      </c>
      <c r="G16">
        <v>466.87506103515602</v>
      </c>
      <c r="I16" s="19">
        <f t="shared" si="0"/>
        <v>154.85461425781205</v>
      </c>
      <c r="J16" s="19">
        <f t="shared" si="0"/>
        <v>67.634399414062955</v>
      </c>
      <c r="K16" s="19">
        <f t="shared" si="1"/>
        <v>107.51053466796799</v>
      </c>
      <c r="L16" s="20">
        <f t="shared" si="2"/>
        <v>1.5895836379026638</v>
      </c>
      <c r="M16" s="20">
        <f t="shared" si="3"/>
        <v>1.6217624034830442</v>
      </c>
      <c r="P16" s="18">
        <f t="shared" si="4"/>
        <v>-3.7168244605062295</v>
      </c>
    </row>
    <row r="17" spans="1:16" x14ac:dyDescent="0.15">
      <c r="A17" s="18">
        <v>8</v>
      </c>
      <c r="B17" s="18">
        <v>15</v>
      </c>
      <c r="D17">
        <v>623.88958740234398</v>
      </c>
      <c r="E17">
        <v>534.65222167968795</v>
      </c>
      <c r="F17">
        <v>468.51742553710898</v>
      </c>
      <c r="G17">
        <v>466.66641235351602</v>
      </c>
      <c r="I17" s="19">
        <f t="shared" si="0"/>
        <v>155.372161865235</v>
      </c>
      <c r="J17" s="19">
        <f t="shared" si="0"/>
        <v>67.985809326171932</v>
      </c>
      <c r="K17" s="19">
        <f t="shared" si="1"/>
        <v>107.78209533691465</v>
      </c>
      <c r="L17" s="20">
        <f t="shared" si="2"/>
        <v>1.5853616571631026</v>
      </c>
      <c r="M17" s="20">
        <f t="shared" si="3"/>
        <v>1.6196856737821752</v>
      </c>
      <c r="P17" s="18">
        <f t="shared" si="4"/>
        <v>-3.8401188036895553</v>
      </c>
    </row>
    <row r="18" spans="1:16" x14ac:dyDescent="0.15">
      <c r="A18" s="18">
        <v>8.5</v>
      </c>
      <c r="B18" s="18">
        <v>16</v>
      </c>
      <c r="D18">
        <v>629.730224609375</v>
      </c>
      <c r="E18">
        <v>535.73974609375</v>
      </c>
      <c r="F18">
        <v>468.40121459960898</v>
      </c>
      <c r="G18">
        <v>466.65689086914102</v>
      </c>
      <c r="I18" s="19">
        <f t="shared" si="0"/>
        <v>161.32901000976602</v>
      </c>
      <c r="J18" s="19">
        <f t="shared" si="0"/>
        <v>69.082855224608977</v>
      </c>
      <c r="K18" s="19">
        <f t="shared" si="1"/>
        <v>112.97101135253973</v>
      </c>
      <c r="L18" s="20">
        <f t="shared" si="2"/>
        <v>1.6352973684315344</v>
      </c>
      <c r="M18" s="20">
        <f t="shared" si="3"/>
        <v>1.6717666360892989</v>
      </c>
      <c r="P18" s="18">
        <f t="shared" si="4"/>
        <v>-0.74809963657055722</v>
      </c>
    </row>
    <row r="19" spans="1:16" x14ac:dyDescent="0.15">
      <c r="A19" s="18">
        <v>9</v>
      </c>
      <c r="B19" s="18">
        <v>17</v>
      </c>
      <c r="D19">
        <v>629.34045410156295</v>
      </c>
      <c r="E19">
        <v>536.08020019531295</v>
      </c>
      <c r="F19">
        <v>468.37612915039102</v>
      </c>
      <c r="G19">
        <v>466.53381347656301</v>
      </c>
      <c r="I19" s="19">
        <f t="shared" si="0"/>
        <v>160.96432495117193</v>
      </c>
      <c r="J19" s="19">
        <f t="shared" si="0"/>
        <v>69.546386718749943</v>
      </c>
      <c r="K19" s="19">
        <f t="shared" si="1"/>
        <v>112.28185424804698</v>
      </c>
      <c r="L19" s="20">
        <f t="shared" si="2"/>
        <v>1.6144886822391222</v>
      </c>
      <c r="M19" s="20">
        <f t="shared" si="3"/>
        <v>1.6531032009355788</v>
      </c>
      <c r="P19" s="18">
        <f t="shared" si="4"/>
        <v>-1.8561379035918173</v>
      </c>
    </row>
    <row r="20" spans="1:16" x14ac:dyDescent="0.15">
      <c r="A20" s="18">
        <v>9.5</v>
      </c>
      <c r="B20" s="18">
        <v>18</v>
      </c>
      <c r="D20">
        <v>627.86431884765602</v>
      </c>
      <c r="E20">
        <v>535.38922119140602</v>
      </c>
      <c r="F20">
        <v>468.84628295898398</v>
      </c>
      <c r="G20">
        <v>466.75964355468801</v>
      </c>
      <c r="I20" s="19">
        <f t="shared" si="0"/>
        <v>159.01803588867205</v>
      </c>
      <c r="J20" s="19">
        <f t="shared" si="0"/>
        <v>68.629577636718011</v>
      </c>
      <c r="K20" s="19">
        <f t="shared" si="1"/>
        <v>110.97733154296944</v>
      </c>
      <c r="L20" s="20">
        <f t="shared" si="2"/>
        <v>1.6170481498576883</v>
      </c>
      <c r="M20" s="20">
        <f t="shared" si="3"/>
        <v>1.657807919592837</v>
      </c>
      <c r="P20" s="18">
        <f t="shared" si="4"/>
        <v>-1.5768212469916585</v>
      </c>
    </row>
    <row r="21" spans="1:16" x14ac:dyDescent="0.15">
      <c r="A21" s="18">
        <v>10</v>
      </c>
      <c r="B21" s="18">
        <v>19</v>
      </c>
      <c r="D21">
        <v>627.24963378906295</v>
      </c>
      <c r="E21">
        <v>535.20184326171898</v>
      </c>
      <c r="F21">
        <v>468.703125</v>
      </c>
      <c r="G21">
        <v>466.95404052734398</v>
      </c>
      <c r="I21" s="19">
        <f t="shared" si="0"/>
        <v>158.54650878906295</v>
      </c>
      <c r="J21" s="19">
        <f t="shared" si="0"/>
        <v>68.247802734375</v>
      </c>
      <c r="K21" s="19">
        <f t="shared" si="1"/>
        <v>110.77304687500046</v>
      </c>
      <c r="L21" s="20">
        <f t="shared" si="2"/>
        <v>1.6231005605577742</v>
      </c>
      <c r="M21" s="20">
        <f t="shared" si="3"/>
        <v>1.6660055813316148</v>
      </c>
      <c r="P21" s="18">
        <f t="shared" si="4"/>
        <v>-1.0901304083626662</v>
      </c>
    </row>
    <row r="22" spans="1:16" x14ac:dyDescent="0.15">
      <c r="A22" s="18">
        <v>10.5</v>
      </c>
      <c r="B22" s="18">
        <v>20</v>
      </c>
      <c r="D22">
        <v>624.173583984375</v>
      </c>
      <c r="E22">
        <v>533.96722412109398</v>
      </c>
      <c r="F22">
        <v>469.14367675781301</v>
      </c>
      <c r="G22">
        <v>467.12283325195301</v>
      </c>
      <c r="I22" s="19">
        <f t="shared" si="0"/>
        <v>155.02990722656199</v>
      </c>
      <c r="J22" s="19">
        <f t="shared" si="0"/>
        <v>66.844390869140966</v>
      </c>
      <c r="K22" s="19">
        <f t="shared" si="1"/>
        <v>108.23883361816331</v>
      </c>
      <c r="L22" s="20">
        <f t="shared" si="2"/>
        <v>1.6192657635262002</v>
      </c>
      <c r="M22" s="20">
        <f t="shared" si="3"/>
        <v>1.664316035338733</v>
      </c>
      <c r="P22" s="18">
        <f t="shared" si="4"/>
        <v>-1.1904378597287328</v>
      </c>
    </row>
    <row r="23" spans="1:16" x14ac:dyDescent="0.15">
      <c r="A23" s="18">
        <v>11</v>
      </c>
      <c r="B23" s="18">
        <v>21</v>
      </c>
      <c r="D23">
        <v>621.72473144531295</v>
      </c>
      <c r="E23">
        <v>532.53277587890602</v>
      </c>
      <c r="F23">
        <v>469.31985473632801</v>
      </c>
      <c r="G23">
        <v>467.21868896484398</v>
      </c>
      <c r="I23" s="19">
        <f t="shared" si="0"/>
        <v>152.40487670898494</v>
      </c>
      <c r="J23" s="19">
        <f t="shared" si="0"/>
        <v>65.314086914062045</v>
      </c>
      <c r="K23" s="19">
        <f t="shared" si="1"/>
        <v>106.68501586914152</v>
      </c>
      <c r="L23" s="20">
        <f t="shared" si="2"/>
        <v>1.6334151009339513</v>
      </c>
      <c r="M23" s="20">
        <f>L23+ABS($N$2)*A23</f>
        <v>1.6806106237851761</v>
      </c>
      <c r="P23" s="18">
        <f t="shared" si="4"/>
        <v>-0.22303676795154478</v>
      </c>
    </row>
    <row r="24" spans="1:16" x14ac:dyDescent="0.15">
      <c r="A24" s="18">
        <v>11.5</v>
      </c>
      <c r="B24" s="18">
        <v>22</v>
      </c>
      <c r="D24">
        <v>621.77447509765602</v>
      </c>
      <c r="E24">
        <v>533.08709716796898</v>
      </c>
      <c r="F24">
        <v>468.75646972656301</v>
      </c>
      <c r="G24">
        <v>466.73718261718801</v>
      </c>
      <c r="I24" s="19">
        <f t="shared" si="0"/>
        <v>153.01800537109301</v>
      </c>
      <c r="J24" s="19">
        <f t="shared" si="0"/>
        <v>66.349914550780966</v>
      </c>
      <c r="K24" s="19">
        <f t="shared" si="1"/>
        <v>106.57306518554634</v>
      </c>
      <c r="L24" s="20">
        <f t="shared" si="2"/>
        <v>1.6062276177308494</v>
      </c>
      <c r="M24" s="20">
        <f t="shared" ref="M24:M87" si="5">L24+ABS($N$2)*A24</f>
        <v>1.6555683916207662</v>
      </c>
      <c r="P24" s="18">
        <f t="shared" si="4"/>
        <v>-1.7097808373714811</v>
      </c>
    </row>
    <row r="25" spans="1:16" x14ac:dyDescent="0.15">
      <c r="A25" s="18">
        <v>12</v>
      </c>
      <c r="B25" s="18">
        <v>23</v>
      </c>
      <c r="D25">
        <v>621.66864013671898</v>
      </c>
      <c r="E25">
        <v>532.98736572265602</v>
      </c>
      <c r="F25">
        <v>468.38458251953102</v>
      </c>
      <c r="G25">
        <v>466.56655883789102</v>
      </c>
      <c r="I25" s="19">
        <f t="shared" si="0"/>
        <v>153.28405761718795</v>
      </c>
      <c r="J25" s="19">
        <f t="shared" si="0"/>
        <v>66.420806884765</v>
      </c>
      <c r="K25" s="19">
        <f t="shared" si="1"/>
        <v>106.78949279785246</v>
      </c>
      <c r="L25" s="20">
        <f t="shared" si="2"/>
        <v>1.607771687915867</v>
      </c>
      <c r="M25" s="20">
        <f t="shared" si="5"/>
        <v>1.6592577128444759</v>
      </c>
      <c r="P25" s="18">
        <f t="shared" si="4"/>
        <v>-1.4907477889784997</v>
      </c>
    </row>
    <row r="26" spans="1:16" x14ac:dyDescent="0.15">
      <c r="A26" s="18">
        <v>12.5</v>
      </c>
      <c r="B26" s="18">
        <v>24</v>
      </c>
      <c r="D26">
        <v>623.37384033203102</v>
      </c>
      <c r="E26">
        <v>533.0869140625</v>
      </c>
      <c r="F26">
        <v>469.009521484375</v>
      </c>
      <c r="G26">
        <v>467.103271484375</v>
      </c>
      <c r="I26" s="19">
        <f t="shared" si="0"/>
        <v>154.36431884765602</v>
      </c>
      <c r="J26" s="19">
        <f t="shared" si="0"/>
        <v>65.983642578125</v>
      </c>
      <c r="K26" s="19">
        <f t="shared" si="1"/>
        <v>108.17576904296853</v>
      </c>
      <c r="L26" s="20">
        <f t="shared" si="2"/>
        <v>1.6394331203356622</v>
      </c>
      <c r="M26" s="20">
        <f t="shared" si="5"/>
        <v>1.693064396302963</v>
      </c>
      <c r="P26" s="18">
        <f t="shared" si="4"/>
        <v>0.51633711498206336</v>
      </c>
    </row>
    <row r="27" spans="1:16" x14ac:dyDescent="0.15">
      <c r="A27" s="18">
        <v>13</v>
      </c>
      <c r="B27" s="18">
        <v>25</v>
      </c>
      <c r="D27">
        <v>623.34259033203102</v>
      </c>
      <c r="E27">
        <v>533.92138671875</v>
      </c>
      <c r="F27">
        <v>467.777587890625</v>
      </c>
      <c r="G27">
        <v>466.16903686523398</v>
      </c>
      <c r="I27" s="19">
        <f t="shared" si="0"/>
        <v>155.56500244140602</v>
      </c>
      <c r="J27" s="19">
        <f t="shared" si="0"/>
        <v>67.752349853516023</v>
      </c>
      <c r="K27" s="19">
        <f t="shared" si="1"/>
        <v>108.13835754394481</v>
      </c>
      <c r="L27" s="20">
        <f t="shared" si="2"/>
        <v>1.5960827599005105</v>
      </c>
      <c r="M27" s="20">
        <f t="shared" si="5"/>
        <v>1.6518592869065034</v>
      </c>
      <c r="P27" s="18">
        <f t="shared" si="4"/>
        <v>-1.9299884211277294</v>
      </c>
    </row>
    <row r="28" spans="1:16" x14ac:dyDescent="0.15">
      <c r="A28" s="18">
        <v>13.5</v>
      </c>
      <c r="B28" s="18">
        <v>26</v>
      </c>
      <c r="D28">
        <v>622.3056640625</v>
      </c>
      <c r="E28">
        <v>532.19372558593795</v>
      </c>
      <c r="F28">
        <v>468.93133544921898</v>
      </c>
      <c r="G28">
        <v>466.69412231445301</v>
      </c>
      <c r="I28" s="19">
        <f t="shared" si="0"/>
        <v>153.37432861328102</v>
      </c>
      <c r="J28" s="19">
        <f t="shared" si="0"/>
        <v>65.499603271484943</v>
      </c>
      <c r="K28" s="19">
        <f t="shared" si="1"/>
        <v>107.52460632324156</v>
      </c>
      <c r="L28" s="20">
        <f t="shared" si="2"/>
        <v>1.6416069861915037</v>
      </c>
      <c r="M28" s="20">
        <f t="shared" si="5"/>
        <v>1.6995287642361887</v>
      </c>
      <c r="P28" s="18">
        <f t="shared" si="4"/>
        <v>0.90012321776129878</v>
      </c>
    </row>
    <row r="29" spans="1:16" x14ac:dyDescent="0.15">
      <c r="A29" s="18">
        <v>14</v>
      </c>
      <c r="B29" s="18">
        <v>27</v>
      </c>
      <c r="D29">
        <v>622.30310058593795</v>
      </c>
      <c r="E29">
        <v>533.50115966796898</v>
      </c>
      <c r="F29">
        <v>468.82040405273398</v>
      </c>
      <c r="G29">
        <v>466.93713378906301</v>
      </c>
      <c r="I29" s="19">
        <f t="shared" si="0"/>
        <v>153.48269653320398</v>
      </c>
      <c r="J29" s="19">
        <f t="shared" si="0"/>
        <v>66.564025878905966</v>
      </c>
      <c r="K29" s="19">
        <f t="shared" si="1"/>
        <v>106.8878784179698</v>
      </c>
      <c r="L29" s="20">
        <f t="shared" si="2"/>
        <v>1.6057904702522268</v>
      </c>
      <c r="M29" s="20">
        <f t="shared" si="5"/>
        <v>1.6658574993356037</v>
      </c>
      <c r="P29" s="18">
        <f t="shared" si="4"/>
        <v>-1.0989219580900225</v>
      </c>
    </row>
    <row r="30" spans="1:16" x14ac:dyDescent="0.15">
      <c r="A30" s="18">
        <v>14.5</v>
      </c>
      <c r="B30" s="18">
        <v>28</v>
      </c>
      <c r="D30">
        <v>620.77093505859398</v>
      </c>
      <c r="E30">
        <v>532.520751953125</v>
      </c>
      <c r="F30">
        <v>468.87954711914102</v>
      </c>
      <c r="G30">
        <v>467.33438110351602</v>
      </c>
      <c r="I30" s="19">
        <f t="shared" si="0"/>
        <v>151.89138793945295</v>
      </c>
      <c r="J30" s="19">
        <f t="shared" si="0"/>
        <v>65.186370849608977</v>
      </c>
      <c r="K30" s="19">
        <f t="shared" si="1"/>
        <v>106.26092834472666</v>
      </c>
      <c r="L30" s="20">
        <f t="shared" si="2"/>
        <v>1.6301095913113572</v>
      </c>
      <c r="M30" s="20">
        <f t="shared" si="5"/>
        <v>1.6923218714334263</v>
      </c>
      <c r="P30" s="18">
        <f t="shared" si="4"/>
        <v>0.47225380647614296</v>
      </c>
    </row>
    <row r="31" spans="1:16" x14ac:dyDescent="0.15">
      <c r="A31" s="18">
        <v>15</v>
      </c>
      <c r="B31" s="18">
        <v>29</v>
      </c>
      <c r="D31">
        <v>618.53576660156295</v>
      </c>
      <c r="E31">
        <v>531.95361328125</v>
      </c>
      <c r="F31">
        <v>468.79055786132801</v>
      </c>
      <c r="G31">
        <v>467.14447021484398</v>
      </c>
      <c r="I31" s="19">
        <f t="shared" si="0"/>
        <v>149.74520874023494</v>
      </c>
      <c r="J31" s="19">
        <f t="shared" si="0"/>
        <v>64.809143066406023</v>
      </c>
      <c r="K31" s="19">
        <f t="shared" si="1"/>
        <v>104.37880859375073</v>
      </c>
      <c r="L31" s="20">
        <f t="shared" si="2"/>
        <v>1.6105568389756375</v>
      </c>
      <c r="M31" s="20">
        <f t="shared" si="5"/>
        <v>1.6749143701363987</v>
      </c>
      <c r="P31" s="18">
        <f t="shared" si="4"/>
        <v>-0.56122033220535517</v>
      </c>
    </row>
    <row r="32" spans="1:16" x14ac:dyDescent="0.15">
      <c r="A32" s="18">
        <v>15.5</v>
      </c>
      <c r="B32" s="18">
        <v>30</v>
      </c>
      <c r="D32">
        <v>617.99426269531295</v>
      </c>
      <c r="E32">
        <v>531.97412109375</v>
      </c>
      <c r="F32">
        <v>469.24563598632801</v>
      </c>
      <c r="G32">
        <v>467.16192626953102</v>
      </c>
      <c r="I32" s="19">
        <f t="shared" si="0"/>
        <v>148.74862670898494</v>
      </c>
      <c r="J32" s="19">
        <f t="shared" si="0"/>
        <v>64.812194824218977</v>
      </c>
      <c r="K32" s="19">
        <f t="shared" si="1"/>
        <v>103.38009033203167</v>
      </c>
      <c r="L32" s="20">
        <f t="shared" si="2"/>
        <v>1.5950715850993009</v>
      </c>
      <c r="M32" s="20">
        <f t="shared" si="5"/>
        <v>1.661574367298754</v>
      </c>
      <c r="P32" s="18">
        <f t="shared" si="4"/>
        <v>-1.3532092401710083</v>
      </c>
    </row>
    <row r="33" spans="1:16" x14ac:dyDescent="0.15">
      <c r="A33" s="18">
        <v>16</v>
      </c>
      <c r="B33" s="18">
        <v>31</v>
      </c>
      <c r="D33">
        <v>616.64514160156295</v>
      </c>
      <c r="E33">
        <v>531.33984375</v>
      </c>
      <c r="F33">
        <v>468.906494140625</v>
      </c>
      <c r="G33">
        <v>466.89593505859398</v>
      </c>
      <c r="I33" s="19">
        <f t="shared" si="0"/>
        <v>147.73864746093795</v>
      </c>
      <c r="J33" s="19">
        <f t="shared" si="0"/>
        <v>64.443908691406023</v>
      </c>
      <c r="K33" s="19">
        <f t="shared" si="1"/>
        <v>102.62791137695373</v>
      </c>
      <c r="L33" s="20">
        <f t="shared" si="2"/>
        <v>1.5925153123221369</v>
      </c>
      <c r="M33" s="20">
        <f t="shared" si="5"/>
        <v>1.6611633455602821</v>
      </c>
      <c r="P33" s="18">
        <f t="shared" si="4"/>
        <v>-1.3776113832413122</v>
      </c>
    </row>
    <row r="34" spans="1:16" x14ac:dyDescent="0.15">
      <c r="A34" s="18">
        <v>16.5</v>
      </c>
      <c r="B34" s="18">
        <v>32</v>
      </c>
      <c r="D34">
        <v>617.03674316406295</v>
      </c>
      <c r="E34">
        <v>530.46484375</v>
      </c>
      <c r="F34">
        <v>469.29714965820301</v>
      </c>
      <c r="G34">
        <v>467.45324707031301</v>
      </c>
      <c r="I34" s="19">
        <f t="shared" si="0"/>
        <v>147.73959350585994</v>
      </c>
      <c r="J34" s="19">
        <f t="shared" si="0"/>
        <v>63.011596679686988</v>
      </c>
      <c r="K34" s="19">
        <f t="shared" si="1"/>
        <v>103.63147583007905</v>
      </c>
      <c r="L34" s="20">
        <f t="shared" si="2"/>
        <v>1.6446413246259901</v>
      </c>
      <c r="M34" s="20">
        <f t="shared" si="5"/>
        <v>1.7154346089028272</v>
      </c>
      <c r="P34" s="18">
        <f t="shared" si="4"/>
        <v>1.8444447970831273</v>
      </c>
    </row>
    <row r="35" spans="1:16" x14ac:dyDescent="0.15">
      <c r="A35" s="18">
        <v>17</v>
      </c>
      <c r="B35" s="18">
        <v>33</v>
      </c>
      <c r="D35">
        <v>613.73382568359398</v>
      </c>
      <c r="E35">
        <v>529.82977294921898</v>
      </c>
      <c r="F35">
        <v>468.87164306640602</v>
      </c>
      <c r="G35">
        <v>466.89382934570301</v>
      </c>
      <c r="I35" s="19">
        <f t="shared" si="0"/>
        <v>144.86218261718795</v>
      </c>
      <c r="J35" s="19">
        <f t="shared" si="0"/>
        <v>62.935943603515966</v>
      </c>
      <c r="K35" s="19">
        <f t="shared" si="1"/>
        <v>100.80702209472679</v>
      </c>
      <c r="L35" s="20">
        <f t="shared" si="2"/>
        <v>1.6017400601759648</v>
      </c>
      <c r="M35" s="20">
        <f t="shared" si="5"/>
        <v>1.674678595491494</v>
      </c>
      <c r="P35" s="18">
        <f t="shared" si="4"/>
        <v>-0.5752181480841555</v>
      </c>
    </row>
    <row r="36" spans="1:16" x14ac:dyDescent="0.15">
      <c r="A36" s="18">
        <v>17.5</v>
      </c>
      <c r="B36" s="18">
        <v>34</v>
      </c>
      <c r="D36">
        <v>615.21130371093795</v>
      </c>
      <c r="E36">
        <v>530.98382568359398</v>
      </c>
      <c r="F36">
        <v>469.15740966796898</v>
      </c>
      <c r="G36">
        <v>467.14791870117199</v>
      </c>
      <c r="I36" s="19">
        <f t="shared" si="0"/>
        <v>146.05389404296898</v>
      </c>
      <c r="J36" s="19">
        <f t="shared" si="0"/>
        <v>63.835906982421989</v>
      </c>
      <c r="K36" s="19">
        <f t="shared" si="1"/>
        <v>101.36875915527358</v>
      </c>
      <c r="L36" s="20">
        <f t="shared" si="2"/>
        <v>1.5879583129160635</v>
      </c>
      <c r="M36" s="20">
        <f t="shared" si="5"/>
        <v>1.6630420992702848</v>
      </c>
      <c r="P36" s="18">
        <f t="shared" si="4"/>
        <v>-1.2660707698523459</v>
      </c>
    </row>
    <row r="37" spans="1:16" x14ac:dyDescent="0.15">
      <c r="A37" s="18">
        <v>18</v>
      </c>
      <c r="B37" s="18">
        <v>35</v>
      </c>
      <c r="D37">
        <v>619.64495849609398</v>
      </c>
      <c r="E37">
        <v>533.56573486328102</v>
      </c>
      <c r="F37">
        <v>469.03564453125</v>
      </c>
      <c r="G37">
        <v>467.13049316406301</v>
      </c>
      <c r="I37" s="19">
        <f t="shared" si="0"/>
        <v>150.60931396484398</v>
      </c>
      <c r="J37" s="19">
        <f t="shared" si="0"/>
        <v>66.435241699218011</v>
      </c>
      <c r="K37" s="19">
        <f t="shared" si="1"/>
        <v>104.10464477539136</v>
      </c>
      <c r="L37" s="20">
        <f t="shared" si="2"/>
        <v>1.567009347940955</v>
      </c>
      <c r="M37" s="20">
        <f t="shared" si="5"/>
        <v>1.6442383853338682</v>
      </c>
      <c r="P37" s="18">
        <f t="shared" si="4"/>
        <v>-2.3824373139565047</v>
      </c>
    </row>
    <row r="38" spans="1:16" x14ac:dyDescent="0.15">
      <c r="A38" s="18">
        <v>18.5</v>
      </c>
      <c r="B38" s="18">
        <v>36</v>
      </c>
      <c r="D38">
        <v>619.941162109375</v>
      </c>
      <c r="E38">
        <v>533.113525390625</v>
      </c>
      <c r="F38">
        <v>468.97967529296898</v>
      </c>
      <c r="G38">
        <v>467.019287109375</v>
      </c>
      <c r="I38" s="19">
        <f t="shared" si="0"/>
        <v>150.96148681640602</v>
      </c>
      <c r="J38" s="19">
        <f t="shared" si="0"/>
        <v>66.09423828125</v>
      </c>
      <c r="K38" s="19">
        <f t="shared" si="1"/>
        <v>104.69552001953102</v>
      </c>
      <c r="L38" s="20">
        <f t="shared" si="2"/>
        <v>1.5840339905881275</v>
      </c>
      <c r="M38" s="20">
        <f t="shared" si="5"/>
        <v>1.6634082790197329</v>
      </c>
      <c r="P38" s="18">
        <f t="shared" si="4"/>
        <v>-1.2443308719367223</v>
      </c>
    </row>
    <row r="39" spans="1:16" x14ac:dyDescent="0.15">
      <c r="A39" s="18">
        <v>19</v>
      </c>
      <c r="B39" s="18">
        <v>37</v>
      </c>
      <c r="D39">
        <v>616.95025634765602</v>
      </c>
      <c r="E39">
        <v>531.797607421875</v>
      </c>
      <c r="F39">
        <v>468.42974853515602</v>
      </c>
      <c r="G39">
        <v>466.67379760742199</v>
      </c>
      <c r="I39" s="19">
        <f t="shared" si="0"/>
        <v>148.5205078125</v>
      </c>
      <c r="J39" s="19">
        <f t="shared" si="0"/>
        <v>65.123809814453011</v>
      </c>
      <c r="K39" s="19">
        <f t="shared" si="1"/>
        <v>102.93384094238289</v>
      </c>
      <c r="L39" s="20">
        <f t="shared" si="2"/>
        <v>1.5805869041700114</v>
      </c>
      <c r="M39" s="20">
        <f t="shared" si="5"/>
        <v>1.6621064436403086</v>
      </c>
      <c r="P39" s="18">
        <f t="shared" si="4"/>
        <v>-1.321620149386632</v>
      </c>
    </row>
    <row r="40" spans="1:16" x14ac:dyDescent="0.15">
      <c r="A40" s="18">
        <v>19.5</v>
      </c>
      <c r="B40" s="18">
        <v>38</v>
      </c>
      <c r="D40">
        <v>605.41546630859398</v>
      </c>
      <c r="E40">
        <v>526.22613525390602</v>
      </c>
      <c r="F40">
        <v>468.97305297851602</v>
      </c>
      <c r="G40">
        <v>467.06048583984398</v>
      </c>
      <c r="I40" s="19">
        <f t="shared" si="0"/>
        <v>136.44241333007795</v>
      </c>
      <c r="J40" s="19">
        <f t="shared" si="0"/>
        <v>59.165649414062045</v>
      </c>
      <c r="K40" s="19">
        <f t="shared" si="1"/>
        <v>95.026458740234517</v>
      </c>
      <c r="L40" s="20">
        <f t="shared" si="2"/>
        <v>1.6061086066208097</v>
      </c>
      <c r="M40" s="20">
        <f t="shared" si="5"/>
        <v>1.689773397129799</v>
      </c>
      <c r="P40" s="18">
        <f t="shared" si="4"/>
        <v>0.32095223590881311</v>
      </c>
    </row>
    <row r="41" spans="1:16" x14ac:dyDescent="0.15">
      <c r="A41" s="18">
        <v>20</v>
      </c>
      <c r="B41" s="18">
        <v>39</v>
      </c>
      <c r="D41">
        <v>600.629150390625</v>
      </c>
      <c r="E41">
        <v>524.73004150390602</v>
      </c>
      <c r="F41">
        <v>468.56207275390602</v>
      </c>
      <c r="G41">
        <v>466.62835693359398</v>
      </c>
      <c r="I41" s="19">
        <f t="shared" si="0"/>
        <v>132.06707763671898</v>
      </c>
      <c r="J41" s="19">
        <f t="shared" si="0"/>
        <v>58.101684570312045</v>
      </c>
      <c r="K41" s="19">
        <f t="shared" si="1"/>
        <v>91.395898437500549</v>
      </c>
      <c r="L41" s="20">
        <f t="shared" si="2"/>
        <v>1.5730335378984983</v>
      </c>
      <c r="M41" s="20">
        <f t="shared" si="5"/>
        <v>1.6588435794461798</v>
      </c>
      <c r="P41" s="18">
        <f t="shared" si="4"/>
        <v>-1.5153346696456513</v>
      </c>
    </row>
    <row r="42" spans="1:16" x14ac:dyDescent="0.15">
      <c r="A42" s="18">
        <v>20.5</v>
      </c>
      <c r="B42" s="18">
        <v>40</v>
      </c>
      <c r="D42">
        <v>610.82464599609398</v>
      </c>
      <c r="E42">
        <v>528.91943359375</v>
      </c>
      <c r="F42">
        <v>469.17645263671898</v>
      </c>
      <c r="G42">
        <v>467.14025878906301</v>
      </c>
      <c r="I42" s="19">
        <f t="shared" si="0"/>
        <v>141.648193359375</v>
      </c>
      <c r="J42" s="19">
        <f t="shared" si="0"/>
        <v>61.779174804686988</v>
      </c>
      <c r="K42" s="19">
        <f t="shared" si="1"/>
        <v>98.402770996094119</v>
      </c>
      <c r="L42" s="20">
        <f t="shared" si="2"/>
        <v>1.5928145901461379</v>
      </c>
      <c r="M42" s="20">
        <f t="shared" si="5"/>
        <v>1.6807698827325113</v>
      </c>
      <c r="P42" s="18">
        <f t="shared" si="4"/>
        <v>-0.21358164853974149</v>
      </c>
    </row>
    <row r="43" spans="1:16" x14ac:dyDescent="0.15">
      <c r="A43" s="18">
        <v>21</v>
      </c>
      <c r="B43" s="18">
        <v>41</v>
      </c>
      <c r="D43">
        <v>609.85723876953102</v>
      </c>
      <c r="E43">
        <v>527.62854003906295</v>
      </c>
      <c r="F43">
        <v>469.04016113281301</v>
      </c>
      <c r="G43">
        <v>467.04568481445301</v>
      </c>
      <c r="I43" s="19">
        <f t="shared" si="0"/>
        <v>140.81707763671801</v>
      </c>
      <c r="J43" s="19">
        <f t="shared" si="0"/>
        <v>60.582855224609943</v>
      </c>
      <c r="K43" s="19">
        <f t="shared" si="1"/>
        <v>98.409078979491056</v>
      </c>
      <c r="L43" s="20">
        <f t="shared" si="2"/>
        <v>1.6243717569045071</v>
      </c>
      <c r="M43" s="20">
        <f t="shared" si="5"/>
        <v>1.7144723005295726</v>
      </c>
      <c r="P43" s="18">
        <f t="shared" si="4"/>
        <v>1.7873130582869836</v>
      </c>
    </row>
    <row r="44" spans="1:16" x14ac:dyDescent="0.15">
      <c r="A44" s="18">
        <v>21.5</v>
      </c>
      <c r="B44" s="18">
        <v>42</v>
      </c>
      <c r="D44">
        <v>604.302734375</v>
      </c>
      <c r="E44">
        <v>525.42755126953102</v>
      </c>
      <c r="F44">
        <v>468.86950683593801</v>
      </c>
      <c r="G44">
        <v>466.75357055664102</v>
      </c>
      <c r="I44" s="19">
        <f t="shared" si="0"/>
        <v>135.43322753906199</v>
      </c>
      <c r="J44" s="19">
        <f t="shared" si="0"/>
        <v>58.67398071289</v>
      </c>
      <c r="K44" s="19">
        <f t="shared" si="1"/>
        <v>94.361441040038983</v>
      </c>
      <c r="L44" s="20">
        <f t="shared" si="2"/>
        <v>1.6082331536661676</v>
      </c>
      <c r="M44" s="20">
        <f t="shared" si="5"/>
        <v>1.7004789483299252</v>
      </c>
      <c r="P44" s="18">
        <f t="shared" si="4"/>
        <v>0.95653514449950627</v>
      </c>
    </row>
    <row r="45" spans="1:16" x14ac:dyDescent="0.15">
      <c r="A45" s="18">
        <v>22</v>
      </c>
      <c r="B45" s="18">
        <v>43</v>
      </c>
      <c r="D45">
        <v>609.04443359375</v>
      </c>
      <c r="E45">
        <v>527.98913574218795</v>
      </c>
      <c r="F45">
        <v>469.222412109375</v>
      </c>
      <c r="G45">
        <v>467.47833251953102</v>
      </c>
      <c r="I45" s="19">
        <f t="shared" si="0"/>
        <v>139.822021484375</v>
      </c>
      <c r="J45" s="19">
        <f t="shared" si="0"/>
        <v>60.510803222656932</v>
      </c>
      <c r="K45" s="19">
        <f t="shared" si="1"/>
        <v>97.464459228515153</v>
      </c>
      <c r="L45" s="20">
        <f t="shared" si="2"/>
        <v>1.6106951823112099</v>
      </c>
      <c r="M45" s="20">
        <f t="shared" si="5"/>
        <v>1.7050862280136594</v>
      </c>
      <c r="P45" s="18">
        <f t="shared" si="4"/>
        <v>1.2300669008133782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608.48516845703102</v>
      </c>
      <c r="E46">
        <v>528.25018310546898</v>
      </c>
      <c r="F46">
        <v>468.49234008789102</v>
      </c>
      <c r="G46">
        <v>466.44638061523398</v>
      </c>
      <c r="I46" s="19">
        <f t="shared" si="0"/>
        <v>139.99282836914</v>
      </c>
      <c r="J46" s="19">
        <f t="shared" si="0"/>
        <v>61.803802490235</v>
      </c>
      <c r="K46" s="19">
        <f t="shared" si="1"/>
        <v>96.7301666259755</v>
      </c>
      <c r="L46" s="20">
        <f t="shared" si="2"/>
        <v>1.5651167521813705</v>
      </c>
      <c r="M46" s="20">
        <f t="shared" si="5"/>
        <v>1.6616530489225121</v>
      </c>
      <c r="P46" s="18">
        <f t="shared" si="4"/>
        <v>-1.348537953812559</v>
      </c>
    </row>
    <row r="47" spans="1:16" x14ac:dyDescent="0.15">
      <c r="A47" s="18">
        <v>23</v>
      </c>
      <c r="B47" s="18">
        <v>45</v>
      </c>
      <c r="D47">
        <v>610.84320068359398</v>
      </c>
      <c r="E47">
        <v>528.5703125</v>
      </c>
      <c r="F47">
        <v>468.96435546875</v>
      </c>
      <c r="G47">
        <v>467.15954589843801</v>
      </c>
      <c r="I47" s="19">
        <f t="shared" si="0"/>
        <v>141.87884521484398</v>
      </c>
      <c r="J47" s="19">
        <f t="shared" si="0"/>
        <v>61.410766601561988</v>
      </c>
      <c r="K47" s="19">
        <f t="shared" si="1"/>
        <v>98.89130859375058</v>
      </c>
      <c r="L47" s="20">
        <f t="shared" si="2"/>
        <v>1.6103252583600751</v>
      </c>
      <c r="M47" s="20">
        <f t="shared" si="5"/>
        <v>1.7090068061399086</v>
      </c>
      <c r="P47" s="18">
        <f t="shared" si="4"/>
        <v>1.462829549112064</v>
      </c>
    </row>
    <row r="48" spans="1:16" x14ac:dyDescent="0.15">
      <c r="A48" s="18">
        <v>23.5</v>
      </c>
      <c r="B48" s="18">
        <v>46</v>
      </c>
      <c r="D48">
        <v>608.916259765625</v>
      </c>
      <c r="E48">
        <v>528.35882568359398</v>
      </c>
      <c r="F48">
        <v>468.83096313476602</v>
      </c>
      <c r="G48">
        <v>466.63021850585898</v>
      </c>
      <c r="I48" s="19">
        <f t="shared" si="0"/>
        <v>140.08529663085898</v>
      </c>
      <c r="J48" s="19">
        <f t="shared" si="0"/>
        <v>61.728607177735</v>
      </c>
      <c r="K48" s="19">
        <f t="shared" si="1"/>
        <v>96.875271606444471</v>
      </c>
      <c r="L48" s="20">
        <f t="shared" si="2"/>
        <v>1.5693740072169744</v>
      </c>
      <c r="M48" s="20">
        <f t="shared" si="5"/>
        <v>1.6702008060355</v>
      </c>
      <c r="P48" s="18">
        <f t="shared" si="4"/>
        <v>-0.84106213811279085</v>
      </c>
    </row>
    <row r="49" spans="1:22" x14ac:dyDescent="0.15">
      <c r="A49" s="18">
        <v>24</v>
      </c>
      <c r="B49" s="18">
        <v>47</v>
      </c>
      <c r="D49">
        <v>599.21209716796898</v>
      </c>
      <c r="E49">
        <v>523.41564941406295</v>
      </c>
      <c r="F49">
        <v>468.62756347656301</v>
      </c>
      <c r="G49">
        <v>466.78369140625</v>
      </c>
      <c r="I49" s="19">
        <f t="shared" si="0"/>
        <v>130.58453369140597</v>
      </c>
      <c r="J49" s="19">
        <f t="shared" si="0"/>
        <v>56.631958007812955</v>
      </c>
      <c r="K49" s="19">
        <f t="shared" si="1"/>
        <v>90.942163085936897</v>
      </c>
      <c r="L49" s="20">
        <f t="shared" si="2"/>
        <v>1.6058452909820018</v>
      </c>
      <c r="M49" s="20">
        <f t="shared" si="5"/>
        <v>1.7088173408392195</v>
      </c>
      <c r="P49" s="18">
        <f t="shared" si="4"/>
        <v>1.4515810944890495</v>
      </c>
    </row>
    <row r="50" spans="1:22" x14ac:dyDescent="0.15">
      <c r="A50" s="18">
        <v>24.5</v>
      </c>
      <c r="B50" s="18">
        <v>48</v>
      </c>
      <c r="D50">
        <v>604.4833984375</v>
      </c>
      <c r="E50">
        <v>526.5009765625</v>
      </c>
      <c r="F50">
        <v>468.69677734375</v>
      </c>
      <c r="G50">
        <v>466.65054321289102</v>
      </c>
      <c r="I50" s="19">
        <f t="shared" si="0"/>
        <v>135.78662109375</v>
      </c>
      <c r="J50" s="19">
        <f t="shared" si="0"/>
        <v>59.850433349608977</v>
      </c>
      <c r="K50" s="19">
        <f t="shared" si="1"/>
        <v>93.891317749023727</v>
      </c>
      <c r="L50" s="20">
        <f t="shared" si="2"/>
        <v>1.5687658801160067</v>
      </c>
      <c r="M50" s="20">
        <f t="shared" si="5"/>
        <v>1.6738831810119164</v>
      </c>
      <c r="P50" s="18">
        <f t="shared" si="4"/>
        <v>-0.62244148474515404</v>
      </c>
    </row>
    <row r="51" spans="1:22" x14ac:dyDescent="0.15">
      <c r="A51" s="18">
        <v>25</v>
      </c>
      <c r="B51" s="18">
        <v>49</v>
      </c>
      <c r="D51">
        <v>608.35900878906295</v>
      </c>
      <c r="E51">
        <v>527.39416503906295</v>
      </c>
      <c r="F51">
        <v>468.88720703125</v>
      </c>
      <c r="G51">
        <v>466.86080932617199</v>
      </c>
      <c r="I51" s="19">
        <f t="shared" si="0"/>
        <v>139.47180175781295</v>
      </c>
      <c r="J51" s="19">
        <f t="shared" si="0"/>
        <v>60.533355712890966</v>
      </c>
      <c r="K51" s="19">
        <f t="shared" si="1"/>
        <v>97.098452758789279</v>
      </c>
      <c r="L51" s="20">
        <f t="shared" si="2"/>
        <v>1.6040487366886806</v>
      </c>
      <c r="M51" s="20">
        <f t="shared" si="5"/>
        <v>1.7113112886232824</v>
      </c>
      <c r="P51" s="18">
        <f t="shared" si="4"/>
        <v>1.5996454544492642</v>
      </c>
    </row>
    <row r="52" spans="1:22" x14ac:dyDescent="0.15">
      <c r="A52" s="18">
        <v>25.5</v>
      </c>
      <c r="B52" s="18">
        <v>50</v>
      </c>
      <c r="D52">
        <v>608.84912109375</v>
      </c>
      <c r="E52">
        <v>528.13983154296898</v>
      </c>
      <c r="F52">
        <v>468.825927734375</v>
      </c>
      <c r="G52">
        <v>466.82144165039102</v>
      </c>
      <c r="I52" s="19">
        <f t="shared" si="0"/>
        <v>140.023193359375</v>
      </c>
      <c r="J52" s="19">
        <f t="shared" si="0"/>
        <v>61.318389892577954</v>
      </c>
      <c r="K52" s="19">
        <f t="shared" si="1"/>
        <v>97.100320434570435</v>
      </c>
      <c r="L52" s="20">
        <f t="shared" si="2"/>
        <v>1.5835432176982775</v>
      </c>
      <c r="M52" s="20">
        <f t="shared" si="5"/>
        <v>1.6929510206715714</v>
      </c>
      <c r="P52" s="18">
        <f t="shared" si="4"/>
        <v>0.50960606375302286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608.27746582031295</v>
      </c>
      <c r="E53">
        <v>528.17889404296898</v>
      </c>
      <c r="F53">
        <v>469.24591064453102</v>
      </c>
      <c r="G53">
        <v>467.38854980468801</v>
      </c>
      <c r="I53" s="19">
        <f t="shared" si="0"/>
        <v>139.03155517578193</v>
      </c>
      <c r="J53" s="19">
        <f t="shared" si="0"/>
        <v>60.790344238280966</v>
      </c>
      <c r="K53" s="19">
        <f t="shared" si="1"/>
        <v>96.478314208985267</v>
      </c>
      <c r="L53" s="20">
        <f t="shared" si="2"/>
        <v>1.5870664234243772</v>
      </c>
      <c r="M53" s="20">
        <f t="shared" si="5"/>
        <v>1.698619477436363</v>
      </c>
      <c r="P53" s="18">
        <f t="shared" si="4"/>
        <v>0.84613934171673422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607.26776123046898</v>
      </c>
      <c r="E54">
        <v>527.68957519531295</v>
      </c>
      <c r="F54">
        <v>468.87216186523398</v>
      </c>
      <c r="G54">
        <v>466.91018676757801</v>
      </c>
      <c r="I54" s="19">
        <f t="shared" si="0"/>
        <v>138.395599365235</v>
      </c>
      <c r="J54" s="19">
        <f t="shared" si="0"/>
        <v>60.779388427734943</v>
      </c>
      <c r="K54" s="19">
        <f t="shared" si="1"/>
        <v>95.850027465820546</v>
      </c>
      <c r="L54" s="20">
        <f t="shared" si="2"/>
        <v>1.5770153327518859</v>
      </c>
      <c r="M54" s="20">
        <f t="shared" si="5"/>
        <v>1.6907136378025638</v>
      </c>
      <c r="P54" s="18">
        <f t="shared" si="4"/>
        <v>0.37677382700671558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609.37738037109398</v>
      </c>
      <c r="E55">
        <v>529.04479980468795</v>
      </c>
      <c r="F55">
        <v>469.25039672851602</v>
      </c>
      <c r="G55">
        <v>467.45614624023398</v>
      </c>
      <c r="I55" s="19">
        <f t="shared" si="0"/>
        <v>140.12698364257795</v>
      </c>
      <c r="J55" s="19">
        <f t="shared" si="0"/>
        <v>61.588653564453978</v>
      </c>
      <c r="K55" s="19">
        <f t="shared" si="1"/>
        <v>97.014926147460173</v>
      </c>
      <c r="L55" s="20">
        <f t="shared" si="2"/>
        <v>1.5752077782627893</v>
      </c>
      <c r="M55" s="20">
        <f t="shared" si="5"/>
        <v>1.6910513343521592</v>
      </c>
      <c r="P55" s="18">
        <f t="shared" si="4"/>
        <v>0.39682269242247625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604.74053955078102</v>
      </c>
      <c r="E56">
        <v>526.96502685546898</v>
      </c>
      <c r="F56">
        <v>469.01718139648398</v>
      </c>
      <c r="G56">
        <v>467.14791870117199</v>
      </c>
      <c r="I56" s="19">
        <f t="shared" si="0"/>
        <v>135.72335815429705</v>
      </c>
      <c r="J56" s="19">
        <f t="shared" si="0"/>
        <v>59.817108154296989</v>
      </c>
      <c r="K56" s="19">
        <f t="shared" si="1"/>
        <v>93.851382446289165</v>
      </c>
      <c r="L56" s="20">
        <f t="shared" si="2"/>
        <v>1.5689722445993457</v>
      </c>
      <c r="M56" s="20">
        <f t="shared" si="5"/>
        <v>1.6869610517274076</v>
      </c>
      <c r="P56" s="18">
        <f t="shared" si="4"/>
        <v>0.15398477786774395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605.50689697265602</v>
      </c>
      <c r="E57">
        <v>527.53497314453102</v>
      </c>
      <c r="F57">
        <v>468.95376586914102</v>
      </c>
      <c r="G57">
        <v>466.77230834960898</v>
      </c>
      <c r="I57" s="19">
        <f t="shared" si="0"/>
        <v>136.553131103515</v>
      </c>
      <c r="J57" s="19">
        <f t="shared" si="0"/>
        <v>60.762664794922046</v>
      </c>
      <c r="K57" s="19">
        <f t="shared" si="1"/>
        <v>94.019265747069568</v>
      </c>
      <c r="L57" s="20">
        <f t="shared" si="2"/>
        <v>1.5473196586158739</v>
      </c>
      <c r="M57" s="20">
        <f t="shared" si="5"/>
        <v>1.667453716782628</v>
      </c>
      <c r="P57" s="18">
        <f t="shared" si="4"/>
        <v>-1.0041553730952237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602.27764892578102</v>
      </c>
      <c r="E58">
        <v>525.84161376953102</v>
      </c>
      <c r="F58">
        <v>469.43582153320301</v>
      </c>
      <c r="G58">
        <v>467.26702880859398</v>
      </c>
      <c r="I58" s="19">
        <f t="shared" si="0"/>
        <v>132.84182739257801</v>
      </c>
      <c r="J58" s="19">
        <f t="shared" si="0"/>
        <v>58.574584960937045</v>
      </c>
      <c r="K58" s="19">
        <f t="shared" si="1"/>
        <v>91.839617919922091</v>
      </c>
      <c r="L58" s="20">
        <f t="shared" si="2"/>
        <v>1.5679089827297836</v>
      </c>
      <c r="M58" s="20">
        <f t="shared" si="5"/>
        <v>1.6901882919352296</v>
      </c>
      <c r="P58" s="18">
        <f t="shared" si="4"/>
        <v>0.34558432091454483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605.36236572265602</v>
      </c>
      <c r="E59">
        <v>528.36138916015602</v>
      </c>
      <c r="F59">
        <v>469.15716552734398</v>
      </c>
      <c r="G59">
        <v>467.03643798828102</v>
      </c>
      <c r="I59" s="19">
        <f t="shared" si="0"/>
        <v>136.20520019531205</v>
      </c>
      <c r="J59" s="19">
        <f t="shared" si="0"/>
        <v>61.324951171875</v>
      </c>
      <c r="K59" s="19">
        <f t="shared" si="1"/>
        <v>93.27773437499954</v>
      </c>
      <c r="L59" s="20">
        <f t="shared" si="2"/>
        <v>1.5210404997073819</v>
      </c>
      <c r="M59" s="20">
        <f t="shared" si="5"/>
        <v>1.6454650599515199</v>
      </c>
      <c r="P59" s="18">
        <f t="shared" si="4"/>
        <v>-2.3096102911524619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606.85388183593795</v>
      </c>
      <c r="E60">
        <v>527.43109130859398</v>
      </c>
      <c r="F60">
        <v>469.05969238281301</v>
      </c>
      <c r="G60">
        <v>467.21130371093801</v>
      </c>
      <c r="I60" s="19">
        <f t="shared" si="0"/>
        <v>137.79418945312494</v>
      </c>
      <c r="J60" s="19">
        <f t="shared" si="0"/>
        <v>60.219787597655966</v>
      </c>
      <c r="K60" s="19">
        <f t="shared" si="1"/>
        <v>95.64033813476577</v>
      </c>
      <c r="L60" s="20">
        <f t="shared" si="2"/>
        <v>1.5881879021853031</v>
      </c>
      <c r="M60" s="20">
        <f t="shared" si="5"/>
        <v>1.7147577134681331</v>
      </c>
      <c r="P60" s="18">
        <f t="shared" si="4"/>
        <v>1.8042578733879187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604.33435058593795</v>
      </c>
      <c r="E61">
        <v>527.24249267578102</v>
      </c>
      <c r="F61">
        <v>468.64315795898398</v>
      </c>
      <c r="G61">
        <v>466.94796752929699</v>
      </c>
      <c r="I61" s="19">
        <f t="shared" si="0"/>
        <v>135.69119262695398</v>
      </c>
      <c r="J61" s="19">
        <f t="shared" si="0"/>
        <v>60.294525146484034</v>
      </c>
      <c r="K61" s="19">
        <f t="shared" si="1"/>
        <v>93.485025024415165</v>
      </c>
      <c r="L61" s="20">
        <f t="shared" si="2"/>
        <v>1.5504728629555611</v>
      </c>
      <c r="M61" s="20">
        <f t="shared" si="5"/>
        <v>1.6791879252770832</v>
      </c>
      <c r="P61" s="18">
        <f t="shared" si="4"/>
        <v>-0.30750162538090381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601.683837890625</v>
      </c>
      <c r="E62">
        <v>525.47888183593795</v>
      </c>
      <c r="F62">
        <v>468.97622680664102</v>
      </c>
      <c r="G62">
        <v>467.380615234375</v>
      </c>
      <c r="I62" s="19">
        <f t="shared" si="0"/>
        <v>132.70761108398398</v>
      </c>
      <c r="J62" s="19">
        <f t="shared" si="0"/>
        <v>58.098266601562955</v>
      </c>
      <c r="K62" s="19">
        <f t="shared" si="1"/>
        <v>92.03882446288992</v>
      </c>
      <c r="L62" s="20">
        <f t="shared" si="2"/>
        <v>1.5841922633267325</v>
      </c>
      <c r="M62" s="20">
        <f t="shared" si="5"/>
        <v>1.7150525766869467</v>
      </c>
      <c r="P62" s="18">
        <f t="shared" si="4"/>
        <v>1.8217637466256951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601.81652832031295</v>
      </c>
      <c r="E63">
        <v>526.38702392578102</v>
      </c>
      <c r="F63">
        <v>469.12414550781301</v>
      </c>
      <c r="G63">
        <v>466.93106079101602</v>
      </c>
      <c r="I63" s="19">
        <f t="shared" si="0"/>
        <v>132.69238281249994</v>
      </c>
      <c r="J63" s="19">
        <f t="shared" si="0"/>
        <v>59.455963134765</v>
      </c>
      <c r="K63" s="19">
        <f t="shared" si="1"/>
        <v>91.073208618164443</v>
      </c>
      <c r="L63" s="20">
        <f t="shared" si="2"/>
        <v>1.5317758525202034</v>
      </c>
      <c r="M63" s="20">
        <f t="shared" si="5"/>
        <v>1.6647814169191095</v>
      </c>
      <c r="P63" s="18">
        <f t="shared" si="4"/>
        <v>-1.1628084016157507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599.343994140625</v>
      </c>
      <c r="E64">
        <v>524.82305908203102</v>
      </c>
      <c r="F64">
        <v>469.04409790039102</v>
      </c>
      <c r="G64">
        <v>467.30691528320301</v>
      </c>
      <c r="I64" s="19">
        <f t="shared" si="0"/>
        <v>130.29989624023398</v>
      </c>
      <c r="J64" s="19">
        <f t="shared" si="0"/>
        <v>57.516143798828011</v>
      </c>
      <c r="K64" s="19">
        <f t="shared" si="1"/>
        <v>90.038595581054381</v>
      </c>
      <c r="L64" s="20">
        <f t="shared" si="2"/>
        <v>1.5654491006208429</v>
      </c>
      <c r="M64" s="20">
        <f t="shared" si="5"/>
        <v>1.7005999160584411</v>
      </c>
      <c r="P64" s="18">
        <f t="shared" si="4"/>
        <v>0.96371693451652374</v>
      </c>
      <c r="R64" s="29"/>
      <c r="S64" s="29"/>
      <c r="T64" s="29"/>
      <c r="U64" s="18">
        <v>12.5</v>
      </c>
      <c r="V64" s="20">
        <f t="shared" ref="V64:V83" si="6">L26</f>
        <v>1.6394331203356622</v>
      </c>
    </row>
    <row r="65" spans="1:22" x14ac:dyDescent="0.15">
      <c r="A65" s="18">
        <v>32</v>
      </c>
      <c r="B65" s="18">
        <v>63</v>
      </c>
      <c r="D65">
        <v>602.76165771484398</v>
      </c>
      <c r="E65">
        <v>526.165283203125</v>
      </c>
      <c r="F65">
        <v>468.74932861328102</v>
      </c>
      <c r="G65">
        <v>467.06842041015602</v>
      </c>
      <c r="I65" s="19">
        <f t="shared" si="0"/>
        <v>134.01232910156295</v>
      </c>
      <c r="J65" s="19">
        <f t="shared" si="0"/>
        <v>59.096862792968977</v>
      </c>
      <c r="K65" s="19">
        <f t="shared" si="1"/>
        <v>92.644525146484682</v>
      </c>
      <c r="L65" s="20">
        <f t="shared" si="2"/>
        <v>1.5676724747816397</v>
      </c>
      <c r="M65" s="20">
        <f t="shared" si="5"/>
        <v>1.7049685412579301</v>
      </c>
      <c r="P65" s="18">
        <f t="shared" si="4"/>
        <v>1.2230799004141684</v>
      </c>
      <c r="R65" s="29"/>
      <c r="S65" s="29"/>
      <c r="T65" s="29"/>
      <c r="U65" s="18">
        <v>13</v>
      </c>
      <c r="V65" s="20">
        <f t="shared" si="6"/>
        <v>1.5960827599005105</v>
      </c>
    </row>
    <row r="66" spans="1:22" x14ac:dyDescent="0.15">
      <c r="A66" s="18">
        <v>32.5</v>
      </c>
      <c r="B66" s="18">
        <v>64</v>
      </c>
      <c r="D66">
        <v>600.48596191406295</v>
      </c>
      <c r="E66">
        <v>525.27386474609398</v>
      </c>
      <c r="F66">
        <v>468.06814575195301</v>
      </c>
      <c r="G66">
        <v>466.33807373046898</v>
      </c>
      <c r="I66" s="19">
        <f t="shared" ref="I66:J129" si="7">D66-F66</f>
        <v>132.41781616210994</v>
      </c>
      <c r="J66" s="19">
        <f t="shared" si="7"/>
        <v>58.935791015625</v>
      </c>
      <c r="K66" s="19">
        <f t="shared" ref="K66:K129" si="8">I66-0.7*J66</f>
        <v>91.162762451172455</v>
      </c>
      <c r="L66" s="20">
        <f t="shared" ref="L66:L129" si="9">K66/J66</f>
        <v>1.5468149469140657</v>
      </c>
      <c r="M66" s="20">
        <f t="shared" si="5"/>
        <v>1.686256264429048</v>
      </c>
      <c r="P66" s="18">
        <f t="shared" si="4"/>
        <v>0.11214192898912417</v>
      </c>
      <c r="R66" s="29"/>
      <c r="S66" s="29"/>
      <c r="T66" s="29"/>
      <c r="U66" s="18">
        <v>13.5</v>
      </c>
      <c r="V66" s="20">
        <f t="shared" si="6"/>
        <v>1.6416069861915037</v>
      </c>
    </row>
    <row r="67" spans="1:22" x14ac:dyDescent="0.15">
      <c r="A67" s="18">
        <v>33</v>
      </c>
      <c r="B67" s="18">
        <v>65</v>
      </c>
      <c r="D67">
        <v>597.18658447265602</v>
      </c>
      <c r="E67">
        <v>523.17614746093795</v>
      </c>
      <c r="F67">
        <v>468.90701293945301</v>
      </c>
      <c r="G67">
        <v>467.04754638671898</v>
      </c>
      <c r="I67" s="19">
        <f t="shared" si="7"/>
        <v>128.27957153320301</v>
      </c>
      <c r="J67" s="19">
        <f t="shared" si="7"/>
        <v>56.128601074218977</v>
      </c>
      <c r="K67" s="19">
        <f t="shared" si="8"/>
        <v>88.989550781249733</v>
      </c>
      <c r="L67" s="20">
        <f t="shared" si="9"/>
        <v>1.585458199173335</v>
      </c>
      <c r="M67" s="20">
        <f t="shared" si="5"/>
        <v>1.7270447677270093</v>
      </c>
      <c r="P67" s="18">
        <f t="shared" si="4"/>
        <v>2.5337337815294974</v>
      </c>
      <c r="R67" s="29"/>
      <c r="S67" s="29"/>
      <c r="T67" s="29"/>
      <c r="U67" s="18">
        <v>14</v>
      </c>
      <c r="V67" s="20">
        <f t="shared" si="6"/>
        <v>1.6057904702522268</v>
      </c>
    </row>
    <row r="68" spans="1:22" x14ac:dyDescent="0.15">
      <c r="A68" s="18">
        <v>33.5</v>
      </c>
      <c r="B68" s="18">
        <v>66</v>
      </c>
      <c r="D68">
        <v>603.21423339843795</v>
      </c>
      <c r="E68">
        <v>526.33648681640602</v>
      </c>
      <c r="F68">
        <v>468.49893188476602</v>
      </c>
      <c r="G68">
        <v>466.52297973632801</v>
      </c>
      <c r="I68" s="19">
        <f t="shared" si="7"/>
        <v>134.71530151367193</v>
      </c>
      <c r="J68" s="19">
        <f t="shared" si="7"/>
        <v>59.813507080078011</v>
      </c>
      <c r="K68" s="19">
        <f t="shared" si="8"/>
        <v>92.845846557617335</v>
      </c>
      <c r="L68" s="20">
        <f t="shared" si="9"/>
        <v>1.5522555203679296</v>
      </c>
      <c r="M68" s="20">
        <f t="shared" si="5"/>
        <v>1.6959873399602958</v>
      </c>
      <c r="P68" s="18">
        <f t="shared" si="4"/>
        <v>0.68987073288231782</v>
      </c>
      <c r="U68" s="18">
        <v>14.5</v>
      </c>
      <c r="V68" s="20">
        <f t="shared" si="6"/>
        <v>1.6301095913113572</v>
      </c>
    </row>
    <row r="69" spans="1:22" x14ac:dyDescent="0.15">
      <c r="A69" s="18">
        <v>34</v>
      </c>
      <c r="B69" s="18">
        <v>67</v>
      </c>
      <c r="D69">
        <v>601.91943359375</v>
      </c>
      <c r="E69">
        <v>526.48577880859398</v>
      </c>
      <c r="F69">
        <v>468.95217895507801</v>
      </c>
      <c r="G69">
        <v>467.28262329101602</v>
      </c>
      <c r="I69" s="19">
        <f t="shared" si="7"/>
        <v>132.96725463867199</v>
      </c>
      <c r="J69" s="19">
        <f t="shared" si="7"/>
        <v>59.203155517577954</v>
      </c>
      <c r="K69" s="19">
        <f t="shared" si="8"/>
        <v>91.525045776367421</v>
      </c>
      <c r="L69" s="20">
        <f t="shared" si="9"/>
        <v>1.545948775470132</v>
      </c>
      <c r="M69" s="20">
        <f t="shared" si="5"/>
        <v>1.6918258461011904</v>
      </c>
      <c r="P69" s="18">
        <f t="shared" si="4"/>
        <v>0.44280504503418627</v>
      </c>
      <c r="U69" s="18">
        <v>15</v>
      </c>
      <c r="V69" s="20">
        <f t="shared" si="6"/>
        <v>1.6105568389756375</v>
      </c>
    </row>
    <row r="70" spans="1:22" x14ac:dyDescent="0.15">
      <c r="A70" s="18">
        <v>34.5</v>
      </c>
      <c r="B70" s="18">
        <v>68</v>
      </c>
      <c r="D70">
        <v>601.58197021484398</v>
      </c>
      <c r="E70">
        <v>525.87261962890602</v>
      </c>
      <c r="F70">
        <v>468.54727172851602</v>
      </c>
      <c r="G70">
        <v>466.85128784179699</v>
      </c>
      <c r="I70" s="19">
        <f t="shared" si="7"/>
        <v>133.03469848632795</v>
      </c>
      <c r="J70" s="19">
        <f t="shared" si="7"/>
        <v>59.021331787109034</v>
      </c>
      <c r="K70" s="19">
        <f t="shared" si="8"/>
        <v>91.719766235351642</v>
      </c>
      <c r="L70" s="20">
        <f t="shared" si="9"/>
        <v>1.5540104477172156</v>
      </c>
      <c r="M70" s="20">
        <f t="shared" si="5"/>
        <v>1.7020327693869661</v>
      </c>
      <c r="P70" s="18">
        <f t="shared" ref="P70:P133" si="10">(M70-$O$2)/$O$2*100</f>
        <v>1.0487846782602626</v>
      </c>
      <c r="U70" s="18">
        <v>15.5</v>
      </c>
      <c r="V70" s="20">
        <f t="shared" si="6"/>
        <v>1.5950715850993009</v>
      </c>
    </row>
    <row r="71" spans="1:22" x14ac:dyDescent="0.15">
      <c r="A71" s="18">
        <v>35</v>
      </c>
      <c r="B71" s="18">
        <v>69</v>
      </c>
      <c r="D71">
        <v>600.75299072265602</v>
      </c>
      <c r="E71">
        <v>526.65264892578102</v>
      </c>
      <c r="F71">
        <v>468.78103637695301</v>
      </c>
      <c r="G71">
        <v>467.06524658203102</v>
      </c>
      <c r="I71" s="19">
        <f t="shared" si="7"/>
        <v>131.97195434570301</v>
      </c>
      <c r="J71" s="19">
        <f t="shared" si="7"/>
        <v>59.58740234375</v>
      </c>
      <c r="K71" s="19">
        <f t="shared" si="8"/>
        <v>90.260772705078011</v>
      </c>
      <c r="L71" s="20">
        <f t="shared" si="9"/>
        <v>1.5147626705453334</v>
      </c>
      <c r="M71" s="20">
        <f t="shared" si="5"/>
        <v>1.6649302432537758</v>
      </c>
      <c r="P71" s="18">
        <f t="shared" si="10"/>
        <v>-1.1539726608963963</v>
      </c>
      <c r="U71" s="18">
        <v>16</v>
      </c>
      <c r="V71" s="20">
        <f t="shared" si="6"/>
        <v>1.5925153123221369</v>
      </c>
    </row>
    <row r="72" spans="1:22" x14ac:dyDescent="0.15">
      <c r="A72" s="18">
        <v>35.5</v>
      </c>
      <c r="B72" s="18">
        <v>70</v>
      </c>
      <c r="D72">
        <v>597.45892333984398</v>
      </c>
      <c r="E72">
        <v>524.43304443359398</v>
      </c>
      <c r="F72">
        <v>468.65109252929699</v>
      </c>
      <c r="G72">
        <v>467.19491577148398</v>
      </c>
      <c r="I72" s="19">
        <f t="shared" si="7"/>
        <v>128.80783081054699</v>
      </c>
      <c r="J72" s="19">
        <f t="shared" si="7"/>
        <v>57.23812866211</v>
      </c>
      <c r="K72" s="19">
        <f t="shared" si="8"/>
        <v>88.741140747069991</v>
      </c>
      <c r="L72" s="20">
        <f t="shared" si="9"/>
        <v>1.5503850810869377</v>
      </c>
      <c r="M72" s="20">
        <f t="shared" si="5"/>
        <v>1.7026979048340722</v>
      </c>
      <c r="P72" s="18">
        <f t="shared" si="10"/>
        <v>1.0882734177166198</v>
      </c>
      <c r="U72" s="18">
        <v>16.5</v>
      </c>
      <c r="V72" s="20">
        <f t="shared" si="6"/>
        <v>1.6446413246259901</v>
      </c>
    </row>
    <row r="73" spans="1:22" x14ac:dyDescent="0.15">
      <c r="A73" s="18">
        <v>36</v>
      </c>
      <c r="B73" s="18">
        <v>71</v>
      </c>
      <c r="D73">
        <v>598.66827392578102</v>
      </c>
      <c r="E73">
        <v>525.21624755859398</v>
      </c>
      <c r="F73">
        <v>468.60671997070301</v>
      </c>
      <c r="G73">
        <v>467.09243774414102</v>
      </c>
      <c r="I73" s="19">
        <f t="shared" si="7"/>
        <v>130.06155395507801</v>
      </c>
      <c r="J73" s="19">
        <f t="shared" si="7"/>
        <v>58.123809814452954</v>
      </c>
      <c r="K73" s="19">
        <f t="shared" si="8"/>
        <v>89.374887084960946</v>
      </c>
      <c r="L73" s="20">
        <f t="shared" si="9"/>
        <v>1.5376639516623214</v>
      </c>
      <c r="M73" s="20">
        <f t="shared" si="5"/>
        <v>1.692122026448148</v>
      </c>
      <c r="P73" s="18">
        <f t="shared" si="10"/>
        <v>0.46038911547275785</v>
      </c>
      <c r="U73" s="18">
        <v>17</v>
      </c>
      <c r="V73" s="20">
        <f t="shared" si="6"/>
        <v>1.6017400601759648</v>
      </c>
    </row>
    <row r="74" spans="1:22" x14ac:dyDescent="0.15">
      <c r="A74" s="18">
        <v>36.5</v>
      </c>
      <c r="B74" s="18">
        <v>72</v>
      </c>
      <c r="D74">
        <v>602.90539550781295</v>
      </c>
      <c r="E74">
        <v>527.242919921875</v>
      </c>
      <c r="F74">
        <v>469.248291015625</v>
      </c>
      <c r="G74">
        <v>467.08874511718801</v>
      </c>
      <c r="I74" s="19">
        <f t="shared" si="7"/>
        <v>133.65710449218795</v>
      </c>
      <c r="J74" s="19">
        <f t="shared" si="7"/>
        <v>60.154174804686988</v>
      </c>
      <c r="K74" s="19">
        <f t="shared" si="8"/>
        <v>91.549182128907063</v>
      </c>
      <c r="L74" s="20">
        <f t="shared" si="9"/>
        <v>1.5219090350113804</v>
      </c>
      <c r="M74" s="20">
        <f t="shared" si="5"/>
        <v>1.6785123608358989</v>
      </c>
      <c r="P74" s="18">
        <f t="shared" si="10"/>
        <v>-0.34760952869589157</v>
      </c>
      <c r="U74" s="18">
        <v>17.5</v>
      </c>
      <c r="V74" s="20">
        <f t="shared" si="6"/>
        <v>1.5879583129160635</v>
      </c>
    </row>
    <row r="75" spans="1:22" x14ac:dyDescent="0.15">
      <c r="A75" s="18">
        <v>37</v>
      </c>
      <c r="B75" s="18">
        <v>73</v>
      </c>
      <c r="D75">
        <v>602.51995849609398</v>
      </c>
      <c r="E75">
        <v>527.04168701171898</v>
      </c>
      <c r="F75">
        <v>468.71658325195301</v>
      </c>
      <c r="G75">
        <v>466.64208984375</v>
      </c>
      <c r="I75" s="19">
        <f t="shared" si="7"/>
        <v>133.80337524414097</v>
      </c>
      <c r="J75" s="19">
        <f t="shared" si="7"/>
        <v>60.399597167968977</v>
      </c>
      <c r="K75" s="19">
        <f t="shared" si="8"/>
        <v>91.523657226562676</v>
      </c>
      <c r="L75" s="20">
        <f t="shared" si="9"/>
        <v>1.5153024443530454</v>
      </c>
      <c r="M75" s="20">
        <f t="shared" si="5"/>
        <v>1.674051021216256</v>
      </c>
      <c r="P75" s="18">
        <f t="shared" si="10"/>
        <v>-0.61247690064682037</v>
      </c>
      <c r="U75" s="18">
        <v>18</v>
      </c>
      <c r="V75" s="20">
        <f t="shared" si="6"/>
        <v>1.567009347940955</v>
      </c>
    </row>
    <row r="76" spans="1:22" x14ac:dyDescent="0.15">
      <c r="A76" s="18">
        <v>37.5</v>
      </c>
      <c r="B76" s="18">
        <v>74</v>
      </c>
      <c r="D76">
        <v>605.175537109375</v>
      </c>
      <c r="E76">
        <v>529.06262207031295</v>
      </c>
      <c r="F76">
        <v>468.83386230468801</v>
      </c>
      <c r="G76">
        <v>467.03619384765602</v>
      </c>
      <c r="I76" s="19">
        <f t="shared" si="7"/>
        <v>136.34167480468699</v>
      </c>
      <c r="J76" s="19">
        <f t="shared" si="7"/>
        <v>62.026428222656932</v>
      </c>
      <c r="K76" s="19">
        <f t="shared" si="8"/>
        <v>92.923175048827147</v>
      </c>
      <c r="L76" s="20">
        <f t="shared" si="9"/>
        <v>1.4981222957939773</v>
      </c>
      <c r="M76" s="20">
        <f t="shared" si="5"/>
        <v>1.6590161236958798</v>
      </c>
      <c r="P76" s="18">
        <f t="shared" si="10"/>
        <v>-1.5050908088639987</v>
      </c>
      <c r="U76" s="18">
        <v>18.5</v>
      </c>
      <c r="V76" s="20">
        <f t="shared" si="6"/>
        <v>1.5840339905881275</v>
      </c>
    </row>
    <row r="77" spans="1:22" x14ac:dyDescent="0.15">
      <c r="A77" s="18">
        <v>38</v>
      </c>
      <c r="B77" s="18">
        <v>75</v>
      </c>
      <c r="D77">
        <v>602.228271484375</v>
      </c>
      <c r="E77">
        <v>527.10998535156295</v>
      </c>
      <c r="F77">
        <v>469.10144042968801</v>
      </c>
      <c r="G77">
        <v>467.14739990234398</v>
      </c>
      <c r="I77" s="19">
        <f t="shared" si="7"/>
        <v>133.12683105468699</v>
      </c>
      <c r="J77" s="19">
        <f t="shared" si="7"/>
        <v>59.962585449218977</v>
      </c>
      <c r="K77" s="19">
        <f t="shared" si="8"/>
        <v>91.153021240233699</v>
      </c>
      <c r="L77" s="20">
        <f t="shared" si="9"/>
        <v>1.5201649588213508</v>
      </c>
      <c r="M77" s="20">
        <f t="shared" si="5"/>
        <v>1.6832040377619455</v>
      </c>
      <c r="P77" s="18">
        <f t="shared" si="10"/>
        <v>-6.9067152775129592E-2</v>
      </c>
      <c r="U77" s="18">
        <v>19</v>
      </c>
      <c r="V77" s="20">
        <f t="shared" si="6"/>
        <v>1.5805869041700114</v>
      </c>
    </row>
    <row r="78" spans="1:22" x14ac:dyDescent="0.15">
      <c r="A78" s="18">
        <v>38.5</v>
      </c>
      <c r="B78" s="18">
        <v>76</v>
      </c>
      <c r="D78">
        <v>601.68896484375</v>
      </c>
      <c r="E78">
        <v>526.72790527343795</v>
      </c>
      <c r="F78">
        <v>468.74114990234398</v>
      </c>
      <c r="G78">
        <v>466.99127197265602</v>
      </c>
      <c r="I78" s="19">
        <f t="shared" si="7"/>
        <v>132.94781494140602</v>
      </c>
      <c r="J78" s="19">
        <f t="shared" si="7"/>
        <v>59.736633300781932</v>
      </c>
      <c r="K78" s="19">
        <f t="shared" si="8"/>
        <v>91.132171630858664</v>
      </c>
      <c r="L78" s="20">
        <f t="shared" si="9"/>
        <v>1.5255659148381531</v>
      </c>
      <c r="M78" s="20">
        <f t="shared" si="5"/>
        <v>1.6907502448174396</v>
      </c>
      <c r="P78" s="18">
        <f t="shared" si="10"/>
        <v>0.37894716610478441</v>
      </c>
      <c r="U78" s="18">
        <v>19.5</v>
      </c>
      <c r="V78" s="20">
        <f t="shared" si="6"/>
        <v>1.6061086066208097</v>
      </c>
    </row>
    <row r="79" spans="1:22" x14ac:dyDescent="0.15">
      <c r="A79" s="18">
        <v>39</v>
      </c>
      <c r="B79" s="18">
        <v>77</v>
      </c>
      <c r="D79">
        <v>601.84674072265602</v>
      </c>
      <c r="E79">
        <v>526.960693359375</v>
      </c>
      <c r="F79">
        <v>468.43106079101602</v>
      </c>
      <c r="G79">
        <v>466.57025146484398</v>
      </c>
      <c r="I79" s="19">
        <f t="shared" si="7"/>
        <v>133.41567993164</v>
      </c>
      <c r="J79" s="19">
        <f t="shared" si="7"/>
        <v>60.390441894531023</v>
      </c>
      <c r="K79" s="19">
        <f t="shared" si="8"/>
        <v>91.142370605468287</v>
      </c>
      <c r="L79" s="20">
        <f t="shared" si="9"/>
        <v>1.5092184747487694</v>
      </c>
      <c r="M79" s="20">
        <f t="shared" si="5"/>
        <v>1.676548055766748</v>
      </c>
      <c r="P79" s="18">
        <f t="shared" si="10"/>
        <v>-0.46422928099745092</v>
      </c>
      <c r="U79" s="18">
        <v>20</v>
      </c>
      <c r="V79" s="20">
        <f t="shared" si="6"/>
        <v>1.5730335378984983</v>
      </c>
    </row>
    <row r="80" spans="1:22" x14ac:dyDescent="0.15">
      <c r="A80" s="18">
        <v>39.5</v>
      </c>
      <c r="B80" s="18">
        <v>78</v>
      </c>
      <c r="D80">
        <v>601.24761962890602</v>
      </c>
      <c r="E80">
        <v>526.64709472656295</v>
      </c>
      <c r="F80">
        <v>468.90228271484398</v>
      </c>
      <c r="G80">
        <v>467.02774047851602</v>
      </c>
      <c r="I80" s="19">
        <f t="shared" si="7"/>
        <v>132.34533691406205</v>
      </c>
      <c r="J80" s="19">
        <f t="shared" si="7"/>
        <v>59.619354248046932</v>
      </c>
      <c r="K80" s="19">
        <f t="shared" si="8"/>
        <v>90.611788940429193</v>
      </c>
      <c r="L80" s="20">
        <f t="shared" si="9"/>
        <v>1.5198384833797078</v>
      </c>
      <c r="M80" s="20">
        <f t="shared" si="5"/>
        <v>1.6893133154363786</v>
      </c>
      <c r="P80" s="18">
        <f t="shared" si="10"/>
        <v>0.29363742927933201</v>
      </c>
      <c r="U80" s="18">
        <v>20.5</v>
      </c>
      <c r="V80" s="20">
        <f t="shared" si="6"/>
        <v>1.5928145901461379</v>
      </c>
    </row>
    <row r="81" spans="1:22" x14ac:dyDescent="0.15">
      <c r="A81" s="18">
        <v>40</v>
      </c>
      <c r="B81" s="18">
        <v>79</v>
      </c>
      <c r="D81">
        <v>599.43975830078102</v>
      </c>
      <c r="E81">
        <v>526.23895263671898</v>
      </c>
      <c r="F81">
        <v>468.20812988281301</v>
      </c>
      <c r="G81">
        <v>466.5</v>
      </c>
      <c r="I81" s="19">
        <f t="shared" si="7"/>
        <v>131.23162841796801</v>
      </c>
      <c r="J81" s="19">
        <f t="shared" si="7"/>
        <v>59.738952636718977</v>
      </c>
      <c r="K81" s="19">
        <f t="shared" si="8"/>
        <v>89.414361572264738</v>
      </c>
      <c r="L81" s="20">
        <f t="shared" si="9"/>
        <v>1.4967514096875136</v>
      </c>
      <c r="M81" s="20">
        <f t="shared" si="5"/>
        <v>1.6683714927828763</v>
      </c>
      <c r="P81" s="18">
        <f t="shared" si="10"/>
        <v>-0.94966749771467385</v>
      </c>
      <c r="U81" s="18">
        <v>21</v>
      </c>
      <c r="V81" s="20">
        <f t="shared" si="6"/>
        <v>1.6243717569045071</v>
      </c>
    </row>
    <row r="82" spans="1:22" x14ac:dyDescent="0.15">
      <c r="A82" s="18">
        <v>40.5</v>
      </c>
      <c r="B82" s="18">
        <v>80</v>
      </c>
      <c r="D82">
        <v>604.93243408203102</v>
      </c>
      <c r="E82">
        <v>528.93878173828102</v>
      </c>
      <c r="F82">
        <v>469.025634765625</v>
      </c>
      <c r="G82">
        <v>467.47042846679699</v>
      </c>
      <c r="I82" s="19">
        <f t="shared" si="7"/>
        <v>135.90679931640602</v>
      </c>
      <c r="J82" s="19">
        <f t="shared" si="7"/>
        <v>61.468353271484034</v>
      </c>
      <c r="K82" s="19">
        <f t="shared" si="8"/>
        <v>92.878952026367202</v>
      </c>
      <c r="L82" s="20">
        <f t="shared" si="9"/>
        <v>1.5110043962972888</v>
      </c>
      <c r="M82" s="20">
        <f t="shared" si="5"/>
        <v>1.6847697304313436</v>
      </c>
      <c r="P82" s="18">
        <f t="shared" si="10"/>
        <v>2.3887192327945769E-2</v>
      </c>
      <c r="U82" s="18">
        <v>21.5</v>
      </c>
      <c r="V82" s="20">
        <f t="shared" si="6"/>
        <v>1.6082331536661676</v>
      </c>
    </row>
    <row r="83" spans="1:22" x14ac:dyDescent="0.15">
      <c r="A83" s="18">
        <v>41</v>
      </c>
      <c r="B83" s="18">
        <v>81</v>
      </c>
      <c r="D83">
        <v>605.26184082031295</v>
      </c>
      <c r="E83">
        <v>529.37359619140602</v>
      </c>
      <c r="F83">
        <v>469.04568481445301</v>
      </c>
      <c r="G83">
        <v>466.95614624023398</v>
      </c>
      <c r="I83" s="19">
        <f t="shared" si="7"/>
        <v>136.21615600585994</v>
      </c>
      <c r="J83" s="19">
        <f t="shared" si="7"/>
        <v>62.417449951172046</v>
      </c>
      <c r="K83" s="19">
        <f t="shared" si="8"/>
        <v>92.523941040039517</v>
      </c>
      <c r="L83" s="20">
        <f t="shared" si="9"/>
        <v>1.4823409337039433</v>
      </c>
      <c r="M83" s="20">
        <f t="shared" si="5"/>
        <v>1.6582515188766902</v>
      </c>
      <c r="P83" s="18">
        <f t="shared" si="10"/>
        <v>-1.5504849922944852</v>
      </c>
      <c r="U83" s="18">
        <v>22</v>
      </c>
      <c r="V83" s="20">
        <f t="shared" si="6"/>
        <v>1.6106951823112099</v>
      </c>
    </row>
    <row r="84" spans="1:22" x14ac:dyDescent="0.15">
      <c r="A84" s="18">
        <v>41.5</v>
      </c>
      <c r="B84" s="18">
        <v>82</v>
      </c>
      <c r="D84">
        <v>604.13470458984398</v>
      </c>
      <c r="E84">
        <v>528.857421875</v>
      </c>
      <c r="F84">
        <v>469.48733520507801</v>
      </c>
      <c r="G84">
        <v>467.474365234375</v>
      </c>
      <c r="I84" s="19">
        <f t="shared" si="7"/>
        <v>134.64736938476597</v>
      </c>
      <c r="J84" s="19">
        <f t="shared" si="7"/>
        <v>61.383056640625</v>
      </c>
      <c r="K84" s="19">
        <f t="shared" si="8"/>
        <v>91.679229736328466</v>
      </c>
      <c r="L84" s="20">
        <f t="shared" si="9"/>
        <v>1.4935592124888193</v>
      </c>
      <c r="M84" s="20">
        <f t="shared" si="5"/>
        <v>1.6716150487002581</v>
      </c>
      <c r="P84" s="18">
        <f t="shared" si="10"/>
        <v>-0.75709929962677203</v>
      </c>
      <c r="U84" s="18">
        <v>65</v>
      </c>
      <c r="V84" s="20">
        <f t="shared" ref="V84:V104" si="11">L131</f>
        <v>1.4037353013344409</v>
      </c>
    </row>
    <row r="85" spans="1:22" x14ac:dyDescent="0.15">
      <c r="A85" s="18">
        <v>42</v>
      </c>
      <c r="B85" s="18">
        <v>83</v>
      </c>
      <c r="D85">
        <v>601.600341796875</v>
      </c>
      <c r="E85">
        <v>527.92712402343795</v>
      </c>
      <c r="F85">
        <v>468.996826171875</v>
      </c>
      <c r="G85">
        <v>467.19332885742199</v>
      </c>
      <c r="I85" s="19">
        <f t="shared" si="7"/>
        <v>132.603515625</v>
      </c>
      <c r="J85" s="19">
        <f t="shared" si="7"/>
        <v>60.733795166015966</v>
      </c>
      <c r="K85" s="19">
        <f t="shared" si="8"/>
        <v>90.089859008788835</v>
      </c>
      <c r="L85" s="20">
        <f t="shared" si="9"/>
        <v>1.4833563218390684</v>
      </c>
      <c r="M85" s="20">
        <f t="shared" si="5"/>
        <v>1.6635574090891994</v>
      </c>
      <c r="P85" s="18">
        <f t="shared" si="10"/>
        <v>-1.2354770986430386</v>
      </c>
      <c r="U85" s="18">
        <v>65.5</v>
      </c>
      <c r="V85" s="20">
        <f t="shared" si="11"/>
        <v>1.4352068608618629</v>
      </c>
    </row>
    <row r="86" spans="1:22" x14ac:dyDescent="0.15">
      <c r="A86" s="18">
        <v>42.5</v>
      </c>
      <c r="B86" s="18">
        <v>84</v>
      </c>
      <c r="D86">
        <v>602.15954589843795</v>
      </c>
      <c r="E86">
        <v>528.39593505859398</v>
      </c>
      <c r="F86">
        <v>469.11779785156301</v>
      </c>
      <c r="G86">
        <v>467.03750610351602</v>
      </c>
      <c r="I86" s="19">
        <f t="shared" si="7"/>
        <v>133.04174804687494</v>
      </c>
      <c r="J86" s="19">
        <f t="shared" si="7"/>
        <v>61.358428955077954</v>
      </c>
      <c r="K86" s="19">
        <f t="shared" si="8"/>
        <v>90.090847778320381</v>
      </c>
      <c r="L86" s="20">
        <f t="shared" si="9"/>
        <v>1.4682717486831052</v>
      </c>
      <c r="M86" s="20">
        <f t="shared" si="5"/>
        <v>1.650618086971928</v>
      </c>
      <c r="P86" s="18">
        <f t="shared" si="10"/>
        <v>-2.0036778043096724</v>
      </c>
      <c r="U86" s="18">
        <v>66</v>
      </c>
      <c r="V86" s="20">
        <f t="shared" si="11"/>
        <v>1.3893384786853489</v>
      </c>
    </row>
    <row r="87" spans="1:22" x14ac:dyDescent="0.15">
      <c r="A87" s="18">
        <v>43</v>
      </c>
      <c r="B87" s="18">
        <v>85</v>
      </c>
      <c r="C87" s="18" t="s">
        <v>10</v>
      </c>
      <c r="D87">
        <v>602.35485839843795</v>
      </c>
      <c r="E87">
        <v>527.84259033203102</v>
      </c>
      <c r="F87">
        <v>468.60537719726602</v>
      </c>
      <c r="G87">
        <v>466.78869628906301</v>
      </c>
      <c r="I87" s="19">
        <f t="shared" si="7"/>
        <v>133.74948120117193</v>
      </c>
      <c r="J87" s="19">
        <f t="shared" si="7"/>
        <v>61.053894042968011</v>
      </c>
      <c r="K87" s="19">
        <f t="shared" si="8"/>
        <v>91.011755371094324</v>
      </c>
      <c r="L87" s="20">
        <f t="shared" si="9"/>
        <v>1.490678961558829</v>
      </c>
      <c r="M87" s="20">
        <f t="shared" si="5"/>
        <v>1.6751705508863439</v>
      </c>
      <c r="P87" s="18">
        <f t="shared" si="10"/>
        <v>-0.54601101667069696</v>
      </c>
      <c r="U87" s="18">
        <v>66.5</v>
      </c>
      <c r="V87" s="20">
        <f t="shared" si="11"/>
        <v>1.4024451540493232</v>
      </c>
    </row>
    <row r="88" spans="1:22" x14ac:dyDescent="0.15">
      <c r="A88" s="18">
        <v>43.5</v>
      </c>
      <c r="B88" s="18">
        <v>86</v>
      </c>
      <c r="D88">
        <v>602.11688232421898</v>
      </c>
      <c r="E88">
        <v>528.08508300781295</v>
      </c>
      <c r="F88">
        <v>469.23876953125</v>
      </c>
      <c r="G88">
        <v>467.78076171875</v>
      </c>
      <c r="I88" s="19">
        <f t="shared" si="7"/>
        <v>132.87811279296898</v>
      </c>
      <c r="J88" s="19">
        <f t="shared" si="7"/>
        <v>60.304321289062955</v>
      </c>
      <c r="K88" s="19">
        <f t="shared" si="8"/>
        <v>90.665087890624903</v>
      </c>
      <c r="L88" s="20">
        <f t="shared" si="9"/>
        <v>1.5034592207087538</v>
      </c>
      <c r="M88" s="20">
        <f t="shared" ref="M88:M151" si="12">L88+ABS($N$2)*A88</f>
        <v>1.6900960610749609</v>
      </c>
      <c r="P88" s="18">
        <f t="shared" si="10"/>
        <v>0.34010862355571236</v>
      </c>
      <c r="U88" s="18">
        <v>67</v>
      </c>
      <c r="V88" s="20">
        <f t="shared" si="11"/>
        <v>1.3997203722108742</v>
      </c>
    </row>
    <row r="89" spans="1:22" x14ac:dyDescent="0.15">
      <c r="A89" s="18">
        <v>44</v>
      </c>
      <c r="B89" s="18">
        <v>87</v>
      </c>
      <c r="D89">
        <v>600.180908203125</v>
      </c>
      <c r="E89">
        <v>526.39276123046898</v>
      </c>
      <c r="F89">
        <v>468.40597534179699</v>
      </c>
      <c r="G89">
        <v>466.60379028320301</v>
      </c>
      <c r="I89" s="19">
        <f t="shared" si="7"/>
        <v>131.77493286132801</v>
      </c>
      <c r="J89" s="19">
        <f t="shared" si="7"/>
        <v>59.788970947265966</v>
      </c>
      <c r="K89" s="19">
        <f t="shared" si="8"/>
        <v>89.922653198241846</v>
      </c>
      <c r="L89" s="20">
        <f t="shared" si="9"/>
        <v>1.5040006839648381</v>
      </c>
      <c r="M89" s="20">
        <f t="shared" si="12"/>
        <v>1.6927827753697371</v>
      </c>
      <c r="P89" s="18">
        <f t="shared" si="10"/>
        <v>0.49961742923083852</v>
      </c>
      <c r="U89" s="18">
        <v>67.5</v>
      </c>
      <c r="V89" s="20">
        <f t="shared" si="11"/>
        <v>1.3911593715780699</v>
      </c>
    </row>
    <row r="90" spans="1:22" x14ac:dyDescent="0.15">
      <c r="A90" s="18">
        <v>44.5</v>
      </c>
      <c r="B90" s="18">
        <v>88</v>
      </c>
      <c r="D90">
        <v>600.56219482421898</v>
      </c>
      <c r="E90">
        <v>526.6943359375</v>
      </c>
      <c r="F90">
        <v>469.13839721679699</v>
      </c>
      <c r="G90">
        <v>467.00289916992199</v>
      </c>
      <c r="I90" s="19">
        <f t="shared" si="7"/>
        <v>131.42379760742199</v>
      </c>
      <c r="J90" s="19">
        <f t="shared" si="7"/>
        <v>59.691436767578011</v>
      </c>
      <c r="K90" s="19">
        <f t="shared" si="8"/>
        <v>89.639791870117392</v>
      </c>
      <c r="L90" s="20">
        <f t="shared" si="9"/>
        <v>1.5017194546539399</v>
      </c>
      <c r="M90" s="20">
        <f t="shared" si="12"/>
        <v>1.692646797097531</v>
      </c>
      <c r="P90" s="18">
        <f t="shared" si="10"/>
        <v>0.49154447117960903</v>
      </c>
      <c r="U90" s="18">
        <v>68</v>
      </c>
      <c r="V90" s="20">
        <f t="shared" si="11"/>
        <v>1.3768024476583482</v>
      </c>
    </row>
    <row r="91" spans="1:22" x14ac:dyDescent="0.15">
      <c r="A91" s="18">
        <v>45</v>
      </c>
      <c r="B91" s="18">
        <v>89</v>
      </c>
      <c r="D91">
        <v>598.620849609375</v>
      </c>
      <c r="E91">
        <v>526.44134521484398</v>
      </c>
      <c r="F91">
        <v>468.816162109375</v>
      </c>
      <c r="G91">
        <v>467.01083374023398</v>
      </c>
      <c r="I91" s="19">
        <f t="shared" si="7"/>
        <v>129.8046875</v>
      </c>
      <c r="J91" s="19">
        <f t="shared" si="7"/>
        <v>59.43051147461</v>
      </c>
      <c r="K91" s="19">
        <f t="shared" si="8"/>
        <v>88.203329467773003</v>
      </c>
      <c r="L91" s="20">
        <f t="shared" si="9"/>
        <v>1.4841421902528193</v>
      </c>
      <c r="M91" s="20">
        <f t="shared" si="12"/>
        <v>1.6772147837351024</v>
      </c>
      <c r="P91" s="18">
        <f t="shared" si="10"/>
        <v>-0.42464599439746653</v>
      </c>
      <c r="U91" s="18">
        <v>68.5</v>
      </c>
      <c r="V91" s="20">
        <f t="shared" si="11"/>
        <v>1.3699784192705113</v>
      </c>
    </row>
    <row r="92" spans="1:22" x14ac:dyDescent="0.15">
      <c r="A92" s="18">
        <v>45.5</v>
      </c>
      <c r="B92" s="18">
        <v>90</v>
      </c>
      <c r="D92">
        <v>596.98931884765602</v>
      </c>
      <c r="E92">
        <v>524.95379638671898</v>
      </c>
      <c r="F92">
        <v>469.46646118164102</v>
      </c>
      <c r="G92">
        <v>467.57711791992199</v>
      </c>
      <c r="I92" s="19">
        <f t="shared" si="7"/>
        <v>127.522857666015</v>
      </c>
      <c r="J92" s="19">
        <f t="shared" si="7"/>
        <v>57.376678466796989</v>
      </c>
      <c r="K92" s="19">
        <f t="shared" si="8"/>
        <v>87.359182739257108</v>
      </c>
      <c r="L92" s="20">
        <f t="shared" si="9"/>
        <v>1.5225555935554991</v>
      </c>
      <c r="M92" s="20">
        <f t="shared" si="12"/>
        <v>1.7177734380764742</v>
      </c>
      <c r="P92" s="18">
        <f t="shared" si="10"/>
        <v>1.983299847243069</v>
      </c>
      <c r="U92" s="18">
        <v>69</v>
      </c>
      <c r="V92" s="20">
        <f t="shared" si="11"/>
        <v>1.3689956656165043</v>
      </c>
    </row>
    <row r="93" spans="1:22" x14ac:dyDescent="0.15">
      <c r="A93" s="18">
        <v>46</v>
      </c>
      <c r="B93" s="18">
        <v>91</v>
      </c>
      <c r="D93">
        <v>604.23834228515602</v>
      </c>
      <c r="E93">
        <v>529.60919189453102</v>
      </c>
      <c r="F93">
        <v>469.32806396484398</v>
      </c>
      <c r="G93">
        <v>467.19705200195301</v>
      </c>
      <c r="I93" s="19">
        <f t="shared" si="7"/>
        <v>134.91027832031205</v>
      </c>
      <c r="J93" s="19">
        <f t="shared" si="7"/>
        <v>62.412139892578011</v>
      </c>
      <c r="K93" s="19">
        <f t="shared" si="8"/>
        <v>91.221780395507437</v>
      </c>
      <c r="L93" s="20">
        <f t="shared" si="9"/>
        <v>1.4616031520873303</v>
      </c>
      <c r="M93" s="20">
        <f t="shared" si="12"/>
        <v>1.6589662476469975</v>
      </c>
      <c r="P93" s="18">
        <f t="shared" si="10"/>
        <v>-1.5080519234880869</v>
      </c>
      <c r="U93" s="18">
        <v>69.5</v>
      </c>
      <c r="V93" s="20">
        <f t="shared" si="11"/>
        <v>1.3812493849008698</v>
      </c>
    </row>
    <row r="94" spans="1:22" x14ac:dyDescent="0.15">
      <c r="A94" s="18">
        <v>46.5</v>
      </c>
      <c r="B94" s="18">
        <v>92</v>
      </c>
      <c r="D94">
        <v>605.19390869140602</v>
      </c>
      <c r="E94">
        <v>529.66174316406295</v>
      </c>
      <c r="F94">
        <v>469.34628295898398</v>
      </c>
      <c r="G94">
        <v>467.3291015625</v>
      </c>
      <c r="I94" s="19">
        <f t="shared" si="7"/>
        <v>135.84762573242205</v>
      </c>
      <c r="J94" s="19">
        <f t="shared" si="7"/>
        <v>62.332641601562955</v>
      </c>
      <c r="K94" s="19">
        <f t="shared" si="8"/>
        <v>92.214776611327977</v>
      </c>
      <c r="L94" s="20">
        <f t="shared" si="9"/>
        <v>1.4793978602860263</v>
      </c>
      <c r="M94" s="20">
        <f t="shared" si="12"/>
        <v>1.6789062068843854</v>
      </c>
      <c r="P94" s="18">
        <f t="shared" si="10"/>
        <v>-0.32422709724938836</v>
      </c>
      <c r="U94" s="18">
        <v>70</v>
      </c>
      <c r="V94" s="20">
        <f t="shared" si="11"/>
        <v>1.3647036141606843</v>
      </c>
    </row>
    <row r="95" spans="1:22" x14ac:dyDescent="0.15">
      <c r="A95" s="18">
        <v>47</v>
      </c>
      <c r="B95" s="18">
        <v>93</v>
      </c>
      <c r="D95">
        <v>606.341064453125</v>
      </c>
      <c r="E95">
        <v>530.57366943359398</v>
      </c>
      <c r="F95">
        <v>468.78524780273398</v>
      </c>
      <c r="G95">
        <v>466.75540161132801</v>
      </c>
      <c r="I95" s="19">
        <f t="shared" si="7"/>
        <v>137.55581665039102</v>
      </c>
      <c r="J95" s="19">
        <f t="shared" si="7"/>
        <v>63.818267822265966</v>
      </c>
      <c r="K95" s="19">
        <f t="shared" si="8"/>
        <v>92.883029174804847</v>
      </c>
      <c r="L95" s="20">
        <f t="shared" si="9"/>
        <v>1.4554301196874273</v>
      </c>
      <c r="M95" s="20">
        <f t="shared" si="12"/>
        <v>1.6570837173244786</v>
      </c>
      <c r="P95" s="18">
        <f t="shared" si="10"/>
        <v>-1.6198167523632845</v>
      </c>
      <c r="U95" s="18">
        <v>70.5</v>
      </c>
      <c r="V95" s="20">
        <f t="shared" si="11"/>
        <v>1.3674637846618607</v>
      </c>
    </row>
    <row r="96" spans="1:22" x14ac:dyDescent="0.15">
      <c r="A96" s="18">
        <v>47.5</v>
      </c>
      <c r="B96" s="18">
        <v>94</v>
      </c>
      <c r="D96">
        <v>604.423583984375</v>
      </c>
      <c r="E96">
        <v>529.69665527343795</v>
      </c>
      <c r="F96">
        <v>468.77468872070301</v>
      </c>
      <c r="G96">
        <v>467.145263671875</v>
      </c>
      <c r="I96" s="19">
        <f t="shared" si="7"/>
        <v>135.64889526367199</v>
      </c>
      <c r="J96" s="19">
        <f t="shared" si="7"/>
        <v>62.551391601562955</v>
      </c>
      <c r="K96" s="19">
        <f t="shared" si="8"/>
        <v>91.862921142577932</v>
      </c>
      <c r="L96" s="20">
        <f t="shared" si="9"/>
        <v>1.4685991596753314</v>
      </c>
      <c r="M96" s="20">
        <f t="shared" si="12"/>
        <v>1.6723980083510748</v>
      </c>
      <c r="P96" s="18">
        <f t="shared" si="10"/>
        <v>-0.71061539955730746</v>
      </c>
      <c r="U96" s="18">
        <v>71</v>
      </c>
      <c r="V96" s="20">
        <f t="shared" si="11"/>
        <v>1.3758046569027256</v>
      </c>
    </row>
    <row r="97" spans="1:22" x14ac:dyDescent="0.15">
      <c r="A97" s="18">
        <v>48</v>
      </c>
      <c r="B97" s="18">
        <v>95</v>
      </c>
      <c r="D97">
        <v>602.24011230468795</v>
      </c>
      <c r="E97">
        <v>529.501953125</v>
      </c>
      <c r="F97">
        <v>468.45404052734398</v>
      </c>
      <c r="G97">
        <v>466.70074462890602</v>
      </c>
      <c r="I97" s="19">
        <f t="shared" si="7"/>
        <v>133.78607177734398</v>
      </c>
      <c r="J97" s="19">
        <f t="shared" si="7"/>
        <v>62.801208496093977</v>
      </c>
      <c r="K97" s="19">
        <f t="shared" si="8"/>
        <v>89.825225830078196</v>
      </c>
      <c r="L97" s="20">
        <f t="shared" si="9"/>
        <v>1.430310466647549</v>
      </c>
      <c r="M97" s="20">
        <f t="shared" si="12"/>
        <v>1.6362545663619843</v>
      </c>
      <c r="P97" s="18">
        <f t="shared" si="10"/>
        <v>-2.8564324206962444</v>
      </c>
      <c r="U97" s="18">
        <v>71.5</v>
      </c>
      <c r="V97" s="20">
        <f t="shared" si="11"/>
        <v>1.3871901127847355</v>
      </c>
    </row>
    <row r="98" spans="1:22" x14ac:dyDescent="0.15">
      <c r="A98" s="18">
        <v>48.5</v>
      </c>
      <c r="B98" s="18">
        <v>96</v>
      </c>
      <c r="D98">
        <v>602.21942138671898</v>
      </c>
      <c r="E98">
        <v>529.10504150390602</v>
      </c>
      <c r="F98">
        <v>468.80032348632801</v>
      </c>
      <c r="G98">
        <v>467.17352294921898</v>
      </c>
      <c r="I98" s="19">
        <f t="shared" si="7"/>
        <v>133.41909790039097</v>
      </c>
      <c r="J98" s="19">
        <f t="shared" si="7"/>
        <v>61.931518554687045</v>
      </c>
      <c r="K98" s="19">
        <f t="shared" si="8"/>
        <v>90.067034912110046</v>
      </c>
      <c r="L98" s="20">
        <f t="shared" si="9"/>
        <v>1.4543004436840774</v>
      </c>
      <c r="M98" s="20">
        <f t="shared" si="12"/>
        <v>1.6623897944372048</v>
      </c>
      <c r="P98" s="18">
        <f t="shared" si="10"/>
        <v>-1.3047977625448712</v>
      </c>
      <c r="U98" s="18">
        <v>72</v>
      </c>
      <c r="V98" s="20">
        <f t="shared" si="11"/>
        <v>1.3572944996206033</v>
      </c>
    </row>
    <row r="99" spans="1:22" x14ac:dyDescent="0.15">
      <c r="A99" s="18">
        <v>49</v>
      </c>
      <c r="B99" s="18">
        <v>97</v>
      </c>
      <c r="D99">
        <v>600.64373779296898</v>
      </c>
      <c r="E99">
        <v>529.005126953125</v>
      </c>
      <c r="F99">
        <v>468.82012939453102</v>
      </c>
      <c r="G99">
        <v>466.758056640625</v>
      </c>
      <c r="I99" s="19">
        <f t="shared" si="7"/>
        <v>131.82360839843795</v>
      </c>
      <c r="J99" s="19">
        <f t="shared" si="7"/>
        <v>62.2470703125</v>
      </c>
      <c r="K99" s="19">
        <f t="shared" si="8"/>
        <v>88.250659179687958</v>
      </c>
      <c r="L99" s="20">
        <f t="shared" si="9"/>
        <v>1.4177479957954922</v>
      </c>
      <c r="M99" s="20">
        <f t="shared" si="12"/>
        <v>1.6279825975873115</v>
      </c>
      <c r="P99" s="18">
        <f t="shared" si="10"/>
        <v>-3.347534828717607</v>
      </c>
      <c r="U99" s="18">
        <v>72.5</v>
      </c>
      <c r="V99" s="20">
        <f t="shared" si="11"/>
        <v>1.3659435186400315</v>
      </c>
    </row>
    <row r="100" spans="1:22" x14ac:dyDescent="0.15">
      <c r="A100" s="18">
        <v>49.5</v>
      </c>
      <c r="B100" s="18">
        <v>98</v>
      </c>
      <c r="D100">
        <v>604.23876953125</v>
      </c>
      <c r="E100">
        <v>530.47509765625</v>
      </c>
      <c r="F100">
        <v>468.81378173828102</v>
      </c>
      <c r="G100">
        <v>466.80850219726602</v>
      </c>
      <c r="I100" s="19">
        <f t="shared" si="7"/>
        <v>135.42498779296898</v>
      </c>
      <c r="J100" s="19">
        <f t="shared" si="7"/>
        <v>63.666595458983977</v>
      </c>
      <c r="K100" s="19">
        <f t="shared" si="8"/>
        <v>90.858370971680188</v>
      </c>
      <c r="L100" s="20">
        <f t="shared" si="9"/>
        <v>1.4270964281451803</v>
      </c>
      <c r="M100" s="20">
        <f t="shared" si="12"/>
        <v>1.6394762809756918</v>
      </c>
      <c r="P100" s="18">
        <f t="shared" si="10"/>
        <v>-2.6651609292474716</v>
      </c>
      <c r="U100" s="18">
        <v>73</v>
      </c>
      <c r="V100" s="20">
        <f t="shared" si="11"/>
        <v>1.3615491645400775</v>
      </c>
    </row>
    <row r="101" spans="1:22" x14ac:dyDescent="0.15">
      <c r="A101" s="18">
        <v>50</v>
      </c>
      <c r="B101" s="18">
        <v>99</v>
      </c>
      <c r="D101">
        <v>606.01519775390602</v>
      </c>
      <c r="E101">
        <v>531.52685546875</v>
      </c>
      <c r="F101">
        <v>469.11013793945301</v>
      </c>
      <c r="G101">
        <v>467.22555541992199</v>
      </c>
      <c r="I101" s="19">
        <f t="shared" si="7"/>
        <v>136.90505981445301</v>
      </c>
      <c r="J101" s="19">
        <f t="shared" si="7"/>
        <v>64.301300048828011</v>
      </c>
      <c r="K101" s="19">
        <f t="shared" si="8"/>
        <v>91.894149780273409</v>
      </c>
      <c r="L101" s="20">
        <f t="shared" si="9"/>
        <v>1.4291180693157435</v>
      </c>
      <c r="M101" s="20">
        <f t="shared" si="12"/>
        <v>1.643643173184947</v>
      </c>
      <c r="P101" s="18">
        <f t="shared" si="10"/>
        <v>-2.417774744208149</v>
      </c>
      <c r="U101" s="18">
        <v>73.5</v>
      </c>
      <c r="V101" s="20">
        <f t="shared" si="11"/>
        <v>1.3612337221986508</v>
      </c>
    </row>
    <row r="102" spans="1:22" x14ac:dyDescent="0.15">
      <c r="A102" s="18">
        <v>50.5</v>
      </c>
      <c r="B102" s="18">
        <v>100</v>
      </c>
      <c r="D102">
        <v>605.193115234375</v>
      </c>
      <c r="E102">
        <v>531.39276123046898</v>
      </c>
      <c r="F102">
        <v>468.59719848632801</v>
      </c>
      <c r="G102">
        <v>466.70654296875</v>
      </c>
      <c r="I102" s="19">
        <f t="shared" si="7"/>
        <v>136.59591674804699</v>
      </c>
      <c r="J102" s="19">
        <f t="shared" si="7"/>
        <v>64.686218261718977</v>
      </c>
      <c r="K102" s="19">
        <f t="shared" si="8"/>
        <v>91.315563964843705</v>
      </c>
      <c r="L102" s="20">
        <f t="shared" si="9"/>
        <v>1.4116695397987713</v>
      </c>
      <c r="M102" s="20">
        <f t="shared" si="12"/>
        <v>1.6283398947066667</v>
      </c>
      <c r="P102" s="18">
        <f t="shared" si="10"/>
        <v>-3.3263222878492558</v>
      </c>
      <c r="U102" s="18">
        <v>74</v>
      </c>
      <c r="V102" s="20">
        <f t="shared" si="11"/>
        <v>1.3643966280812534</v>
      </c>
    </row>
    <row r="103" spans="1:22" x14ac:dyDescent="0.15">
      <c r="A103" s="18">
        <v>51</v>
      </c>
      <c r="B103" s="18">
        <v>101</v>
      </c>
      <c r="D103">
        <v>607.01599121093795</v>
      </c>
      <c r="E103">
        <v>532.46643066406295</v>
      </c>
      <c r="F103">
        <v>468.77389526367199</v>
      </c>
      <c r="G103">
        <v>466.98440551757801</v>
      </c>
      <c r="I103" s="19">
        <f t="shared" si="7"/>
        <v>138.24209594726597</v>
      </c>
      <c r="J103" s="19">
        <f t="shared" si="7"/>
        <v>65.482025146484943</v>
      </c>
      <c r="K103" s="19">
        <f t="shared" si="8"/>
        <v>92.404678344726506</v>
      </c>
      <c r="L103" s="20">
        <f t="shared" si="9"/>
        <v>1.411145702015399</v>
      </c>
      <c r="M103" s="20">
        <f t="shared" si="12"/>
        <v>1.6299613079619866</v>
      </c>
      <c r="P103" s="18">
        <f t="shared" si="10"/>
        <v>-3.2300598410514172</v>
      </c>
      <c r="U103" s="18">
        <v>74.5</v>
      </c>
      <c r="V103" s="20">
        <f t="shared" si="11"/>
        <v>1.3421425890987499</v>
      </c>
    </row>
    <row r="104" spans="1:22" x14ac:dyDescent="0.15">
      <c r="A104" s="18">
        <v>51.5</v>
      </c>
      <c r="B104" s="18">
        <v>102</v>
      </c>
      <c r="D104">
        <v>606.31121826171898</v>
      </c>
      <c r="E104">
        <v>532.11492919921898</v>
      </c>
      <c r="F104">
        <v>469.10882568359398</v>
      </c>
      <c r="G104">
        <v>467.02429199218801</v>
      </c>
      <c r="I104" s="19">
        <f t="shared" si="7"/>
        <v>137.202392578125</v>
      </c>
      <c r="J104" s="19">
        <f t="shared" si="7"/>
        <v>65.090637207030966</v>
      </c>
      <c r="K104" s="19">
        <f t="shared" si="8"/>
        <v>91.638946533203324</v>
      </c>
      <c r="L104" s="20">
        <f t="shared" si="9"/>
        <v>1.407866791067528</v>
      </c>
      <c r="M104" s="20">
        <f t="shared" si="12"/>
        <v>1.6288276480528077</v>
      </c>
      <c r="P104" s="18">
        <f t="shared" si="10"/>
        <v>-3.2973646298436181</v>
      </c>
      <c r="U104" s="18">
        <v>75</v>
      </c>
      <c r="V104" s="20">
        <f t="shared" si="11"/>
        <v>1.3746039651611257</v>
      </c>
    </row>
    <row r="105" spans="1:22" x14ac:dyDescent="0.15">
      <c r="A105" s="18">
        <v>52</v>
      </c>
      <c r="B105" s="18">
        <v>103</v>
      </c>
      <c r="D105">
        <v>608.06140136718795</v>
      </c>
      <c r="E105">
        <v>533.76617431640602</v>
      </c>
      <c r="F105">
        <v>468.80111694335898</v>
      </c>
      <c r="G105">
        <v>466.90069580078102</v>
      </c>
      <c r="I105" s="19">
        <f t="shared" si="7"/>
        <v>139.26028442382898</v>
      </c>
      <c r="J105" s="19">
        <f t="shared" si="7"/>
        <v>66.865478515625</v>
      </c>
      <c r="K105" s="19">
        <f t="shared" si="8"/>
        <v>92.454449462891489</v>
      </c>
      <c r="L105" s="20">
        <f t="shared" si="9"/>
        <v>1.3826933047564582</v>
      </c>
      <c r="M105" s="20">
        <f t="shared" si="12"/>
        <v>1.6057994127804298</v>
      </c>
      <c r="P105" s="18">
        <f t="shared" si="10"/>
        <v>-4.6645387697380878</v>
      </c>
      <c r="V105" s="20"/>
    </row>
    <row r="106" spans="1:22" x14ac:dyDescent="0.15">
      <c r="A106" s="18">
        <v>52.5</v>
      </c>
      <c r="B106" s="18">
        <v>104</v>
      </c>
      <c r="D106">
        <v>608.52429199218795</v>
      </c>
      <c r="E106">
        <v>533.29583740234398</v>
      </c>
      <c r="F106">
        <v>469.02957153320301</v>
      </c>
      <c r="G106">
        <v>467.36001586914102</v>
      </c>
      <c r="I106" s="19">
        <f t="shared" si="7"/>
        <v>139.49472045898494</v>
      </c>
      <c r="J106" s="19">
        <f t="shared" si="7"/>
        <v>65.935821533202954</v>
      </c>
      <c r="K106" s="19">
        <f t="shared" si="8"/>
        <v>93.33964538574287</v>
      </c>
      <c r="L106" s="20">
        <f t="shared" si="9"/>
        <v>1.4156135953920028</v>
      </c>
      <c r="M106" s="20">
        <f t="shared" si="12"/>
        <v>1.6408649544546665</v>
      </c>
      <c r="P106" s="18">
        <f t="shared" si="10"/>
        <v>-2.5827161197883259</v>
      </c>
    </row>
    <row r="107" spans="1:22" x14ac:dyDescent="0.15">
      <c r="A107" s="18">
        <v>53</v>
      </c>
      <c r="B107" s="18">
        <v>105</v>
      </c>
      <c r="D107">
        <v>607.01483154296898</v>
      </c>
      <c r="E107">
        <v>532.89910888671898</v>
      </c>
      <c r="F107">
        <v>469.59191894531301</v>
      </c>
      <c r="G107">
        <v>467.82330322265602</v>
      </c>
      <c r="I107" s="19">
        <f t="shared" si="7"/>
        <v>137.42291259765597</v>
      </c>
      <c r="J107" s="19">
        <f t="shared" si="7"/>
        <v>65.075805664062955</v>
      </c>
      <c r="K107" s="19">
        <f t="shared" si="8"/>
        <v>91.869848632811909</v>
      </c>
      <c r="L107" s="20">
        <f t="shared" si="9"/>
        <v>1.4117358624350542</v>
      </c>
      <c r="M107" s="20">
        <f t="shared" si="12"/>
        <v>1.6391324725364098</v>
      </c>
      <c r="P107" s="18">
        <f t="shared" si="10"/>
        <v>-2.6855726543190652</v>
      </c>
    </row>
    <row r="108" spans="1:22" x14ac:dyDescent="0.15">
      <c r="A108" s="18">
        <v>53.5</v>
      </c>
      <c r="B108" s="18">
        <v>106</v>
      </c>
      <c r="D108">
        <v>607.56140136718795</v>
      </c>
      <c r="E108">
        <v>533.58117675781295</v>
      </c>
      <c r="F108">
        <v>469.14553833007801</v>
      </c>
      <c r="G108">
        <v>467.10223388671898</v>
      </c>
      <c r="I108" s="19">
        <f t="shared" si="7"/>
        <v>138.41586303710994</v>
      </c>
      <c r="J108" s="19">
        <f t="shared" si="7"/>
        <v>66.478942871093977</v>
      </c>
      <c r="K108" s="19">
        <f t="shared" si="8"/>
        <v>91.880603027344165</v>
      </c>
      <c r="L108" s="20">
        <f t="shared" si="9"/>
        <v>1.3821008436536857</v>
      </c>
      <c r="M108" s="20">
        <f t="shared" si="12"/>
        <v>1.6116427047937334</v>
      </c>
      <c r="P108" s="18">
        <f t="shared" si="10"/>
        <v>-4.3176256156058201</v>
      </c>
    </row>
    <row r="109" spans="1:22" x14ac:dyDescent="0.15">
      <c r="A109" s="18">
        <v>54</v>
      </c>
      <c r="B109" s="18">
        <v>107</v>
      </c>
      <c r="D109">
        <v>607.68798828125</v>
      </c>
      <c r="E109">
        <v>533.86968994140602</v>
      </c>
      <c r="F109">
        <v>469.390380859375</v>
      </c>
      <c r="G109">
        <v>467.72979736328102</v>
      </c>
      <c r="I109" s="19">
        <f t="shared" si="7"/>
        <v>138.297607421875</v>
      </c>
      <c r="J109" s="19">
        <f t="shared" si="7"/>
        <v>66.139892578125</v>
      </c>
      <c r="K109" s="19">
        <f t="shared" si="8"/>
        <v>91.999682617187503</v>
      </c>
      <c r="L109" s="20">
        <f t="shared" si="9"/>
        <v>1.3909862721430444</v>
      </c>
      <c r="M109" s="20">
        <f t="shared" si="12"/>
        <v>1.6226733843217842</v>
      </c>
      <c r="P109" s="18">
        <f t="shared" si="10"/>
        <v>-3.6627400102679348</v>
      </c>
    </row>
    <row r="110" spans="1:22" x14ac:dyDescent="0.15">
      <c r="A110" s="18">
        <v>54.5</v>
      </c>
      <c r="B110" s="18">
        <v>108</v>
      </c>
      <c r="D110">
        <v>606.33905029296898</v>
      </c>
      <c r="E110">
        <v>533.46246337890602</v>
      </c>
      <c r="F110">
        <v>469.36343383789102</v>
      </c>
      <c r="G110">
        <v>467.48178100585898</v>
      </c>
      <c r="I110" s="19">
        <f t="shared" si="7"/>
        <v>136.97561645507795</v>
      </c>
      <c r="J110" s="19">
        <f t="shared" si="7"/>
        <v>65.980682373047046</v>
      </c>
      <c r="K110" s="19">
        <f t="shared" si="8"/>
        <v>90.789138793945028</v>
      </c>
      <c r="L110" s="20">
        <f t="shared" si="9"/>
        <v>1.3759957540395518</v>
      </c>
      <c r="M110" s="20">
        <f t="shared" si="12"/>
        <v>1.6098281172569835</v>
      </c>
      <c r="P110" s="18">
        <f t="shared" si="10"/>
        <v>-4.4253567172502013</v>
      </c>
    </row>
    <row r="111" spans="1:22" x14ac:dyDescent="0.15">
      <c r="A111" s="18">
        <v>55</v>
      </c>
      <c r="B111" s="18">
        <v>109</v>
      </c>
      <c r="D111">
        <v>605.92889404296898</v>
      </c>
      <c r="E111">
        <v>532.48541259765602</v>
      </c>
      <c r="F111">
        <v>469.52325439453102</v>
      </c>
      <c r="G111">
        <v>467.56628417968801</v>
      </c>
      <c r="I111" s="19">
        <f t="shared" si="7"/>
        <v>136.40563964843795</v>
      </c>
      <c r="J111" s="19">
        <f t="shared" si="7"/>
        <v>64.919128417968011</v>
      </c>
      <c r="K111" s="19">
        <f t="shared" si="8"/>
        <v>90.962249755860341</v>
      </c>
      <c r="L111" s="20">
        <f t="shared" si="9"/>
        <v>1.4011625228579661</v>
      </c>
      <c r="M111" s="20">
        <f t="shared" si="12"/>
        <v>1.6371401371140899</v>
      </c>
      <c r="P111" s="18">
        <f t="shared" si="10"/>
        <v>-2.8038565538525551</v>
      </c>
    </row>
    <row r="112" spans="1:22" x14ac:dyDescent="0.15">
      <c r="A112" s="18">
        <v>55.5</v>
      </c>
      <c r="B112" s="18">
        <v>110</v>
      </c>
      <c r="D112">
        <v>605.83435058593795</v>
      </c>
      <c r="E112">
        <v>532.70080566406295</v>
      </c>
      <c r="F112">
        <v>469.1611328125</v>
      </c>
      <c r="G112">
        <v>467.50476074218801</v>
      </c>
      <c r="I112" s="19">
        <f t="shared" si="7"/>
        <v>136.67321777343795</v>
      </c>
      <c r="J112" s="19">
        <f t="shared" si="7"/>
        <v>65.196044921874943</v>
      </c>
      <c r="K112" s="19">
        <f t="shared" si="8"/>
        <v>91.035986328125489</v>
      </c>
      <c r="L112" s="20">
        <f t="shared" si="9"/>
        <v>1.3963421621237115</v>
      </c>
      <c r="M112" s="20">
        <f t="shared" si="12"/>
        <v>1.6344650274185275</v>
      </c>
      <c r="P112" s="18">
        <f t="shared" si="10"/>
        <v>-2.9626764006143618</v>
      </c>
    </row>
    <row r="113" spans="1:16" x14ac:dyDescent="0.15">
      <c r="A113" s="18">
        <v>56</v>
      </c>
      <c r="B113" s="18">
        <v>111</v>
      </c>
      <c r="D113">
        <v>605.89398193359398</v>
      </c>
      <c r="E113">
        <v>532.75866699218795</v>
      </c>
      <c r="F113">
        <v>469.12704467773398</v>
      </c>
      <c r="G113">
        <v>467.10751342773398</v>
      </c>
      <c r="I113" s="19">
        <f t="shared" si="7"/>
        <v>136.76693725586</v>
      </c>
      <c r="J113" s="19">
        <f t="shared" si="7"/>
        <v>65.651153564453978</v>
      </c>
      <c r="K113" s="19">
        <f t="shared" si="8"/>
        <v>90.811129760742219</v>
      </c>
      <c r="L113" s="20">
        <f t="shared" si="9"/>
        <v>1.3832373816796237</v>
      </c>
      <c r="M113" s="20">
        <f t="shared" si="12"/>
        <v>1.6235054980131316</v>
      </c>
      <c r="P113" s="18">
        <f t="shared" si="10"/>
        <v>-3.6133378608280746</v>
      </c>
    </row>
    <row r="114" spans="1:16" x14ac:dyDescent="0.15">
      <c r="A114" s="18">
        <v>56.5</v>
      </c>
      <c r="B114" s="18">
        <v>112</v>
      </c>
      <c r="D114">
        <v>606.25177001953102</v>
      </c>
      <c r="E114">
        <v>533</v>
      </c>
      <c r="F114">
        <v>469.75381469726602</v>
      </c>
      <c r="G114">
        <v>467.85128784179699</v>
      </c>
      <c r="I114" s="19">
        <f t="shared" si="7"/>
        <v>136.497955322265</v>
      </c>
      <c r="J114" s="19">
        <f t="shared" si="7"/>
        <v>65.148712158203011</v>
      </c>
      <c r="K114" s="19">
        <f t="shared" si="8"/>
        <v>90.893856811522895</v>
      </c>
      <c r="L114" s="20">
        <f t="shared" si="9"/>
        <v>1.3951750357060322</v>
      </c>
      <c r="M114" s="20">
        <f t="shared" si="12"/>
        <v>1.6375884030782322</v>
      </c>
      <c r="P114" s="18">
        <f t="shared" si="10"/>
        <v>-2.777243240816567</v>
      </c>
    </row>
    <row r="115" spans="1:16" x14ac:dyDescent="0.15">
      <c r="A115" s="18">
        <v>57</v>
      </c>
      <c r="B115" s="18">
        <v>113</v>
      </c>
      <c r="D115">
        <v>606.1611328125</v>
      </c>
      <c r="E115">
        <v>532.9111328125</v>
      </c>
      <c r="F115">
        <v>468.92074584960898</v>
      </c>
      <c r="G115">
        <v>467.06683349609398</v>
      </c>
      <c r="I115" s="19">
        <f t="shared" si="7"/>
        <v>137.24038696289102</v>
      </c>
      <c r="J115" s="19">
        <f t="shared" si="7"/>
        <v>65.844299316406023</v>
      </c>
      <c r="K115" s="19">
        <f t="shared" si="8"/>
        <v>91.149377441406813</v>
      </c>
      <c r="L115" s="20">
        <f t="shared" si="9"/>
        <v>1.3843169171472325</v>
      </c>
      <c r="M115" s="20">
        <f t="shared" si="12"/>
        <v>1.6288755355581244</v>
      </c>
      <c r="P115" s="18">
        <f t="shared" si="10"/>
        <v>-3.2945215739985363</v>
      </c>
    </row>
    <row r="116" spans="1:16" x14ac:dyDescent="0.15">
      <c r="A116" s="18">
        <v>57.5</v>
      </c>
      <c r="B116" s="18">
        <v>114</v>
      </c>
      <c r="D116">
        <v>607.02191162109398</v>
      </c>
      <c r="E116">
        <v>532.334716796875</v>
      </c>
      <c r="F116">
        <v>469.65109252929699</v>
      </c>
      <c r="G116">
        <v>467.75726318359398</v>
      </c>
      <c r="I116" s="19">
        <f t="shared" si="7"/>
        <v>137.37081909179699</v>
      </c>
      <c r="J116" s="19">
        <f t="shared" si="7"/>
        <v>64.577453613281023</v>
      </c>
      <c r="K116" s="19">
        <f t="shared" si="8"/>
        <v>92.166601562500276</v>
      </c>
      <c r="L116" s="20">
        <f t="shared" si="9"/>
        <v>1.4272257019367089</v>
      </c>
      <c r="M116" s="20">
        <f t="shared" si="12"/>
        <v>1.6739295713862929</v>
      </c>
      <c r="P116" s="18">
        <f t="shared" si="10"/>
        <v>-0.61968731277159539</v>
      </c>
    </row>
    <row r="117" spans="1:16" x14ac:dyDescent="0.15">
      <c r="A117" s="18">
        <v>58</v>
      </c>
      <c r="B117" s="18">
        <v>115</v>
      </c>
      <c r="D117">
        <v>609.72552490234398</v>
      </c>
      <c r="E117">
        <v>534.41748046875</v>
      </c>
      <c r="F117">
        <v>469.14208984375</v>
      </c>
      <c r="G117">
        <v>467.39248657226602</v>
      </c>
      <c r="I117" s="19">
        <f t="shared" si="7"/>
        <v>140.58343505859398</v>
      </c>
      <c r="J117" s="19">
        <f t="shared" si="7"/>
        <v>67.024993896483977</v>
      </c>
      <c r="K117" s="19">
        <f t="shared" si="8"/>
        <v>93.665939331055199</v>
      </c>
      <c r="L117" s="20">
        <f t="shared" si="9"/>
        <v>1.3974777748688278</v>
      </c>
      <c r="M117" s="20">
        <f t="shared" si="12"/>
        <v>1.646326895357104</v>
      </c>
      <c r="P117" s="18">
        <f t="shared" si="10"/>
        <v>-2.2584435792692763</v>
      </c>
    </row>
    <row r="118" spans="1:16" x14ac:dyDescent="0.15">
      <c r="A118" s="18">
        <v>58.5</v>
      </c>
      <c r="B118" s="18">
        <v>116</v>
      </c>
      <c r="D118">
        <v>611.23400878906295</v>
      </c>
      <c r="E118">
        <v>535.33923339843795</v>
      </c>
      <c r="F118">
        <v>469.69332885742199</v>
      </c>
      <c r="G118">
        <v>468.08612060546898</v>
      </c>
      <c r="I118" s="19">
        <f t="shared" si="7"/>
        <v>141.54067993164097</v>
      </c>
      <c r="J118" s="19">
        <f t="shared" si="7"/>
        <v>67.253112792968977</v>
      </c>
      <c r="K118" s="19">
        <f t="shared" si="8"/>
        <v>94.463500976562685</v>
      </c>
      <c r="L118" s="20">
        <f t="shared" si="9"/>
        <v>1.404596710153146</v>
      </c>
      <c r="M118" s="20">
        <f t="shared" si="12"/>
        <v>1.655591081680114</v>
      </c>
      <c r="P118" s="18">
        <f t="shared" si="10"/>
        <v>-1.7084337405572383</v>
      </c>
    </row>
    <row r="119" spans="1:16" x14ac:dyDescent="0.15">
      <c r="A119" s="18">
        <v>59</v>
      </c>
      <c r="B119" s="18">
        <v>117</v>
      </c>
      <c r="D119">
        <v>610.398681640625</v>
      </c>
      <c r="E119">
        <v>535.11944580078102</v>
      </c>
      <c r="F119">
        <v>469.27679443359398</v>
      </c>
      <c r="G119">
        <v>467.56286621093801</v>
      </c>
      <c r="I119" s="19">
        <f t="shared" si="7"/>
        <v>141.12188720703102</v>
      </c>
      <c r="J119" s="19">
        <f t="shared" si="7"/>
        <v>67.556579589843011</v>
      </c>
      <c r="K119" s="19">
        <f t="shared" si="8"/>
        <v>93.832281494140915</v>
      </c>
      <c r="L119" s="20">
        <f t="shared" si="9"/>
        <v>1.3889436390034229</v>
      </c>
      <c r="M119" s="20">
        <f t="shared" si="12"/>
        <v>1.642083261569083</v>
      </c>
      <c r="P119" s="18">
        <f t="shared" si="10"/>
        <v>-2.510385871222661</v>
      </c>
    </row>
    <row r="120" spans="1:16" x14ac:dyDescent="0.15">
      <c r="A120" s="18">
        <v>59.5</v>
      </c>
      <c r="B120" s="18">
        <v>118</v>
      </c>
      <c r="D120">
        <v>612.461669921875</v>
      </c>
      <c r="E120">
        <v>535.90423583984398</v>
      </c>
      <c r="F120">
        <v>469.26861572265602</v>
      </c>
      <c r="G120">
        <v>467.38351440429699</v>
      </c>
      <c r="I120" s="19">
        <f t="shared" si="7"/>
        <v>143.19305419921898</v>
      </c>
      <c r="J120" s="19">
        <f t="shared" si="7"/>
        <v>68.520721435546989</v>
      </c>
      <c r="K120" s="19">
        <f t="shared" si="8"/>
        <v>95.228549194336097</v>
      </c>
      <c r="L120" s="20">
        <f t="shared" si="9"/>
        <v>1.3897773870333725</v>
      </c>
      <c r="M120" s="20">
        <f t="shared" si="12"/>
        <v>1.6450622606377245</v>
      </c>
      <c r="P120" s="18">
        <f t="shared" si="10"/>
        <v>-2.3335242732216326</v>
      </c>
    </row>
    <row r="121" spans="1:16" x14ac:dyDescent="0.15">
      <c r="A121" s="18">
        <v>60</v>
      </c>
      <c r="B121" s="18">
        <v>119</v>
      </c>
      <c r="D121">
        <v>610.37640380859398</v>
      </c>
      <c r="E121">
        <v>534.70025634765602</v>
      </c>
      <c r="F121">
        <v>469.95007324218801</v>
      </c>
      <c r="G121">
        <v>468.18356323242199</v>
      </c>
      <c r="I121" s="19">
        <f t="shared" si="7"/>
        <v>140.42633056640597</v>
      </c>
      <c r="J121" s="19">
        <f t="shared" si="7"/>
        <v>66.516693115234034</v>
      </c>
      <c r="K121" s="19">
        <f t="shared" si="8"/>
        <v>93.864645385742136</v>
      </c>
      <c r="L121" s="20">
        <f t="shared" si="9"/>
        <v>1.4111441953846127</v>
      </c>
      <c r="M121" s="20">
        <f t="shared" si="12"/>
        <v>1.6685743200276568</v>
      </c>
      <c r="P121" s="18">
        <f t="shared" si="10"/>
        <v>-0.93762575154307071</v>
      </c>
    </row>
    <row r="122" spans="1:16" x14ac:dyDescent="0.15">
      <c r="A122" s="18">
        <v>60.5</v>
      </c>
      <c r="B122" s="18">
        <v>120</v>
      </c>
      <c r="D122">
        <v>611.78753662109398</v>
      </c>
      <c r="E122">
        <v>536.04699707031295</v>
      </c>
      <c r="F122">
        <v>469.00607299804699</v>
      </c>
      <c r="G122">
        <v>467.70233154296898</v>
      </c>
      <c r="I122" s="19">
        <f t="shared" si="7"/>
        <v>142.78146362304699</v>
      </c>
      <c r="J122" s="19">
        <f t="shared" si="7"/>
        <v>68.344665527343977</v>
      </c>
      <c r="K122" s="19">
        <f t="shared" si="8"/>
        <v>94.940197753906205</v>
      </c>
      <c r="L122" s="20">
        <f t="shared" si="9"/>
        <v>1.3891383770972094</v>
      </c>
      <c r="M122" s="20">
        <f t="shared" si="12"/>
        <v>1.6487137527789457</v>
      </c>
      <c r="P122" s="18">
        <f t="shared" si="10"/>
        <v>-2.1167371174340763</v>
      </c>
    </row>
    <row r="123" spans="1:16" x14ac:dyDescent="0.15">
      <c r="A123" s="18">
        <v>61</v>
      </c>
      <c r="B123" s="18">
        <v>121</v>
      </c>
      <c r="D123">
        <v>610.627197265625</v>
      </c>
      <c r="E123">
        <v>534.96246337890602</v>
      </c>
      <c r="F123">
        <v>469.45166015625</v>
      </c>
      <c r="G123">
        <v>467.74325561523398</v>
      </c>
      <c r="I123" s="19">
        <f t="shared" si="7"/>
        <v>141.175537109375</v>
      </c>
      <c r="J123" s="19">
        <f t="shared" si="7"/>
        <v>67.219207763672046</v>
      </c>
      <c r="K123" s="19">
        <f t="shared" si="8"/>
        <v>94.122091674804579</v>
      </c>
      <c r="L123" s="20">
        <f t="shared" si="9"/>
        <v>1.4002261378282999</v>
      </c>
      <c r="M123" s="20">
        <f t="shared" si="12"/>
        <v>1.661946764548728</v>
      </c>
      <c r="P123" s="18">
        <f t="shared" si="10"/>
        <v>-1.3311002125399132</v>
      </c>
    </row>
    <row r="124" spans="1:16" x14ac:dyDescent="0.15">
      <c r="A124" s="18">
        <v>61.5</v>
      </c>
      <c r="B124" s="18">
        <v>122</v>
      </c>
      <c r="D124">
        <v>609.584716796875</v>
      </c>
      <c r="E124">
        <v>535.11096191406295</v>
      </c>
      <c r="F124">
        <v>470.15029907226602</v>
      </c>
      <c r="G124">
        <v>468.24008178710898</v>
      </c>
      <c r="I124" s="19">
        <f t="shared" si="7"/>
        <v>139.43441772460898</v>
      </c>
      <c r="J124" s="19">
        <f t="shared" si="7"/>
        <v>66.870880126953978</v>
      </c>
      <c r="K124" s="19">
        <f t="shared" si="8"/>
        <v>92.624801635741193</v>
      </c>
      <c r="L124" s="20">
        <f t="shared" si="9"/>
        <v>1.3851290944562646</v>
      </c>
      <c r="M124" s="20">
        <f t="shared" si="12"/>
        <v>1.6489949722153849</v>
      </c>
      <c r="P124" s="18">
        <f t="shared" si="10"/>
        <v>-2.1000412683345764</v>
      </c>
    </row>
    <row r="125" spans="1:16" x14ac:dyDescent="0.15">
      <c r="A125" s="18">
        <v>62</v>
      </c>
      <c r="B125" s="18">
        <v>123</v>
      </c>
      <c r="D125">
        <v>613.325439453125</v>
      </c>
      <c r="E125">
        <v>536.86810302734398</v>
      </c>
      <c r="F125">
        <v>469.99444580078102</v>
      </c>
      <c r="G125">
        <v>468.27734375</v>
      </c>
      <c r="I125" s="19">
        <f t="shared" si="7"/>
        <v>143.33099365234398</v>
      </c>
      <c r="J125" s="19">
        <f t="shared" si="7"/>
        <v>68.590759277343977</v>
      </c>
      <c r="K125" s="19">
        <f t="shared" si="8"/>
        <v>95.317462158203199</v>
      </c>
      <c r="L125" s="20">
        <f t="shared" si="9"/>
        <v>1.3896545710011881</v>
      </c>
      <c r="M125" s="20">
        <f t="shared" si="12"/>
        <v>1.6556656997990005</v>
      </c>
      <c r="P125" s="18">
        <f t="shared" si="10"/>
        <v>-1.704003702332318</v>
      </c>
    </row>
    <row r="126" spans="1:16" x14ac:dyDescent="0.15">
      <c r="A126" s="18">
        <v>62.5</v>
      </c>
      <c r="B126" s="18">
        <v>124</v>
      </c>
      <c r="D126">
        <v>614.80072021484398</v>
      </c>
      <c r="E126">
        <v>537.94927978515602</v>
      </c>
      <c r="F126">
        <v>469.63522338867199</v>
      </c>
      <c r="G126">
        <v>468.02932739257801</v>
      </c>
      <c r="I126" s="19">
        <f t="shared" si="7"/>
        <v>145.16549682617199</v>
      </c>
      <c r="J126" s="19">
        <f t="shared" si="7"/>
        <v>69.919952392578011</v>
      </c>
      <c r="K126" s="19">
        <f t="shared" si="8"/>
        <v>96.221530151367375</v>
      </c>
      <c r="L126" s="20">
        <f t="shared" si="9"/>
        <v>1.3761669860859527</v>
      </c>
      <c r="M126" s="20">
        <f t="shared" si="12"/>
        <v>1.644323365922457</v>
      </c>
      <c r="P126" s="18">
        <f t="shared" si="10"/>
        <v>-2.3773920613899344</v>
      </c>
    </row>
    <row r="127" spans="1:16" x14ac:dyDescent="0.15">
      <c r="A127" s="18">
        <v>63</v>
      </c>
      <c r="B127" s="18">
        <v>125</v>
      </c>
      <c r="D127">
        <v>610.53887939453102</v>
      </c>
      <c r="E127">
        <v>535.53179931640602</v>
      </c>
      <c r="F127">
        <v>470.09771728515602</v>
      </c>
      <c r="G127">
        <v>468.39700317382801</v>
      </c>
      <c r="I127" s="19">
        <f t="shared" si="7"/>
        <v>140.441162109375</v>
      </c>
      <c r="J127" s="19">
        <f t="shared" si="7"/>
        <v>67.134796142578011</v>
      </c>
      <c r="K127" s="19">
        <f t="shared" si="8"/>
        <v>93.446804809570395</v>
      </c>
      <c r="L127" s="20">
        <f t="shared" si="9"/>
        <v>1.3919280340274225</v>
      </c>
      <c r="M127" s="20">
        <f t="shared" si="12"/>
        <v>1.6622296649026189</v>
      </c>
      <c r="P127" s="18">
        <f t="shared" si="10"/>
        <v>-1.3143045682609722</v>
      </c>
    </row>
    <row r="128" spans="1:16" x14ac:dyDescent="0.15">
      <c r="A128" s="18">
        <v>63.5</v>
      </c>
      <c r="B128" s="18">
        <v>126</v>
      </c>
      <c r="D128">
        <v>612.281982421875</v>
      </c>
      <c r="E128">
        <v>536.601318359375</v>
      </c>
      <c r="F128">
        <v>469.52139282226602</v>
      </c>
      <c r="G128">
        <v>467.68225097656301</v>
      </c>
      <c r="I128" s="19">
        <f t="shared" si="7"/>
        <v>142.76058959960898</v>
      </c>
      <c r="J128" s="19">
        <f t="shared" si="7"/>
        <v>68.919067382811988</v>
      </c>
      <c r="K128" s="19">
        <f t="shared" si="8"/>
        <v>94.517242431640597</v>
      </c>
      <c r="L128" s="20">
        <f t="shared" si="9"/>
        <v>1.3714237005942516</v>
      </c>
      <c r="M128" s="20">
        <f t="shared" si="12"/>
        <v>1.6438705825081401</v>
      </c>
      <c r="P128" s="18">
        <f t="shared" si="10"/>
        <v>-2.4042735730518237</v>
      </c>
    </row>
    <row r="129" spans="1:16" x14ac:dyDescent="0.15">
      <c r="A129" s="18">
        <v>64</v>
      </c>
      <c r="B129" s="18">
        <v>127</v>
      </c>
      <c r="D129">
        <v>613.2861328125</v>
      </c>
      <c r="E129">
        <v>537.322265625</v>
      </c>
      <c r="F129">
        <v>469.72106933593801</v>
      </c>
      <c r="G129">
        <v>467.9033203125</v>
      </c>
      <c r="I129" s="19">
        <f t="shared" si="7"/>
        <v>143.56506347656199</v>
      </c>
      <c r="J129" s="19">
        <f t="shared" si="7"/>
        <v>69.4189453125</v>
      </c>
      <c r="K129" s="19">
        <f t="shared" si="8"/>
        <v>94.971801757811988</v>
      </c>
      <c r="L129" s="20">
        <f t="shared" si="9"/>
        <v>1.368096293170141</v>
      </c>
      <c r="M129" s="20">
        <f t="shared" si="12"/>
        <v>1.6426884261227215</v>
      </c>
      <c r="P129" s="18">
        <f t="shared" si="10"/>
        <v>-2.4744575719704947</v>
      </c>
    </row>
    <row r="130" spans="1:16" x14ac:dyDescent="0.15">
      <c r="A130" s="18">
        <v>64.5</v>
      </c>
      <c r="B130" s="18">
        <v>128</v>
      </c>
      <c r="D130">
        <v>611.18524169921898</v>
      </c>
      <c r="E130">
        <v>535.68243408203102</v>
      </c>
      <c r="F130">
        <v>469.73638916015602</v>
      </c>
      <c r="G130">
        <v>467.89224243164102</v>
      </c>
      <c r="I130" s="19">
        <f t="shared" ref="I130:J152" si="13">D130-F130</f>
        <v>141.44885253906295</v>
      </c>
      <c r="J130" s="19">
        <f t="shared" si="13"/>
        <v>67.79019165039</v>
      </c>
      <c r="K130" s="19">
        <f t="shared" ref="K130:K152" si="14">I130-0.7*J130</f>
        <v>93.995718383789949</v>
      </c>
      <c r="L130" s="20">
        <f t="shared" ref="L130:L152" si="15">K130/J130</f>
        <v>1.386568116941578</v>
      </c>
      <c r="M130" s="20">
        <f t="shared" si="12"/>
        <v>1.6633055009328506</v>
      </c>
      <c r="P130" s="18">
        <f t="shared" si="10"/>
        <v>-1.250432752557243</v>
      </c>
    </row>
    <row r="131" spans="1:16" x14ac:dyDescent="0.15">
      <c r="A131" s="18">
        <v>65</v>
      </c>
      <c r="B131" s="18">
        <v>129</v>
      </c>
      <c r="D131">
        <v>622.36431884765602</v>
      </c>
      <c r="E131">
        <v>540.39752197265602</v>
      </c>
      <c r="F131">
        <v>469.300048828125</v>
      </c>
      <c r="G131">
        <v>467.63919067382801</v>
      </c>
      <c r="I131" s="19">
        <f t="shared" si="13"/>
        <v>153.06427001953102</v>
      </c>
      <c r="J131" s="19">
        <f t="shared" si="13"/>
        <v>72.758331298828011</v>
      </c>
      <c r="K131" s="19">
        <f t="shared" si="14"/>
        <v>102.13343811035142</v>
      </c>
      <c r="L131" s="20">
        <f t="shared" si="15"/>
        <v>1.4037353013344409</v>
      </c>
      <c r="M131" s="20">
        <f t="shared" si="12"/>
        <v>1.6826179363644054</v>
      </c>
      <c r="P131" s="18">
        <f t="shared" si="10"/>
        <v>-0.10386368253935392</v>
      </c>
    </row>
    <row r="132" spans="1:16" x14ac:dyDescent="0.15">
      <c r="A132" s="18">
        <v>65.5</v>
      </c>
      <c r="B132" s="18">
        <v>130</v>
      </c>
      <c r="D132">
        <v>620.73205566406295</v>
      </c>
      <c r="E132">
        <v>538.80743408203102</v>
      </c>
      <c r="F132">
        <v>469.94903564453102</v>
      </c>
      <c r="G132">
        <v>468.18991088867199</v>
      </c>
      <c r="I132" s="19">
        <f t="shared" si="13"/>
        <v>150.78302001953193</v>
      </c>
      <c r="J132" s="19">
        <f t="shared" si="13"/>
        <v>70.617523193359034</v>
      </c>
      <c r="K132" s="19">
        <f t="shared" si="14"/>
        <v>101.35075378418061</v>
      </c>
      <c r="L132" s="20">
        <f t="shared" si="15"/>
        <v>1.4352068608618629</v>
      </c>
      <c r="M132" s="20">
        <f t="shared" si="12"/>
        <v>1.7162347469305195</v>
      </c>
      <c r="P132" s="18">
        <f t="shared" si="10"/>
        <v>1.8919485682956452</v>
      </c>
    </row>
    <row r="133" spans="1:16" x14ac:dyDescent="0.15">
      <c r="A133" s="18">
        <v>66</v>
      </c>
      <c r="B133" s="18">
        <v>131</v>
      </c>
      <c r="D133">
        <v>621.58056640625</v>
      </c>
      <c r="E133">
        <v>540.60406494140602</v>
      </c>
      <c r="F133">
        <v>469.40597534179699</v>
      </c>
      <c r="G133">
        <v>467.77020263671898</v>
      </c>
      <c r="I133" s="19">
        <f t="shared" si="13"/>
        <v>152.17459106445301</v>
      </c>
      <c r="J133" s="19">
        <f t="shared" si="13"/>
        <v>72.833862304687045</v>
      </c>
      <c r="K133" s="19">
        <f t="shared" si="14"/>
        <v>101.19088745117207</v>
      </c>
      <c r="L133" s="20">
        <f t="shared" si="15"/>
        <v>1.3893384786853489</v>
      </c>
      <c r="M133" s="20">
        <f t="shared" si="12"/>
        <v>1.6725116157926974</v>
      </c>
      <c r="P133" s="18">
        <f t="shared" si="10"/>
        <v>-0.70387058587754292</v>
      </c>
    </row>
    <row r="134" spans="1:16" x14ac:dyDescent="0.15">
      <c r="A134" s="18">
        <v>66.5</v>
      </c>
      <c r="B134" s="18">
        <v>132</v>
      </c>
      <c r="D134">
        <v>620.24365234375</v>
      </c>
      <c r="E134">
        <v>539.56378173828102</v>
      </c>
      <c r="F134">
        <v>469.66641235351602</v>
      </c>
      <c r="G134">
        <v>467.94372558593801</v>
      </c>
      <c r="I134" s="19">
        <f t="shared" si="13"/>
        <v>150.57723999023398</v>
      </c>
      <c r="J134" s="19">
        <f t="shared" si="13"/>
        <v>71.620056152343011</v>
      </c>
      <c r="K134" s="19">
        <f t="shared" si="14"/>
        <v>100.44320068359387</v>
      </c>
      <c r="L134" s="20">
        <f t="shared" si="15"/>
        <v>1.4024451540493232</v>
      </c>
      <c r="M134" s="20">
        <f t="shared" si="12"/>
        <v>1.6877635421953638</v>
      </c>
      <c r="P134" s="18">
        <f t="shared" ref="P134:P152" si="16">(M134-$O$2)/$O$2*100</f>
        <v>0.20162821221364743</v>
      </c>
    </row>
    <row r="135" spans="1:16" x14ac:dyDescent="0.15">
      <c r="A135" s="18">
        <v>67</v>
      </c>
      <c r="B135" s="18">
        <v>133</v>
      </c>
      <c r="D135">
        <v>621.13409423828102</v>
      </c>
      <c r="E135">
        <v>540.05035400390602</v>
      </c>
      <c r="F135">
        <v>469.68490600585898</v>
      </c>
      <c r="G135">
        <v>467.92208862304699</v>
      </c>
      <c r="I135" s="19">
        <f t="shared" si="13"/>
        <v>151.44918823242205</v>
      </c>
      <c r="J135" s="19">
        <f t="shared" si="13"/>
        <v>72.128265380859034</v>
      </c>
      <c r="K135" s="19">
        <f t="shared" si="14"/>
        <v>100.95940246582072</v>
      </c>
      <c r="L135" s="20">
        <f t="shared" si="15"/>
        <v>1.3997203722108742</v>
      </c>
      <c r="M135" s="20">
        <f t="shared" si="12"/>
        <v>1.6871840113956069</v>
      </c>
      <c r="P135" s="18">
        <f t="shared" si="16"/>
        <v>0.16722177536217045</v>
      </c>
    </row>
    <row r="136" spans="1:16" x14ac:dyDescent="0.15">
      <c r="A136" s="18">
        <v>67.5</v>
      </c>
      <c r="B136" s="18">
        <v>134</v>
      </c>
      <c r="D136">
        <v>625.41802978515602</v>
      </c>
      <c r="E136">
        <v>542.28753662109398</v>
      </c>
      <c r="F136">
        <v>469.34573364257801</v>
      </c>
      <c r="G136">
        <v>467.65319824218801</v>
      </c>
      <c r="I136" s="19">
        <f t="shared" si="13"/>
        <v>156.07229614257801</v>
      </c>
      <c r="J136" s="19">
        <f t="shared" si="13"/>
        <v>74.634338378905966</v>
      </c>
      <c r="K136" s="19">
        <f t="shared" si="14"/>
        <v>103.82825927734385</v>
      </c>
      <c r="L136" s="20">
        <f t="shared" si="15"/>
        <v>1.3911593715780699</v>
      </c>
      <c r="M136" s="20">
        <f t="shared" si="12"/>
        <v>1.6807682618014945</v>
      </c>
      <c r="P136" s="18">
        <f t="shared" si="16"/>
        <v>-0.21367788235629029</v>
      </c>
    </row>
    <row r="137" spans="1:16" x14ac:dyDescent="0.15">
      <c r="A137" s="18">
        <v>68</v>
      </c>
      <c r="B137" s="18">
        <v>135</v>
      </c>
      <c r="D137">
        <v>618.60980224609398</v>
      </c>
      <c r="E137">
        <v>539.49822998046898</v>
      </c>
      <c r="F137">
        <v>470.0419921875</v>
      </c>
      <c r="G137">
        <v>467.96142578125</v>
      </c>
      <c r="I137" s="19">
        <f t="shared" si="13"/>
        <v>148.56781005859398</v>
      </c>
      <c r="J137" s="19">
        <f t="shared" si="13"/>
        <v>71.536804199218977</v>
      </c>
      <c r="K137" s="19">
        <f t="shared" si="14"/>
        <v>98.492047119140693</v>
      </c>
      <c r="L137" s="20">
        <f t="shared" si="15"/>
        <v>1.3768024476583482</v>
      </c>
      <c r="M137" s="20">
        <f t="shared" si="12"/>
        <v>1.668556588920465</v>
      </c>
      <c r="P137" s="18">
        <f t="shared" si="16"/>
        <v>-0.93867843799245088</v>
      </c>
    </row>
    <row r="138" spans="1:16" x14ac:dyDescent="0.15">
      <c r="A138" s="18">
        <v>68.5</v>
      </c>
      <c r="B138" s="18">
        <v>136</v>
      </c>
      <c r="D138">
        <v>614.35998535156295</v>
      </c>
      <c r="E138">
        <v>537.94592285156295</v>
      </c>
      <c r="F138">
        <v>469.69863891601602</v>
      </c>
      <c r="G138">
        <v>468.06048583984398</v>
      </c>
      <c r="I138" s="19">
        <f t="shared" si="13"/>
        <v>144.66134643554693</v>
      </c>
      <c r="J138" s="19">
        <f t="shared" si="13"/>
        <v>69.885437011718977</v>
      </c>
      <c r="K138" s="19">
        <f t="shared" si="14"/>
        <v>95.741540527343659</v>
      </c>
      <c r="L138" s="20">
        <f t="shared" si="15"/>
        <v>1.3699784192705113</v>
      </c>
      <c r="M138" s="20">
        <f t="shared" si="12"/>
        <v>1.6638778115713202</v>
      </c>
      <c r="P138" s="18">
        <f t="shared" si="16"/>
        <v>-1.216454972859955</v>
      </c>
    </row>
    <row r="139" spans="1:16" x14ac:dyDescent="0.15">
      <c r="A139" s="18">
        <v>69</v>
      </c>
      <c r="B139" s="18">
        <v>137</v>
      </c>
      <c r="D139">
        <v>615.3193359375</v>
      </c>
      <c r="E139">
        <v>537.97906494140602</v>
      </c>
      <c r="F139">
        <v>469.07711791992199</v>
      </c>
      <c r="G139">
        <v>467.29635620117199</v>
      </c>
      <c r="I139" s="19">
        <f t="shared" si="13"/>
        <v>146.24221801757801</v>
      </c>
      <c r="J139" s="19">
        <f t="shared" si="13"/>
        <v>70.682708740234034</v>
      </c>
      <c r="K139" s="19">
        <f t="shared" si="14"/>
        <v>96.764321899414199</v>
      </c>
      <c r="L139" s="20">
        <f t="shared" si="15"/>
        <v>1.3689956656165043</v>
      </c>
      <c r="M139" s="20">
        <f t="shared" si="12"/>
        <v>1.6650403089560051</v>
      </c>
      <c r="P139" s="18">
        <f t="shared" si="16"/>
        <v>-1.1474381184098654</v>
      </c>
    </row>
    <row r="140" spans="1:16" x14ac:dyDescent="0.15">
      <c r="A140" s="18">
        <v>69.5</v>
      </c>
      <c r="B140" s="18">
        <v>138</v>
      </c>
      <c r="D140">
        <v>613.32269287109398</v>
      </c>
      <c r="E140">
        <v>537.08728027343795</v>
      </c>
      <c r="F140">
        <v>470.05044555664102</v>
      </c>
      <c r="G140">
        <v>468.24774169921898</v>
      </c>
      <c r="I140" s="19">
        <f t="shared" si="13"/>
        <v>143.27224731445295</v>
      </c>
      <c r="J140" s="19">
        <f t="shared" si="13"/>
        <v>68.839538574218977</v>
      </c>
      <c r="K140" s="19">
        <f t="shared" si="14"/>
        <v>95.084570312499665</v>
      </c>
      <c r="L140" s="20">
        <f t="shared" si="15"/>
        <v>1.3812493849008698</v>
      </c>
      <c r="M140" s="20">
        <f t="shared" si="12"/>
        <v>1.6794392792790627</v>
      </c>
      <c r="P140" s="18">
        <f t="shared" si="16"/>
        <v>-0.29257887131830462</v>
      </c>
    </row>
    <row r="141" spans="1:16" x14ac:dyDescent="0.15">
      <c r="A141" s="18">
        <v>70</v>
      </c>
      <c r="B141" s="18">
        <v>139</v>
      </c>
      <c r="D141">
        <v>610.96246337890602</v>
      </c>
      <c r="E141">
        <v>536.33612060546898</v>
      </c>
      <c r="F141">
        <v>469.93951416015602</v>
      </c>
      <c r="G141">
        <v>468.03433227539102</v>
      </c>
      <c r="I141" s="19">
        <f t="shared" si="13"/>
        <v>141.02294921875</v>
      </c>
      <c r="J141" s="19">
        <f t="shared" si="13"/>
        <v>68.301788330077954</v>
      </c>
      <c r="K141" s="19">
        <f t="shared" si="14"/>
        <v>93.211697387695438</v>
      </c>
      <c r="L141" s="20">
        <f t="shared" si="15"/>
        <v>1.3647036141606843</v>
      </c>
      <c r="M141" s="20">
        <f t="shared" si="12"/>
        <v>1.6650387595775693</v>
      </c>
      <c r="P141" s="18">
        <f t="shared" si="16"/>
        <v>-1.147530104187553</v>
      </c>
    </row>
    <row r="142" spans="1:16" x14ac:dyDescent="0.15">
      <c r="A142" s="18">
        <v>70.5</v>
      </c>
      <c r="B142" s="18">
        <v>140</v>
      </c>
      <c r="D142">
        <v>619.16882324218795</v>
      </c>
      <c r="E142">
        <v>540.02014160156295</v>
      </c>
      <c r="F142">
        <v>469.40148925781301</v>
      </c>
      <c r="G142">
        <v>467.58001708984398</v>
      </c>
      <c r="I142" s="19">
        <f t="shared" si="13"/>
        <v>149.76733398437494</v>
      </c>
      <c r="J142" s="19">
        <f t="shared" si="13"/>
        <v>72.440124511718977</v>
      </c>
      <c r="K142" s="19">
        <f t="shared" si="14"/>
        <v>99.059246826171659</v>
      </c>
      <c r="L142" s="20">
        <f t="shared" si="15"/>
        <v>1.3674637846618607</v>
      </c>
      <c r="M142" s="20">
        <f t="shared" si="12"/>
        <v>1.6699441811174376</v>
      </c>
      <c r="P142" s="18">
        <f t="shared" si="16"/>
        <v>-0.85629782367347951</v>
      </c>
    </row>
    <row r="143" spans="1:16" x14ac:dyDescent="0.15">
      <c r="A143" s="18">
        <v>71</v>
      </c>
      <c r="B143" s="18">
        <v>141</v>
      </c>
      <c r="D143">
        <v>618.57562255859398</v>
      </c>
      <c r="E143">
        <v>539.61236572265602</v>
      </c>
      <c r="F143">
        <v>469.81433105468801</v>
      </c>
      <c r="G143">
        <v>467.94796752929699</v>
      </c>
      <c r="I143" s="19">
        <f t="shared" si="13"/>
        <v>148.76129150390597</v>
      </c>
      <c r="J143" s="19">
        <f t="shared" si="13"/>
        <v>71.664398193359034</v>
      </c>
      <c r="K143" s="19">
        <f t="shared" si="14"/>
        <v>98.596212768554636</v>
      </c>
      <c r="L143" s="20">
        <f t="shared" si="15"/>
        <v>1.3758046569027256</v>
      </c>
      <c r="M143" s="20">
        <f t="shared" si="12"/>
        <v>1.6804303043969946</v>
      </c>
      <c r="P143" s="18">
        <f t="shared" si="16"/>
        <v>-0.23374223458967158</v>
      </c>
    </row>
    <row r="144" spans="1:16" x14ac:dyDescent="0.15">
      <c r="A144" s="18">
        <v>71.5</v>
      </c>
      <c r="B144" s="18">
        <v>142</v>
      </c>
      <c r="D144">
        <v>616.27703857421898</v>
      </c>
      <c r="E144">
        <v>538.163330078125</v>
      </c>
      <c r="F144">
        <v>470.43978881835898</v>
      </c>
      <c r="G144">
        <v>468.29080200195301</v>
      </c>
      <c r="I144" s="19">
        <f t="shared" si="13"/>
        <v>145.83724975586</v>
      </c>
      <c r="J144" s="19">
        <f t="shared" si="13"/>
        <v>69.872528076171989</v>
      </c>
      <c r="K144" s="19">
        <f t="shared" si="14"/>
        <v>96.926480102539614</v>
      </c>
      <c r="L144" s="20">
        <f t="shared" si="15"/>
        <v>1.3871901127847355</v>
      </c>
      <c r="M144" s="20">
        <f t="shared" si="12"/>
        <v>1.6939610113176964</v>
      </c>
      <c r="P144" s="18">
        <f t="shared" si="16"/>
        <v>0.56956867385253107</v>
      </c>
    </row>
    <row r="145" spans="1:16" x14ac:dyDescent="0.15">
      <c r="A145" s="18">
        <v>72</v>
      </c>
      <c r="B145" s="18">
        <v>143</v>
      </c>
      <c r="D145">
        <v>619.46130371093795</v>
      </c>
      <c r="E145">
        <v>540.72869873046898</v>
      </c>
      <c r="F145">
        <v>469.86846923828102</v>
      </c>
      <c r="G145">
        <v>468.01531982421898</v>
      </c>
      <c r="I145" s="19">
        <f t="shared" si="13"/>
        <v>149.59283447265693</v>
      </c>
      <c r="J145" s="19">
        <f t="shared" si="13"/>
        <v>72.71337890625</v>
      </c>
      <c r="K145" s="19">
        <f t="shared" si="14"/>
        <v>98.693469238281935</v>
      </c>
      <c r="L145" s="20">
        <f t="shared" si="15"/>
        <v>1.3572944996206033</v>
      </c>
      <c r="M145" s="20">
        <f t="shared" si="12"/>
        <v>1.6662106491922564</v>
      </c>
      <c r="P145" s="18">
        <f t="shared" si="16"/>
        <v>-1.0779556380132889</v>
      </c>
    </row>
    <row r="146" spans="1:16" x14ac:dyDescent="0.15">
      <c r="A146" s="18">
        <v>72.5</v>
      </c>
      <c r="B146" s="18">
        <v>144</v>
      </c>
      <c r="D146">
        <v>616.97766113281295</v>
      </c>
      <c r="E146">
        <v>539.25732421875</v>
      </c>
      <c r="F146">
        <v>469.94903564453102</v>
      </c>
      <c r="G146">
        <v>468.08953857421898</v>
      </c>
      <c r="I146" s="19">
        <f t="shared" si="13"/>
        <v>147.02862548828193</v>
      </c>
      <c r="J146" s="19">
        <f t="shared" si="13"/>
        <v>71.167785644531023</v>
      </c>
      <c r="K146" s="19">
        <f t="shared" si="14"/>
        <v>97.211175537110222</v>
      </c>
      <c r="L146" s="20">
        <f t="shared" si="15"/>
        <v>1.3659435186400315</v>
      </c>
      <c r="M146" s="20">
        <f t="shared" si="12"/>
        <v>1.6770049192503764</v>
      </c>
      <c r="P146" s="18">
        <f t="shared" si="16"/>
        <v>-0.43710553778000827</v>
      </c>
    </row>
    <row r="147" spans="1:16" x14ac:dyDescent="0.15">
      <c r="A147" s="18">
        <v>73</v>
      </c>
      <c r="B147" s="18">
        <v>145</v>
      </c>
      <c r="D147">
        <v>615.82958984375</v>
      </c>
      <c r="E147">
        <v>539.19769287109398</v>
      </c>
      <c r="F147">
        <v>470.05230712890602</v>
      </c>
      <c r="G147">
        <v>468.48519897460898</v>
      </c>
      <c r="I147" s="19">
        <f t="shared" si="13"/>
        <v>145.77728271484398</v>
      </c>
      <c r="J147" s="19">
        <f t="shared" si="13"/>
        <v>70.712493896485</v>
      </c>
      <c r="K147" s="19">
        <f t="shared" si="14"/>
        <v>96.278536987304477</v>
      </c>
      <c r="L147" s="20">
        <f t="shared" si="15"/>
        <v>1.3615491645400775</v>
      </c>
      <c r="M147" s="20">
        <f t="shared" si="12"/>
        <v>1.6747558161891145</v>
      </c>
      <c r="P147" s="18">
        <f t="shared" si="16"/>
        <v>-0.57063359613726794</v>
      </c>
    </row>
    <row r="148" spans="1:16" x14ac:dyDescent="0.15">
      <c r="A148" s="18">
        <v>73.5</v>
      </c>
      <c r="B148" s="18">
        <v>146</v>
      </c>
      <c r="D148">
        <v>613.06396484375</v>
      </c>
      <c r="E148">
        <v>537.765380859375</v>
      </c>
      <c r="F148">
        <v>470.400146484375</v>
      </c>
      <c r="G148">
        <v>468.55255126953102</v>
      </c>
      <c r="I148" s="19">
        <f t="shared" si="13"/>
        <v>142.663818359375</v>
      </c>
      <c r="J148" s="19">
        <f t="shared" si="13"/>
        <v>69.212829589843977</v>
      </c>
      <c r="K148" s="19">
        <f t="shared" si="14"/>
        <v>94.214837646484227</v>
      </c>
      <c r="L148" s="20">
        <f t="shared" si="15"/>
        <v>1.3612337221986508</v>
      </c>
      <c r="M148" s="20">
        <f t="shared" si="12"/>
        <v>1.67658562488638</v>
      </c>
      <c r="P148" s="18">
        <f t="shared" si="16"/>
        <v>-0.4619988222492295</v>
      </c>
    </row>
    <row r="149" spans="1:16" x14ac:dyDescent="0.15">
      <c r="A149" s="18">
        <v>74</v>
      </c>
      <c r="B149" s="18">
        <v>147</v>
      </c>
      <c r="D149">
        <v>614.64733886718795</v>
      </c>
      <c r="E149">
        <v>538.27111816406295</v>
      </c>
      <c r="F149">
        <v>469.97463989257801</v>
      </c>
      <c r="G149">
        <v>468.19122314453102</v>
      </c>
      <c r="I149" s="19">
        <f t="shared" si="13"/>
        <v>144.67269897460994</v>
      </c>
      <c r="J149" s="19">
        <f t="shared" si="13"/>
        <v>70.079895019531932</v>
      </c>
      <c r="K149" s="19">
        <f t="shared" si="14"/>
        <v>95.616772460937597</v>
      </c>
      <c r="L149" s="20">
        <f t="shared" si="15"/>
        <v>1.3643966280812534</v>
      </c>
      <c r="M149" s="20">
        <f t="shared" si="12"/>
        <v>1.6818937818076745</v>
      </c>
      <c r="P149" s="18">
        <f t="shared" si="16"/>
        <v>-0.14685635529690566</v>
      </c>
    </row>
    <row r="150" spans="1:16" x14ac:dyDescent="0.15">
      <c r="A150" s="18">
        <v>74.5</v>
      </c>
      <c r="B150" s="18">
        <v>148</v>
      </c>
      <c r="D150">
        <v>613.779052734375</v>
      </c>
      <c r="E150">
        <v>538.3388671875</v>
      </c>
      <c r="F150">
        <v>469.62677001953102</v>
      </c>
      <c r="G150">
        <v>467.75012207031301</v>
      </c>
      <c r="I150" s="19">
        <f t="shared" si="13"/>
        <v>144.15228271484398</v>
      </c>
      <c r="J150" s="19">
        <f t="shared" si="13"/>
        <v>70.588745117186988</v>
      </c>
      <c r="K150" s="19">
        <f t="shared" si="14"/>
        <v>94.740161132813085</v>
      </c>
      <c r="L150" s="20">
        <f t="shared" si="15"/>
        <v>1.3421425890987499</v>
      </c>
      <c r="M150" s="20">
        <f t="shared" si="12"/>
        <v>1.6617849938638631</v>
      </c>
      <c r="P150" s="18">
        <f t="shared" si="16"/>
        <v>-1.340704452479462</v>
      </c>
    </row>
    <row r="151" spans="1:16" x14ac:dyDescent="0.15">
      <c r="A151" s="18">
        <v>75</v>
      </c>
      <c r="B151" s="18">
        <v>149</v>
      </c>
      <c r="D151">
        <v>613.77130126953102</v>
      </c>
      <c r="E151">
        <v>537.78472900390602</v>
      </c>
      <c r="F151">
        <v>470.38088989257801</v>
      </c>
      <c r="G151">
        <v>468.667724609375</v>
      </c>
      <c r="I151" s="19">
        <f t="shared" si="13"/>
        <v>143.39041137695301</v>
      </c>
      <c r="J151" s="19">
        <f t="shared" si="13"/>
        <v>69.117004394531023</v>
      </c>
      <c r="K151" s="19">
        <f t="shared" si="14"/>
        <v>95.008508300781301</v>
      </c>
      <c r="L151" s="20">
        <f t="shared" si="15"/>
        <v>1.3746039651611257</v>
      </c>
      <c r="M151" s="20">
        <f t="shared" si="12"/>
        <v>1.6963916209649308</v>
      </c>
      <c r="P151" s="18">
        <f t="shared" si="16"/>
        <v>0.71387268215241528</v>
      </c>
    </row>
    <row r="152" spans="1:16" x14ac:dyDescent="0.15">
      <c r="A152" s="18">
        <v>75.5</v>
      </c>
      <c r="B152" s="18">
        <v>150</v>
      </c>
      <c r="D152">
        <v>610.13427734375</v>
      </c>
      <c r="E152">
        <v>536.57049560546898</v>
      </c>
      <c r="F152">
        <v>469.84628295898398</v>
      </c>
      <c r="G152">
        <v>468.222412109375</v>
      </c>
      <c r="I152" s="19">
        <f t="shared" si="13"/>
        <v>140.28799438476602</v>
      </c>
      <c r="J152" s="19">
        <f t="shared" si="13"/>
        <v>68.348083496093977</v>
      </c>
      <c r="K152" s="19">
        <f t="shared" si="14"/>
        <v>92.444335937500242</v>
      </c>
      <c r="L152" s="20">
        <f t="shared" si="15"/>
        <v>1.352551984033076</v>
      </c>
      <c r="M152" s="20">
        <f t="shared" ref="M152" si="17">L152+ABS($N$2)*A152</f>
        <v>1.6764848908755732</v>
      </c>
      <c r="P152" s="18">
        <f t="shared" si="16"/>
        <v>-0.46797934715502154</v>
      </c>
    </row>
    <row r="153" spans="1:16" x14ac:dyDescent="0.15">
      <c r="D153">
        <v>599.87677001953102</v>
      </c>
      <c r="E153">
        <v>530.67041015625</v>
      </c>
      <c r="F153">
        <v>469.47305297851602</v>
      </c>
      <c r="G153">
        <v>467.73376464843801</v>
      </c>
      <c r="I153" s="19"/>
      <c r="J153" s="19"/>
      <c r="K153" s="19"/>
      <c r="L153" s="20"/>
      <c r="M153" s="20"/>
    </row>
    <row r="154" spans="1:16" x14ac:dyDescent="0.15">
      <c r="D154">
        <v>595.93859863281295</v>
      </c>
      <c r="E154">
        <v>528.79168701171898</v>
      </c>
      <c r="F154">
        <v>470.16244506835898</v>
      </c>
      <c r="G154">
        <v>468.35235595703102</v>
      </c>
      <c r="I154" s="19"/>
      <c r="J154" s="19"/>
      <c r="K154" s="19"/>
      <c r="L154" s="20"/>
      <c r="M154" s="20"/>
    </row>
    <row r="155" spans="1:16" x14ac:dyDescent="0.15">
      <c r="D155">
        <v>593.51580810546898</v>
      </c>
      <c r="E155">
        <v>528.68542480468795</v>
      </c>
      <c r="F155">
        <v>470.20257568359398</v>
      </c>
      <c r="G155">
        <v>468.33438110351602</v>
      </c>
      <c r="I155" s="19"/>
      <c r="J155" s="19"/>
      <c r="K155" s="19"/>
      <c r="L155" s="20"/>
      <c r="M155" s="20"/>
    </row>
    <row r="156" spans="1:16" x14ac:dyDescent="0.15">
      <c r="D156">
        <v>601.84716796875</v>
      </c>
      <c r="E156">
        <v>531.59222412109398</v>
      </c>
      <c r="F156">
        <v>470.23376464843801</v>
      </c>
      <c r="G156">
        <v>468.41998291015602</v>
      </c>
      <c r="I156" s="19"/>
      <c r="J156" s="19"/>
      <c r="K156" s="19"/>
      <c r="L156" s="20"/>
      <c r="M156" s="20"/>
    </row>
    <row r="157" spans="1:16" x14ac:dyDescent="0.15">
      <c r="D157">
        <v>601.86529541015602</v>
      </c>
      <c r="E157">
        <v>533.19152832031295</v>
      </c>
      <c r="F157">
        <v>469.48574829101602</v>
      </c>
      <c r="G157">
        <v>467.85498046875</v>
      </c>
      <c r="I157" s="19"/>
      <c r="J157" s="19"/>
      <c r="K157" s="19"/>
      <c r="L157" s="20"/>
      <c r="M157" s="20"/>
    </row>
    <row r="158" spans="1:16" x14ac:dyDescent="0.15">
      <c r="D158">
        <v>602.17120361328102</v>
      </c>
      <c r="E158">
        <v>533.04681396484398</v>
      </c>
      <c r="F158">
        <v>470.83334350585898</v>
      </c>
      <c r="G158">
        <v>469.02932739257801</v>
      </c>
      <c r="I158" s="19"/>
      <c r="J158" s="19"/>
      <c r="K158" s="19"/>
      <c r="L158" s="20"/>
      <c r="M158" s="20"/>
    </row>
    <row r="159" spans="1:16" x14ac:dyDescent="0.15">
      <c r="D159">
        <v>602.27862548828102</v>
      </c>
      <c r="E159">
        <v>533.27032470703102</v>
      </c>
      <c r="F159">
        <v>470.113037109375</v>
      </c>
      <c r="G159">
        <v>468.20681762695301</v>
      </c>
      <c r="I159" s="19"/>
      <c r="J159" s="19"/>
      <c r="K159" s="19"/>
      <c r="L159" s="20"/>
      <c r="M159" s="20"/>
    </row>
    <row r="160" spans="1:16" x14ac:dyDescent="0.15">
      <c r="D160">
        <v>601.35858154296898</v>
      </c>
      <c r="E160">
        <v>532.69787597656295</v>
      </c>
      <c r="F160">
        <v>470.12518310546898</v>
      </c>
      <c r="G160">
        <v>468.41680908203102</v>
      </c>
      <c r="I160" s="19"/>
      <c r="J160" s="19"/>
      <c r="K160" s="19"/>
      <c r="L160" s="20"/>
      <c r="M160" s="20"/>
    </row>
    <row r="161" spans="4:13" x14ac:dyDescent="0.15">
      <c r="D161">
        <v>604.41076660156295</v>
      </c>
      <c r="E161">
        <v>534.59338378906295</v>
      </c>
      <c r="F161">
        <v>470.16165161132801</v>
      </c>
      <c r="G161">
        <v>468.09826660156301</v>
      </c>
      <c r="I161" s="19"/>
      <c r="J161" s="19"/>
      <c r="K161" s="19"/>
      <c r="L161" s="20"/>
      <c r="M161" s="20"/>
    </row>
    <row r="162" spans="4:13" x14ac:dyDescent="0.15">
      <c r="D162">
        <v>602.288330078125</v>
      </c>
      <c r="E162">
        <v>533.68322753906295</v>
      </c>
      <c r="F162">
        <v>470.32092285156301</v>
      </c>
      <c r="G162">
        <v>468.43792724609398</v>
      </c>
      <c r="I162" s="19"/>
      <c r="J162" s="19"/>
      <c r="K162" s="19"/>
      <c r="L162" s="20"/>
      <c r="M162" s="20"/>
    </row>
    <row r="163" spans="4:13" x14ac:dyDescent="0.15">
      <c r="D163">
        <v>603.31829833984398</v>
      </c>
      <c r="E163">
        <v>533.82366943359398</v>
      </c>
      <c r="F163">
        <v>470.17221069335898</v>
      </c>
      <c r="G163">
        <v>468.72186279296898</v>
      </c>
      <c r="I163" s="19"/>
      <c r="J163" s="19"/>
      <c r="K163" s="19"/>
      <c r="L163" s="20"/>
      <c r="M163" s="20"/>
    </row>
    <row r="164" spans="4:13" x14ac:dyDescent="0.15">
      <c r="D164">
        <v>603.4130859375</v>
      </c>
      <c r="E164">
        <v>533.92102050781295</v>
      </c>
      <c r="F164">
        <v>470.258056640625</v>
      </c>
      <c r="G164">
        <v>468.41442871093801</v>
      </c>
      <c r="I164" s="19"/>
      <c r="J164" s="19"/>
      <c r="K164" s="19"/>
      <c r="L164" s="20"/>
      <c r="M164" s="20"/>
    </row>
    <row r="165" spans="4:13" x14ac:dyDescent="0.15">
      <c r="D165">
        <v>600.64398193359398</v>
      </c>
      <c r="E165">
        <v>532.02960205078102</v>
      </c>
      <c r="F165">
        <v>470.56921386718801</v>
      </c>
      <c r="G165">
        <v>468.89169311523398</v>
      </c>
      <c r="I165" s="19"/>
      <c r="J165" s="19"/>
      <c r="K165" s="19"/>
      <c r="L165" s="20"/>
      <c r="M165" s="20"/>
    </row>
    <row r="166" spans="4:13" x14ac:dyDescent="0.15">
      <c r="D166">
        <v>599.34698486328102</v>
      </c>
      <c r="E166">
        <v>531.85998535156295</v>
      </c>
      <c r="F166">
        <v>470.11517333984398</v>
      </c>
      <c r="G166">
        <v>468.19677734375</v>
      </c>
      <c r="I166" s="19"/>
      <c r="J166" s="19"/>
      <c r="K166" s="19"/>
      <c r="L166" s="20"/>
      <c r="M166" s="20"/>
    </row>
    <row r="167" spans="4:13" x14ac:dyDescent="0.15">
      <c r="D167">
        <v>598.83410644531295</v>
      </c>
      <c r="E167">
        <v>532.068115234375</v>
      </c>
      <c r="F167">
        <v>470.69201660156301</v>
      </c>
      <c r="G167">
        <v>469.00421142578102</v>
      </c>
      <c r="I167" s="19"/>
      <c r="J167" s="19"/>
      <c r="K167" s="19"/>
      <c r="L167" s="20"/>
      <c r="M167" s="20"/>
    </row>
    <row r="168" spans="4:13" x14ac:dyDescent="0.15">
      <c r="D168">
        <v>596.15246582031295</v>
      </c>
      <c r="E168">
        <v>530.569091796875</v>
      </c>
      <c r="F168">
        <v>470.44241333007801</v>
      </c>
      <c r="G168">
        <v>468.69412231445301</v>
      </c>
      <c r="I168" s="19"/>
      <c r="J168" s="19"/>
      <c r="K168" s="19"/>
      <c r="L168" s="20"/>
      <c r="M168" s="20"/>
    </row>
    <row r="169" spans="4:13" x14ac:dyDescent="0.15">
      <c r="D169">
        <v>596.12774658203102</v>
      </c>
      <c r="E169">
        <v>529.47869873046898</v>
      </c>
      <c r="F169">
        <v>470.25515747070301</v>
      </c>
      <c r="G169">
        <v>468.57711791992199</v>
      </c>
      <c r="I169" s="19"/>
      <c r="J169" s="19"/>
      <c r="K169" s="19"/>
      <c r="L169" s="20"/>
      <c r="M169" s="20"/>
    </row>
    <row r="170" spans="4:13" x14ac:dyDescent="0.15">
      <c r="D170">
        <v>602.95812988281295</v>
      </c>
      <c r="E170">
        <v>533.787109375</v>
      </c>
      <c r="F170">
        <v>469.99313354492199</v>
      </c>
      <c r="G170">
        <v>468.20098876953102</v>
      </c>
      <c r="I170" s="19"/>
      <c r="J170" s="19"/>
      <c r="K170" s="19"/>
      <c r="L170" s="20"/>
      <c r="M170" s="20"/>
    </row>
    <row r="171" spans="4:13" x14ac:dyDescent="0.15">
      <c r="D171">
        <v>606.49859619140602</v>
      </c>
      <c r="E171">
        <v>535.87225341796898</v>
      </c>
      <c r="F171">
        <v>470.68304443359398</v>
      </c>
      <c r="G171">
        <v>469.10537719726602</v>
      </c>
      <c r="I171" s="19"/>
      <c r="J171" s="19"/>
      <c r="K171" s="19"/>
      <c r="L171" s="20"/>
      <c r="M171" s="20"/>
    </row>
    <row r="172" spans="4:13" x14ac:dyDescent="0.15">
      <c r="D172">
        <v>605.60583496093795</v>
      </c>
      <c r="E172">
        <v>535.484619140625</v>
      </c>
      <c r="F172">
        <v>470.18014526367199</v>
      </c>
      <c r="G172">
        <v>468.42840576171898</v>
      </c>
      <c r="I172" s="19"/>
      <c r="J172" s="19"/>
      <c r="K172" s="19"/>
      <c r="L172" s="20"/>
      <c r="M172" s="20"/>
    </row>
    <row r="173" spans="4:13" x14ac:dyDescent="0.15">
      <c r="D173">
        <v>603.97235107421898</v>
      </c>
      <c r="E173">
        <v>533.58056640625</v>
      </c>
      <c r="F173">
        <v>470.29766845703102</v>
      </c>
      <c r="G173">
        <v>468.56179809570301</v>
      </c>
      <c r="I173" s="19"/>
      <c r="J173" s="19"/>
      <c r="K173" s="19"/>
      <c r="L173" s="20"/>
      <c r="M173" s="20"/>
    </row>
    <row r="174" spans="4:13" x14ac:dyDescent="0.15">
      <c r="D174">
        <v>603.34912109375</v>
      </c>
      <c r="E174">
        <v>533.93011474609398</v>
      </c>
      <c r="F174">
        <v>470.11990356445301</v>
      </c>
      <c r="G174">
        <v>468.45404052734398</v>
      </c>
      <c r="I174" s="19"/>
      <c r="J174" s="19"/>
      <c r="K174" s="19"/>
      <c r="L174" s="20"/>
      <c r="M174" s="20"/>
    </row>
    <row r="175" spans="4:13" x14ac:dyDescent="0.15">
      <c r="D175">
        <v>604.51995849609398</v>
      </c>
      <c r="E175">
        <v>534.48260498046898</v>
      </c>
      <c r="F175">
        <v>470.29504394531301</v>
      </c>
      <c r="G175">
        <v>468.65371704101602</v>
      </c>
      <c r="I175" s="19"/>
      <c r="J175" s="19"/>
      <c r="K175" s="19"/>
      <c r="L175" s="20"/>
      <c r="M175" s="20"/>
    </row>
    <row r="176" spans="4:13" x14ac:dyDescent="0.15">
      <c r="D176">
        <v>603.22137451171898</v>
      </c>
      <c r="E176">
        <v>533.95599365234398</v>
      </c>
      <c r="F176">
        <v>470.26837158203102</v>
      </c>
      <c r="G176">
        <v>468.34045410156301</v>
      </c>
      <c r="I176" s="19"/>
      <c r="J176" s="19"/>
      <c r="K176" s="19"/>
      <c r="L176" s="20"/>
      <c r="M176" s="20"/>
    </row>
    <row r="177" spans="4:13" x14ac:dyDescent="0.15">
      <c r="D177">
        <v>600.96209716796898</v>
      </c>
      <c r="E177">
        <v>532.264404296875</v>
      </c>
      <c r="F177">
        <v>470.732177734375</v>
      </c>
      <c r="G177">
        <v>468.84970092773398</v>
      </c>
      <c r="I177" s="19"/>
      <c r="J177" s="19"/>
      <c r="K177" s="19"/>
      <c r="L177" s="20"/>
      <c r="M177" s="20"/>
    </row>
    <row r="178" spans="4:13" x14ac:dyDescent="0.15">
      <c r="D178">
        <v>602.20001220703102</v>
      </c>
      <c r="E178">
        <v>533.20477294921898</v>
      </c>
      <c r="F178">
        <v>470.52404785156301</v>
      </c>
      <c r="G178">
        <v>468.95034790039102</v>
      </c>
      <c r="I178" s="19"/>
      <c r="J178" s="19"/>
      <c r="K178" s="19"/>
      <c r="L178" s="20"/>
      <c r="M178" s="20"/>
    </row>
    <row r="179" spans="4:13" x14ac:dyDescent="0.15">
      <c r="D179">
        <v>602.33251953125</v>
      </c>
      <c r="E179">
        <v>532.5166015625</v>
      </c>
      <c r="F179">
        <v>470.22027587890602</v>
      </c>
      <c r="G179">
        <v>468.42391967773398</v>
      </c>
      <c r="I179" s="19"/>
      <c r="J179" s="19"/>
      <c r="K179" s="19"/>
      <c r="L179" s="20"/>
      <c r="M179" s="20"/>
    </row>
    <row r="180" spans="4:13" x14ac:dyDescent="0.15">
      <c r="D180">
        <v>610.95654296875</v>
      </c>
      <c r="E180">
        <v>538.50061035156295</v>
      </c>
      <c r="F180">
        <v>470.55838012695301</v>
      </c>
      <c r="G180">
        <v>468.90252685546898</v>
      </c>
      <c r="I180" s="19"/>
      <c r="J180" s="19"/>
      <c r="K180" s="19"/>
      <c r="L180" s="20"/>
      <c r="M180" s="20"/>
    </row>
    <row r="181" spans="4:13" x14ac:dyDescent="0.15">
      <c r="D181">
        <v>619.631103515625</v>
      </c>
      <c r="E181">
        <v>541.81677246093795</v>
      </c>
      <c r="F181">
        <v>470.06100463867199</v>
      </c>
      <c r="G181">
        <v>468.390380859375</v>
      </c>
      <c r="I181" s="19"/>
      <c r="J181" s="19"/>
      <c r="K181" s="19"/>
      <c r="L181" s="20"/>
      <c r="M181" s="20"/>
    </row>
    <row r="182" spans="4:13" x14ac:dyDescent="0.15">
      <c r="D182">
        <v>619.99151611328102</v>
      </c>
      <c r="E182">
        <v>542.16094970703102</v>
      </c>
      <c r="F182">
        <v>470.29901123046898</v>
      </c>
      <c r="G182">
        <v>468.26837158203102</v>
      </c>
      <c r="I182" s="19"/>
      <c r="J182" s="19"/>
      <c r="K182" s="19"/>
      <c r="L182" s="20"/>
      <c r="M182" s="20"/>
    </row>
    <row r="183" spans="4:13" x14ac:dyDescent="0.15">
      <c r="D183">
        <v>616.28533935546898</v>
      </c>
      <c r="E183">
        <v>540.15484619140602</v>
      </c>
      <c r="F183">
        <v>470.77575683593801</v>
      </c>
      <c r="G183">
        <v>469.13311767578102</v>
      </c>
      <c r="I183" s="19"/>
      <c r="J183" s="19"/>
      <c r="K183" s="19"/>
      <c r="L183" s="20"/>
      <c r="M183" s="20"/>
    </row>
    <row r="184" spans="4:13" x14ac:dyDescent="0.15">
      <c r="D184">
        <v>608.29327392578102</v>
      </c>
      <c r="E184">
        <v>536.76837158203102</v>
      </c>
      <c r="F184">
        <v>470.41125488281301</v>
      </c>
      <c r="G184">
        <v>468.69177246093801</v>
      </c>
      <c r="I184" s="19"/>
      <c r="J184" s="19"/>
      <c r="K184" s="19"/>
      <c r="L184" s="20"/>
      <c r="M184" s="20"/>
    </row>
    <row r="185" spans="4:13" x14ac:dyDescent="0.15">
      <c r="D185">
        <v>610.86016845703102</v>
      </c>
      <c r="E185">
        <v>538.48181152343795</v>
      </c>
      <c r="F185">
        <v>470.88934326171898</v>
      </c>
      <c r="G185">
        <v>468.97781372070301</v>
      </c>
      <c r="I185" s="19"/>
      <c r="J185" s="19"/>
      <c r="K185" s="19"/>
      <c r="L185" s="20"/>
      <c r="M185" s="20"/>
    </row>
    <row r="186" spans="4:13" x14ac:dyDescent="0.15">
      <c r="D186">
        <v>613.06317138671898</v>
      </c>
      <c r="E186">
        <v>539.33489990234398</v>
      </c>
      <c r="F186">
        <v>470.92816162109398</v>
      </c>
      <c r="G186">
        <v>468.72424316406301</v>
      </c>
      <c r="I186" s="19"/>
      <c r="J186" s="19"/>
      <c r="K186" s="19"/>
      <c r="L186" s="20"/>
      <c r="M186" s="20"/>
    </row>
    <row r="187" spans="4:13" x14ac:dyDescent="0.15">
      <c r="D187">
        <v>605.10388183593795</v>
      </c>
      <c r="E187">
        <v>535.18365478515602</v>
      </c>
      <c r="F187">
        <v>470.23718261718801</v>
      </c>
      <c r="G187">
        <v>468.42550659179699</v>
      </c>
      <c r="I187" s="19"/>
      <c r="J187" s="19"/>
      <c r="K187" s="19"/>
      <c r="L187" s="20"/>
      <c r="M187" s="20"/>
    </row>
    <row r="188" spans="4:13" x14ac:dyDescent="0.15">
      <c r="D188">
        <v>597.66448974609398</v>
      </c>
      <c r="E188">
        <v>532.13092041015602</v>
      </c>
      <c r="F188">
        <v>470.32962036132801</v>
      </c>
      <c r="G188">
        <v>468.92788696289102</v>
      </c>
      <c r="I188" s="19"/>
      <c r="J188" s="19"/>
      <c r="K188" s="19"/>
      <c r="L188" s="20"/>
      <c r="M188" s="20"/>
    </row>
    <row r="189" spans="4:13" x14ac:dyDescent="0.15">
      <c r="D189">
        <v>593.32147216796898</v>
      </c>
      <c r="E189">
        <v>530.605224609375</v>
      </c>
      <c r="F189">
        <v>470.19677734375</v>
      </c>
      <c r="G189">
        <v>468.44796752929699</v>
      </c>
      <c r="I189" s="19"/>
      <c r="J189" s="19"/>
      <c r="K189" s="19"/>
      <c r="L189" s="20"/>
      <c r="M189" s="20"/>
    </row>
    <row r="190" spans="4:13" x14ac:dyDescent="0.15">
      <c r="I190" s="19"/>
      <c r="J190" s="19"/>
      <c r="K190" s="19"/>
      <c r="L190" s="20"/>
      <c r="M190" s="20"/>
    </row>
    <row r="191" spans="4:13" x14ac:dyDescent="0.15">
      <c r="I191" s="19"/>
      <c r="J191" s="19"/>
      <c r="K191" s="19"/>
      <c r="L191" s="20"/>
      <c r="M191" s="20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39</v>
      </c>
      <c r="F1" t="s">
        <v>40</v>
      </c>
      <c r="G1" t="s">
        <v>41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1043.02233886719</v>
      </c>
      <c r="E2">
        <v>667.902099609375</v>
      </c>
      <c r="F2">
        <v>467.64337158203102</v>
      </c>
      <c r="G2">
        <v>467.16345214843801</v>
      </c>
      <c r="I2" s="19">
        <f t="shared" ref="I2:J65" si="0">D2-F2</f>
        <v>575.37896728515898</v>
      </c>
      <c r="J2" s="19">
        <f t="shared" si="0"/>
        <v>200.73864746093699</v>
      </c>
      <c r="K2" s="19">
        <f t="shared" ref="K2:K65" si="1">I2-0.7*J2</f>
        <v>434.8619140625031</v>
      </c>
      <c r="L2" s="20">
        <f t="shared" ref="L2:L65" si="2">K2/J2</f>
        <v>2.1663088775524684</v>
      </c>
      <c r="M2" s="20"/>
      <c r="N2" s="18">
        <f>LINEST(V64:V104,U64:U104)</f>
        <v>-6.0514562463523562E-3</v>
      </c>
      <c r="O2" s="21">
        <f>AVERAGE(M38:M45)</f>
        <v>2.1575612362585703</v>
      </c>
    </row>
    <row r="3" spans="1:16" x14ac:dyDescent="0.15">
      <c r="A3" s="18">
        <v>1</v>
      </c>
      <c r="B3" s="18">
        <v>1</v>
      </c>
      <c r="C3" s="18" t="s">
        <v>7</v>
      </c>
      <c r="D3">
        <v>1033.09704589844</v>
      </c>
      <c r="E3">
        <v>662.58386230468795</v>
      </c>
      <c r="F3">
        <v>467.02252197265602</v>
      </c>
      <c r="G3">
        <v>466.49548339843801</v>
      </c>
      <c r="I3" s="19">
        <f t="shared" si="0"/>
        <v>566.07452392578398</v>
      </c>
      <c r="J3" s="19">
        <f t="shared" si="0"/>
        <v>196.08837890624994</v>
      </c>
      <c r="K3" s="19">
        <f t="shared" si="1"/>
        <v>428.81265869140907</v>
      </c>
      <c r="L3" s="20">
        <f t="shared" si="2"/>
        <v>2.1868336159606114</v>
      </c>
      <c r="M3" s="20"/>
    </row>
    <row r="4" spans="1:16" ht="15" x14ac:dyDescent="0.15">
      <c r="A4" s="18">
        <v>1.5</v>
      </c>
      <c r="B4" s="18">
        <v>2</v>
      </c>
      <c r="D4">
        <v>1034.54418945313</v>
      </c>
      <c r="E4">
        <v>661.359619140625</v>
      </c>
      <c r="F4">
        <v>467.80212402343801</v>
      </c>
      <c r="G4">
        <v>467.41683959960898</v>
      </c>
      <c r="I4" s="19">
        <f t="shared" si="0"/>
        <v>566.74206542969205</v>
      </c>
      <c r="J4" s="19">
        <f t="shared" si="0"/>
        <v>193.94277954101602</v>
      </c>
      <c r="K4" s="19">
        <f t="shared" si="1"/>
        <v>430.98211975098081</v>
      </c>
      <c r="L4" s="20">
        <f t="shared" si="2"/>
        <v>2.2222127617792262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1015.91009521484</v>
      </c>
      <c r="E5">
        <v>655.04388427734398</v>
      </c>
      <c r="F5">
        <v>466.70791625976602</v>
      </c>
      <c r="G5">
        <v>466.375244140625</v>
      </c>
      <c r="I5" s="19">
        <f t="shared" si="0"/>
        <v>549.20217895507403</v>
      </c>
      <c r="J5" s="19">
        <f t="shared" si="0"/>
        <v>188.66864013671898</v>
      </c>
      <c r="K5" s="19">
        <f t="shared" si="1"/>
        <v>417.13413085937077</v>
      </c>
      <c r="L5" s="20">
        <f t="shared" si="2"/>
        <v>2.2109351641963073</v>
      </c>
      <c r="M5" s="20"/>
      <c r="N5" s="18">
        <f>RSQ(V64:V104,U64:U104)</f>
        <v>0.99553628382901294</v>
      </c>
    </row>
    <row r="6" spans="1:16" x14ac:dyDescent="0.15">
      <c r="A6" s="18">
        <v>2.5</v>
      </c>
      <c r="B6" s="18">
        <v>4</v>
      </c>
      <c r="C6" s="18" t="s">
        <v>5</v>
      </c>
      <c r="D6">
        <v>1032.33801269531</v>
      </c>
      <c r="E6">
        <v>662.05548095703102</v>
      </c>
      <c r="F6">
        <v>467.45144653320301</v>
      </c>
      <c r="G6">
        <v>467.07785034179699</v>
      </c>
      <c r="I6" s="19">
        <f t="shared" si="0"/>
        <v>564.88656616210699</v>
      </c>
      <c r="J6" s="19">
        <f t="shared" si="0"/>
        <v>194.97763061523403</v>
      </c>
      <c r="K6" s="19">
        <f t="shared" si="1"/>
        <v>428.4022247314432</v>
      </c>
      <c r="L6" s="20">
        <f t="shared" si="2"/>
        <v>2.1971865356023623</v>
      </c>
      <c r="M6" s="20">
        <f t="shared" ref="M6:M22" si="3">L6+ABS($N$2)*A6</f>
        <v>2.2123151762182434</v>
      </c>
      <c r="P6" s="18">
        <f t="shared" ref="P6:P69" si="4">(M6-$O$2)/$O$2*100</f>
        <v>2.5377699153801037</v>
      </c>
    </row>
    <row r="7" spans="1:16" x14ac:dyDescent="0.15">
      <c r="A7" s="18">
        <v>3</v>
      </c>
      <c r="B7" s="18">
        <v>5</v>
      </c>
      <c r="C7" s="18" t="s">
        <v>8</v>
      </c>
      <c r="D7">
        <v>1026.99377441406</v>
      </c>
      <c r="E7">
        <v>659.13885498046898</v>
      </c>
      <c r="F7">
        <v>466.44940185546898</v>
      </c>
      <c r="G7">
        <v>466.48687744140602</v>
      </c>
      <c r="I7" s="19">
        <f t="shared" si="0"/>
        <v>560.54437255859102</v>
      </c>
      <c r="J7" s="19">
        <f t="shared" si="0"/>
        <v>192.65197753906295</v>
      </c>
      <c r="K7" s="19">
        <f t="shared" si="1"/>
        <v>425.68798828124693</v>
      </c>
      <c r="L7" s="20">
        <f t="shared" si="2"/>
        <v>2.209621690464779</v>
      </c>
      <c r="M7" s="20">
        <f t="shared" si="3"/>
        <v>2.227776059203836</v>
      </c>
      <c r="P7" s="18">
        <f t="shared" si="4"/>
        <v>3.2543606070261681</v>
      </c>
    </row>
    <row r="8" spans="1:16" x14ac:dyDescent="0.15">
      <c r="A8" s="18">
        <v>3.5</v>
      </c>
      <c r="B8" s="18">
        <v>6</v>
      </c>
      <c r="D8">
        <v>1030.75183105469</v>
      </c>
      <c r="E8">
        <v>661.13970947265602</v>
      </c>
      <c r="F8">
        <v>467.31338500976602</v>
      </c>
      <c r="G8">
        <v>467.05734252929699</v>
      </c>
      <c r="I8" s="19">
        <f t="shared" si="0"/>
        <v>563.43844604492392</v>
      </c>
      <c r="J8" s="19">
        <f t="shared" si="0"/>
        <v>194.08236694335903</v>
      </c>
      <c r="K8" s="19">
        <f t="shared" si="1"/>
        <v>427.58078918457261</v>
      </c>
      <c r="L8" s="20">
        <f t="shared" si="2"/>
        <v>2.2030893167608459</v>
      </c>
      <c r="M8" s="20">
        <f t="shared" si="3"/>
        <v>2.224269413623079</v>
      </c>
      <c r="P8" s="18">
        <f t="shared" si="4"/>
        <v>3.0918324005573701</v>
      </c>
    </row>
    <row r="9" spans="1:16" x14ac:dyDescent="0.15">
      <c r="A9" s="18">
        <v>4</v>
      </c>
      <c r="B9" s="18">
        <v>7</v>
      </c>
      <c r="D9">
        <v>1029.20483398438</v>
      </c>
      <c r="E9">
        <v>659.38269042968795</v>
      </c>
      <c r="F9">
        <v>466.87463378906301</v>
      </c>
      <c r="G9">
        <v>466.27078247070301</v>
      </c>
      <c r="I9" s="19">
        <f t="shared" si="0"/>
        <v>562.33020019531705</v>
      </c>
      <c r="J9" s="19">
        <f t="shared" si="0"/>
        <v>193.11190795898494</v>
      </c>
      <c r="K9" s="19">
        <f t="shared" si="1"/>
        <v>427.15186462402761</v>
      </c>
      <c r="L9" s="20">
        <f t="shared" si="2"/>
        <v>2.2119395387815777</v>
      </c>
      <c r="M9" s="20">
        <f t="shared" si="3"/>
        <v>2.2361453637669872</v>
      </c>
      <c r="P9" s="18">
        <f t="shared" si="4"/>
        <v>3.6422663787142264</v>
      </c>
    </row>
    <row r="10" spans="1:16" x14ac:dyDescent="0.15">
      <c r="A10" s="18">
        <v>4.5</v>
      </c>
      <c r="B10" s="18">
        <v>8</v>
      </c>
      <c r="D10">
        <v>1021.77197265625</v>
      </c>
      <c r="E10">
        <v>657.90167236328102</v>
      </c>
      <c r="F10">
        <v>466.98956298828102</v>
      </c>
      <c r="G10">
        <v>466.47644042968801</v>
      </c>
      <c r="I10" s="19">
        <f t="shared" si="0"/>
        <v>554.78240966796898</v>
      </c>
      <c r="J10" s="19">
        <f t="shared" si="0"/>
        <v>191.42523193359301</v>
      </c>
      <c r="K10" s="19">
        <f t="shared" si="1"/>
        <v>420.78474731445385</v>
      </c>
      <c r="L10" s="20">
        <f t="shared" si="2"/>
        <v>2.198167624320432</v>
      </c>
      <c r="M10" s="20">
        <f t="shared" si="3"/>
        <v>2.2253991774290176</v>
      </c>
      <c r="P10" s="18">
        <f t="shared" si="4"/>
        <v>3.1441954012895201</v>
      </c>
    </row>
    <row r="11" spans="1:16" x14ac:dyDescent="0.15">
      <c r="A11" s="18">
        <v>5</v>
      </c>
      <c r="B11" s="18">
        <v>9</v>
      </c>
      <c r="D11">
        <v>1019.32202148438</v>
      </c>
      <c r="E11">
        <v>656.5517578125</v>
      </c>
      <c r="F11">
        <v>467.257080078125</v>
      </c>
      <c r="G11">
        <v>466.63619995117199</v>
      </c>
      <c r="I11" s="19">
        <f t="shared" si="0"/>
        <v>552.064941406255</v>
      </c>
      <c r="J11" s="19">
        <f t="shared" si="0"/>
        <v>189.91555786132801</v>
      </c>
      <c r="K11" s="19">
        <f t="shared" si="1"/>
        <v>419.12405090332538</v>
      </c>
      <c r="L11" s="20">
        <f t="shared" si="2"/>
        <v>2.2068968736587666</v>
      </c>
      <c r="M11" s="20">
        <f t="shared" si="3"/>
        <v>2.2371541548905283</v>
      </c>
      <c r="P11" s="18">
        <f t="shared" si="4"/>
        <v>3.6890224617670699</v>
      </c>
    </row>
    <row r="12" spans="1:16" x14ac:dyDescent="0.15">
      <c r="A12" s="18">
        <v>5.5</v>
      </c>
      <c r="B12" s="18">
        <v>10</v>
      </c>
      <c r="D12">
        <v>1010.49163818359</v>
      </c>
      <c r="E12">
        <v>653.10198974609398</v>
      </c>
      <c r="F12">
        <v>467.36767578125</v>
      </c>
      <c r="G12">
        <v>466.666748046875</v>
      </c>
      <c r="I12" s="19">
        <f t="shared" si="0"/>
        <v>543.12396240234</v>
      </c>
      <c r="J12" s="19">
        <f t="shared" si="0"/>
        <v>186.43524169921898</v>
      </c>
      <c r="K12" s="19">
        <f t="shared" si="1"/>
        <v>412.61929321288676</v>
      </c>
      <c r="L12" s="20">
        <f t="shared" si="2"/>
        <v>2.2132043783791513</v>
      </c>
      <c r="M12" s="20">
        <f t="shared" si="3"/>
        <v>2.2464873877340894</v>
      </c>
      <c r="P12" s="18">
        <f t="shared" si="4"/>
        <v>4.1216049853456784</v>
      </c>
    </row>
    <row r="13" spans="1:16" x14ac:dyDescent="0.15">
      <c r="A13" s="18">
        <v>6</v>
      </c>
      <c r="B13" s="18">
        <v>11</v>
      </c>
      <c r="D13">
        <v>1017.76788330078</v>
      </c>
      <c r="E13">
        <v>654.50311279296898</v>
      </c>
      <c r="F13">
        <v>467.61141967773398</v>
      </c>
      <c r="G13">
        <v>467.31729125976602</v>
      </c>
      <c r="I13" s="19">
        <f t="shared" si="0"/>
        <v>550.15646362304597</v>
      </c>
      <c r="J13" s="19">
        <f t="shared" si="0"/>
        <v>187.18582153320295</v>
      </c>
      <c r="K13" s="19">
        <f t="shared" si="1"/>
        <v>419.12638854980389</v>
      </c>
      <c r="L13" s="20">
        <f t="shared" si="2"/>
        <v>2.2390926038992722</v>
      </c>
      <c r="M13" s="20">
        <f t="shared" si="3"/>
        <v>2.2754013413773864</v>
      </c>
      <c r="P13" s="18">
        <f t="shared" si="4"/>
        <v>5.4617270248682592</v>
      </c>
    </row>
    <row r="14" spans="1:16" x14ac:dyDescent="0.15">
      <c r="A14" s="18">
        <v>6.5</v>
      </c>
      <c r="B14" s="18">
        <v>12</v>
      </c>
      <c r="D14">
        <v>1074.09729003906</v>
      </c>
      <c r="E14">
        <v>675.72418212890602</v>
      </c>
      <c r="F14">
        <v>466.05816650390602</v>
      </c>
      <c r="G14">
        <v>465.77203369140602</v>
      </c>
      <c r="I14" s="19">
        <f t="shared" si="0"/>
        <v>608.03912353515398</v>
      </c>
      <c r="J14" s="19">
        <f t="shared" si="0"/>
        <v>209.9521484375</v>
      </c>
      <c r="K14" s="19">
        <f t="shared" si="1"/>
        <v>461.07261962890402</v>
      </c>
      <c r="L14" s="20">
        <f t="shared" si="2"/>
        <v>2.1960843128316894</v>
      </c>
      <c r="M14" s="20">
        <f t="shared" si="3"/>
        <v>2.2354187784329795</v>
      </c>
      <c r="P14" s="18">
        <f t="shared" si="4"/>
        <v>3.6085901464109575</v>
      </c>
    </row>
    <row r="15" spans="1:16" x14ac:dyDescent="0.15">
      <c r="A15" s="18">
        <v>7</v>
      </c>
      <c r="B15" s="18">
        <v>13</v>
      </c>
      <c r="D15">
        <v>1061.41748046875</v>
      </c>
      <c r="E15">
        <v>670.61364746093795</v>
      </c>
      <c r="F15">
        <v>467.82611083984398</v>
      </c>
      <c r="G15">
        <v>467.45761108398398</v>
      </c>
      <c r="I15" s="19">
        <f t="shared" si="0"/>
        <v>593.59136962890602</v>
      </c>
      <c r="J15" s="19">
        <f t="shared" si="0"/>
        <v>203.15603637695398</v>
      </c>
      <c r="K15" s="19">
        <f t="shared" si="1"/>
        <v>451.38214416503826</v>
      </c>
      <c r="L15" s="20">
        <f t="shared" si="2"/>
        <v>2.2218495311037829</v>
      </c>
      <c r="M15" s="20">
        <f t="shared" si="3"/>
        <v>2.2642097248282496</v>
      </c>
      <c r="P15" s="18">
        <f t="shared" si="4"/>
        <v>4.943010968931687</v>
      </c>
    </row>
    <row r="16" spans="1:16" x14ac:dyDescent="0.15">
      <c r="A16" s="18">
        <v>7.5</v>
      </c>
      <c r="B16" s="18">
        <v>14</v>
      </c>
      <c r="D16">
        <v>1059.5869140625</v>
      </c>
      <c r="E16">
        <v>670.36804199218795</v>
      </c>
      <c r="F16">
        <v>467.05633544921898</v>
      </c>
      <c r="G16">
        <v>466.50778198242199</v>
      </c>
      <c r="I16" s="19">
        <f t="shared" si="0"/>
        <v>592.53057861328102</v>
      </c>
      <c r="J16" s="19">
        <f t="shared" si="0"/>
        <v>203.86026000976597</v>
      </c>
      <c r="K16" s="19">
        <f t="shared" si="1"/>
        <v>449.82839660644487</v>
      </c>
      <c r="L16" s="20">
        <f t="shared" si="2"/>
        <v>2.2065526482939624</v>
      </c>
      <c r="M16" s="20">
        <f t="shared" si="3"/>
        <v>2.251938570141605</v>
      </c>
      <c r="P16" s="18">
        <f t="shared" si="4"/>
        <v>4.3742598030123387</v>
      </c>
    </row>
    <row r="17" spans="1:16" x14ac:dyDescent="0.15">
      <c r="A17" s="18">
        <v>8</v>
      </c>
      <c r="B17" s="18">
        <v>15</v>
      </c>
      <c r="D17">
        <v>1053.57824707031</v>
      </c>
      <c r="E17">
        <v>670.15222167968795</v>
      </c>
      <c r="F17">
        <v>467.7900390625</v>
      </c>
      <c r="G17">
        <v>467.15484619140602</v>
      </c>
      <c r="I17" s="19">
        <f t="shared" si="0"/>
        <v>585.78820800781</v>
      </c>
      <c r="J17" s="19">
        <f t="shared" si="0"/>
        <v>202.99737548828193</v>
      </c>
      <c r="K17" s="19">
        <f t="shared" si="1"/>
        <v>443.69004516601262</v>
      </c>
      <c r="L17" s="20">
        <f t="shared" si="2"/>
        <v>2.185693505143985</v>
      </c>
      <c r="M17" s="20">
        <f t="shared" si="3"/>
        <v>2.2341051551148037</v>
      </c>
      <c r="P17" s="18">
        <f t="shared" si="4"/>
        <v>3.5477055098082988</v>
      </c>
    </row>
    <row r="18" spans="1:16" x14ac:dyDescent="0.15">
      <c r="A18" s="18">
        <v>8.5</v>
      </c>
      <c r="B18" s="18">
        <v>16</v>
      </c>
      <c r="D18">
        <v>1057.642578125</v>
      </c>
      <c r="E18">
        <v>670.77154541015602</v>
      </c>
      <c r="F18">
        <v>466.56576538085898</v>
      </c>
      <c r="G18">
        <v>466.17800903320301</v>
      </c>
      <c r="I18" s="19">
        <f t="shared" si="0"/>
        <v>591.07681274414108</v>
      </c>
      <c r="J18" s="19">
        <f t="shared" si="0"/>
        <v>204.59353637695301</v>
      </c>
      <c r="K18" s="19">
        <f t="shared" si="1"/>
        <v>447.86133728027397</v>
      </c>
      <c r="L18" s="20">
        <f t="shared" si="2"/>
        <v>2.1890297475239522</v>
      </c>
      <c r="M18" s="20">
        <f t="shared" si="3"/>
        <v>2.2404671256179474</v>
      </c>
      <c r="P18" s="18">
        <f t="shared" si="4"/>
        <v>3.8425741047862094</v>
      </c>
    </row>
    <row r="19" spans="1:16" x14ac:dyDescent="0.15">
      <c r="A19" s="18">
        <v>9</v>
      </c>
      <c r="B19" s="18">
        <v>17</v>
      </c>
      <c r="D19">
        <v>1053.61376953125</v>
      </c>
      <c r="E19">
        <v>670.94030761718795</v>
      </c>
      <c r="F19">
        <v>467.57290649414102</v>
      </c>
      <c r="G19">
        <v>467.23904418945301</v>
      </c>
      <c r="I19" s="19">
        <f t="shared" si="0"/>
        <v>586.04086303710892</v>
      </c>
      <c r="J19" s="19">
        <f t="shared" si="0"/>
        <v>203.70126342773494</v>
      </c>
      <c r="K19" s="19">
        <f t="shared" si="1"/>
        <v>443.44997863769447</v>
      </c>
      <c r="L19" s="20">
        <f t="shared" si="2"/>
        <v>2.1769623377668093</v>
      </c>
      <c r="M19" s="20">
        <f t="shared" si="3"/>
        <v>2.2314254439839805</v>
      </c>
      <c r="P19" s="18">
        <f t="shared" si="4"/>
        <v>3.4235045793415417</v>
      </c>
    </row>
    <row r="20" spans="1:16" x14ac:dyDescent="0.15">
      <c r="A20" s="18">
        <v>9.5</v>
      </c>
      <c r="B20" s="18">
        <v>18</v>
      </c>
      <c r="D20">
        <v>1047.68505859375</v>
      </c>
      <c r="E20">
        <v>669.126953125</v>
      </c>
      <c r="F20">
        <v>466.47930908203102</v>
      </c>
      <c r="G20">
        <v>465.85949707031301</v>
      </c>
      <c r="I20" s="19">
        <f t="shared" si="0"/>
        <v>581.20574951171898</v>
      </c>
      <c r="J20" s="19">
        <f t="shared" si="0"/>
        <v>203.26745605468699</v>
      </c>
      <c r="K20" s="19">
        <f t="shared" si="1"/>
        <v>438.91853027343814</v>
      </c>
      <c r="L20" s="20">
        <f t="shared" si="2"/>
        <v>2.159315311917672</v>
      </c>
      <c r="M20" s="20">
        <f t="shared" si="3"/>
        <v>2.2168041462580192</v>
      </c>
      <c r="P20" s="18">
        <f t="shared" si="4"/>
        <v>2.7458275113517576</v>
      </c>
    </row>
    <row r="21" spans="1:16" x14ac:dyDescent="0.15">
      <c r="A21" s="18">
        <v>10</v>
      </c>
      <c r="B21" s="18">
        <v>19</v>
      </c>
      <c r="D21">
        <v>1057.33605957031</v>
      </c>
      <c r="E21">
        <v>676.34521484375</v>
      </c>
      <c r="F21">
        <v>467.96682739257801</v>
      </c>
      <c r="G21">
        <v>467.37954711914102</v>
      </c>
      <c r="I21" s="19">
        <f t="shared" si="0"/>
        <v>589.36923217773199</v>
      </c>
      <c r="J21" s="19">
        <f t="shared" si="0"/>
        <v>208.96566772460898</v>
      </c>
      <c r="K21" s="19">
        <f t="shared" si="1"/>
        <v>443.0932647705057</v>
      </c>
      <c r="L21" s="20">
        <f t="shared" si="2"/>
        <v>2.1204117862770073</v>
      </c>
      <c r="M21" s="20">
        <f t="shared" si="3"/>
        <v>2.180926348740531</v>
      </c>
      <c r="P21" s="18">
        <f t="shared" si="4"/>
        <v>1.0829408727456646</v>
      </c>
    </row>
    <row r="22" spans="1:16" x14ac:dyDescent="0.15">
      <c r="A22" s="18">
        <v>10.5</v>
      </c>
      <c r="B22" s="18">
        <v>20</v>
      </c>
      <c r="D22">
        <v>1032.71838378906</v>
      </c>
      <c r="E22">
        <v>666.51068115234398</v>
      </c>
      <c r="F22">
        <v>466.74539184570301</v>
      </c>
      <c r="G22">
        <v>466.27630615234398</v>
      </c>
      <c r="I22" s="19">
        <f t="shared" si="0"/>
        <v>565.97299194335699</v>
      </c>
      <c r="J22" s="19">
        <f t="shared" si="0"/>
        <v>200.234375</v>
      </c>
      <c r="K22" s="19">
        <f t="shared" si="1"/>
        <v>425.80892944335699</v>
      </c>
      <c r="L22" s="20">
        <f t="shared" si="2"/>
        <v>2.1265525933963985</v>
      </c>
      <c r="M22" s="20">
        <f t="shared" si="3"/>
        <v>2.1900928839830982</v>
      </c>
      <c r="P22" s="18">
        <f t="shared" si="4"/>
        <v>1.5077971914688757</v>
      </c>
    </row>
    <row r="23" spans="1:16" x14ac:dyDescent="0.15">
      <c r="A23" s="18">
        <v>11</v>
      </c>
      <c r="B23" s="18">
        <v>21</v>
      </c>
      <c r="D23">
        <v>1052.34204101563</v>
      </c>
      <c r="E23">
        <v>673.14202880859398</v>
      </c>
      <c r="F23">
        <v>467.05920410156301</v>
      </c>
      <c r="G23">
        <v>466.65731811523398</v>
      </c>
      <c r="I23" s="19">
        <f t="shared" si="0"/>
        <v>585.28283691406705</v>
      </c>
      <c r="J23" s="19">
        <f t="shared" si="0"/>
        <v>206.48471069336</v>
      </c>
      <c r="K23" s="19">
        <f t="shared" si="1"/>
        <v>440.74353942871505</v>
      </c>
      <c r="L23" s="20">
        <f t="shared" si="2"/>
        <v>2.1345093200786232</v>
      </c>
      <c r="M23" s="20">
        <f>L23+ABS($N$2)*A23</f>
        <v>2.2010753387884989</v>
      </c>
      <c r="P23" s="18">
        <f t="shared" si="4"/>
        <v>2.0168188878562936</v>
      </c>
    </row>
    <row r="24" spans="1:16" x14ac:dyDescent="0.15">
      <c r="A24" s="18">
        <v>11.5</v>
      </c>
      <c r="B24" s="18">
        <v>22</v>
      </c>
      <c r="D24">
        <v>1041.638671875</v>
      </c>
      <c r="E24">
        <v>671.19866943359398</v>
      </c>
      <c r="F24">
        <v>466.12536621093801</v>
      </c>
      <c r="G24">
        <v>465.56185913085898</v>
      </c>
      <c r="I24" s="19">
        <f t="shared" si="0"/>
        <v>575.51330566406205</v>
      </c>
      <c r="J24" s="19">
        <f t="shared" si="0"/>
        <v>205.636810302735</v>
      </c>
      <c r="K24" s="19">
        <f t="shared" si="1"/>
        <v>431.56753845214757</v>
      </c>
      <c r="L24" s="20">
        <f t="shared" si="2"/>
        <v>2.0986881571290725</v>
      </c>
      <c r="M24" s="20">
        <f t="shared" ref="M24:M87" si="5">L24+ABS($N$2)*A24</f>
        <v>2.1682799039621248</v>
      </c>
      <c r="P24" s="18">
        <f t="shared" si="4"/>
        <v>0.49679552651500675</v>
      </c>
    </row>
    <row r="25" spans="1:16" x14ac:dyDescent="0.15">
      <c r="A25" s="18">
        <v>12</v>
      </c>
      <c r="B25" s="18">
        <v>23</v>
      </c>
      <c r="D25">
        <v>1055.80163574219</v>
      </c>
      <c r="E25">
        <v>674.47448730468795</v>
      </c>
      <c r="F25">
        <v>467.53564453125</v>
      </c>
      <c r="G25">
        <v>466.95983886718801</v>
      </c>
      <c r="I25" s="19">
        <f t="shared" si="0"/>
        <v>588.26599121094</v>
      </c>
      <c r="J25" s="19">
        <f t="shared" si="0"/>
        <v>207.51464843749994</v>
      </c>
      <c r="K25" s="19">
        <f t="shared" si="1"/>
        <v>443.00573730469006</v>
      </c>
      <c r="L25" s="20">
        <f t="shared" si="2"/>
        <v>2.1348167015694615</v>
      </c>
      <c r="M25" s="20">
        <f t="shared" si="5"/>
        <v>2.2074341765256897</v>
      </c>
      <c r="P25" s="18">
        <f t="shared" si="4"/>
        <v>2.3115422834349837</v>
      </c>
    </row>
    <row r="26" spans="1:16" x14ac:dyDescent="0.15">
      <c r="A26" s="18">
        <v>12.5</v>
      </c>
      <c r="B26" s="18">
        <v>24</v>
      </c>
      <c r="D26">
        <v>1055.77001953125</v>
      </c>
      <c r="E26">
        <v>675.22467041015602</v>
      </c>
      <c r="F26">
        <v>466.34103393554699</v>
      </c>
      <c r="G26">
        <v>465.94122314453102</v>
      </c>
      <c r="I26" s="19">
        <f t="shared" si="0"/>
        <v>589.42898559570301</v>
      </c>
      <c r="J26" s="19">
        <f t="shared" si="0"/>
        <v>209.283447265625</v>
      </c>
      <c r="K26" s="19">
        <f t="shared" si="1"/>
        <v>442.93057250976551</v>
      </c>
      <c r="L26" s="20">
        <f t="shared" si="2"/>
        <v>2.1164147394208048</v>
      </c>
      <c r="M26" s="20">
        <f t="shared" si="5"/>
        <v>2.1920579425002091</v>
      </c>
      <c r="P26" s="18">
        <f t="shared" si="4"/>
        <v>1.5988749548290733</v>
      </c>
    </row>
    <row r="27" spans="1:16" x14ac:dyDescent="0.15">
      <c r="A27" s="18">
        <v>13</v>
      </c>
      <c r="B27" s="18">
        <v>25</v>
      </c>
      <c r="D27">
        <v>1050.22863769531</v>
      </c>
      <c r="E27">
        <v>674.03210449218795</v>
      </c>
      <c r="F27">
        <v>467.84329223632801</v>
      </c>
      <c r="G27">
        <v>467.31668090820301</v>
      </c>
      <c r="I27" s="19">
        <f t="shared" si="0"/>
        <v>582.38534545898199</v>
      </c>
      <c r="J27" s="19">
        <f t="shared" si="0"/>
        <v>206.71542358398494</v>
      </c>
      <c r="K27" s="19">
        <f t="shared" si="1"/>
        <v>437.68454895019255</v>
      </c>
      <c r="L27" s="20">
        <f t="shared" si="2"/>
        <v>2.117328941216468</v>
      </c>
      <c r="M27" s="20">
        <f t="shared" si="5"/>
        <v>2.1959978724190488</v>
      </c>
      <c r="P27" s="18">
        <f t="shared" si="4"/>
        <v>1.7814852952740035</v>
      </c>
    </row>
    <row r="28" spans="1:16" x14ac:dyDescent="0.15">
      <c r="A28" s="18">
        <v>13.5</v>
      </c>
      <c r="B28" s="18">
        <v>26</v>
      </c>
      <c r="D28">
        <v>1051.34118652344</v>
      </c>
      <c r="E28">
        <v>674.82379150390602</v>
      </c>
      <c r="F28">
        <v>466.56637573242199</v>
      </c>
      <c r="G28">
        <v>466.09750366210898</v>
      </c>
      <c r="I28" s="19">
        <f t="shared" si="0"/>
        <v>584.77481079101801</v>
      </c>
      <c r="J28" s="19">
        <f t="shared" si="0"/>
        <v>208.72628784179705</v>
      </c>
      <c r="K28" s="19">
        <f t="shared" si="1"/>
        <v>438.6664093017601</v>
      </c>
      <c r="L28" s="20">
        <f t="shared" si="2"/>
        <v>2.1016346998622661</v>
      </c>
      <c r="M28" s="20">
        <f t="shared" si="5"/>
        <v>2.183329359188023</v>
      </c>
      <c r="P28" s="18">
        <f t="shared" si="4"/>
        <v>1.1943171065743268</v>
      </c>
    </row>
    <row r="29" spans="1:16" x14ac:dyDescent="0.15">
      <c r="A29" s="18">
        <v>14</v>
      </c>
      <c r="B29" s="18">
        <v>27</v>
      </c>
      <c r="D29">
        <v>1055.86975097656</v>
      </c>
      <c r="E29">
        <v>678.16033935546898</v>
      </c>
      <c r="F29">
        <v>467.38632202148398</v>
      </c>
      <c r="G29">
        <v>466.94982910156301</v>
      </c>
      <c r="I29" s="19">
        <f t="shared" si="0"/>
        <v>588.48342895507608</v>
      </c>
      <c r="J29" s="19">
        <f t="shared" si="0"/>
        <v>211.21051025390597</v>
      </c>
      <c r="K29" s="19">
        <f t="shared" si="1"/>
        <v>440.63607177734195</v>
      </c>
      <c r="L29" s="20">
        <f t="shared" si="2"/>
        <v>2.0862412161574388</v>
      </c>
      <c r="M29" s="20">
        <f t="shared" si="5"/>
        <v>2.1709616036063717</v>
      </c>
      <c r="P29" s="18">
        <f t="shared" si="4"/>
        <v>0.62108862184783042</v>
      </c>
    </row>
    <row r="30" spans="1:16" x14ac:dyDescent="0.15">
      <c r="A30" s="18">
        <v>14.5</v>
      </c>
      <c r="B30" s="18">
        <v>28</v>
      </c>
      <c r="D30">
        <v>1049.55712890625</v>
      </c>
      <c r="E30">
        <v>675.33740234375</v>
      </c>
      <c r="F30">
        <v>466.78555297851602</v>
      </c>
      <c r="G30">
        <v>466.53625488281301</v>
      </c>
      <c r="I30" s="19">
        <f t="shared" si="0"/>
        <v>582.77157592773392</v>
      </c>
      <c r="J30" s="19">
        <f t="shared" si="0"/>
        <v>208.80114746093699</v>
      </c>
      <c r="K30" s="19">
        <f t="shared" si="1"/>
        <v>436.61077270507803</v>
      </c>
      <c r="L30" s="20">
        <f t="shared" si="2"/>
        <v>2.0910362707022969</v>
      </c>
      <c r="M30" s="20">
        <f t="shared" si="5"/>
        <v>2.1787823862744062</v>
      </c>
      <c r="P30" s="18">
        <f t="shared" si="4"/>
        <v>0.98357115706414577</v>
      </c>
    </row>
    <row r="31" spans="1:16" x14ac:dyDescent="0.15">
      <c r="A31" s="18">
        <v>15</v>
      </c>
      <c r="B31" s="18">
        <v>29</v>
      </c>
      <c r="D31">
        <v>1048.96472167969</v>
      </c>
      <c r="E31">
        <v>675.57513427734398</v>
      </c>
      <c r="F31">
        <v>466.72448730468801</v>
      </c>
      <c r="G31">
        <v>466.07946777343801</v>
      </c>
      <c r="I31" s="19">
        <f t="shared" si="0"/>
        <v>582.24023437500205</v>
      </c>
      <c r="J31" s="19">
        <f t="shared" si="0"/>
        <v>209.49566650390597</v>
      </c>
      <c r="K31" s="19">
        <f t="shared" si="1"/>
        <v>435.59326782226788</v>
      </c>
      <c r="L31" s="20">
        <f t="shared" si="2"/>
        <v>2.0792471514638535</v>
      </c>
      <c r="M31" s="20">
        <f t="shared" si="5"/>
        <v>2.1700189951591389</v>
      </c>
      <c r="P31" s="18">
        <f t="shared" si="4"/>
        <v>0.57740001494333315</v>
      </c>
    </row>
    <row r="32" spans="1:16" x14ac:dyDescent="0.15">
      <c r="A32" s="18">
        <v>15.5</v>
      </c>
      <c r="B32" s="18">
        <v>30</v>
      </c>
      <c r="D32">
        <v>1051.02233886719</v>
      </c>
      <c r="E32">
        <v>676.42657470703102</v>
      </c>
      <c r="F32">
        <v>467.73577880859398</v>
      </c>
      <c r="G32">
        <v>467.52682495117199</v>
      </c>
      <c r="I32" s="19">
        <f t="shared" si="0"/>
        <v>583.28656005859602</v>
      </c>
      <c r="J32" s="19">
        <f t="shared" si="0"/>
        <v>208.89974975585903</v>
      </c>
      <c r="K32" s="19">
        <f t="shared" si="1"/>
        <v>437.05673522949473</v>
      </c>
      <c r="L32" s="20">
        <f t="shared" si="2"/>
        <v>2.0921841014184199</v>
      </c>
      <c r="M32" s="20">
        <f t="shared" si="5"/>
        <v>2.1859816732368813</v>
      </c>
      <c r="P32" s="18">
        <f t="shared" si="4"/>
        <v>1.3172482199205107</v>
      </c>
    </row>
    <row r="33" spans="1:16" x14ac:dyDescent="0.15">
      <c r="A33" s="18">
        <v>16</v>
      </c>
      <c r="B33" s="18">
        <v>31</v>
      </c>
      <c r="D33">
        <v>1051.69396972656</v>
      </c>
      <c r="E33">
        <v>676.90704345703102</v>
      </c>
      <c r="F33">
        <v>466.16201782226602</v>
      </c>
      <c r="G33">
        <v>466.083984375</v>
      </c>
      <c r="I33" s="19">
        <f t="shared" si="0"/>
        <v>585.53195190429392</v>
      </c>
      <c r="J33" s="19">
        <f t="shared" si="0"/>
        <v>210.82305908203102</v>
      </c>
      <c r="K33" s="19">
        <f t="shared" si="1"/>
        <v>437.95581054687221</v>
      </c>
      <c r="L33" s="20">
        <f t="shared" si="2"/>
        <v>2.0773619947164512</v>
      </c>
      <c r="M33" s="20">
        <f t="shared" si="5"/>
        <v>2.1741852946580891</v>
      </c>
      <c r="P33" s="18">
        <f t="shared" si="4"/>
        <v>0.77050227451928777</v>
      </c>
    </row>
    <row r="34" spans="1:16" x14ac:dyDescent="0.15">
      <c r="A34" s="18">
        <v>16.5</v>
      </c>
      <c r="B34" s="18">
        <v>32</v>
      </c>
      <c r="D34">
        <v>1051.09020996094</v>
      </c>
      <c r="E34">
        <v>677.95831298828102</v>
      </c>
      <c r="F34">
        <v>466.87033081054699</v>
      </c>
      <c r="G34">
        <v>466.50799560546898</v>
      </c>
      <c r="I34" s="19">
        <f t="shared" si="0"/>
        <v>584.21987915039301</v>
      </c>
      <c r="J34" s="19">
        <f t="shared" si="0"/>
        <v>211.45031738281205</v>
      </c>
      <c r="K34" s="19">
        <f t="shared" si="1"/>
        <v>436.20465698242458</v>
      </c>
      <c r="L34" s="20">
        <f t="shared" si="2"/>
        <v>2.0629179581353605</v>
      </c>
      <c r="M34" s="20">
        <f t="shared" si="5"/>
        <v>2.1627669862001744</v>
      </c>
      <c r="P34" s="18">
        <f t="shared" si="4"/>
        <v>0.24127935996066338</v>
      </c>
    </row>
    <row r="35" spans="1:16" x14ac:dyDescent="0.15">
      <c r="A35" s="18">
        <v>17</v>
      </c>
      <c r="B35" s="18">
        <v>33</v>
      </c>
      <c r="D35">
        <v>1036.76123046875</v>
      </c>
      <c r="E35">
        <v>672.55310058593795</v>
      </c>
      <c r="F35">
        <v>466.14688110351602</v>
      </c>
      <c r="G35">
        <v>465.82672119140602</v>
      </c>
      <c r="I35" s="19">
        <f t="shared" si="0"/>
        <v>570.61434936523392</v>
      </c>
      <c r="J35" s="19">
        <f t="shared" si="0"/>
        <v>206.72637939453193</v>
      </c>
      <c r="K35" s="19">
        <f t="shared" si="1"/>
        <v>425.90588378906159</v>
      </c>
      <c r="L35" s="20">
        <f t="shared" si="2"/>
        <v>2.0602396512553014</v>
      </c>
      <c r="M35" s="20">
        <f t="shared" si="5"/>
        <v>2.1631144074432913</v>
      </c>
      <c r="P35" s="18">
        <f t="shared" si="4"/>
        <v>0.25738185741373187</v>
      </c>
    </row>
    <row r="36" spans="1:16" x14ac:dyDescent="0.15">
      <c r="A36" s="18">
        <v>17.5</v>
      </c>
      <c r="B36" s="18">
        <v>34</v>
      </c>
      <c r="D36">
        <v>1044.01635742188</v>
      </c>
      <c r="E36">
        <v>675.77575683593795</v>
      </c>
      <c r="F36">
        <v>467.75234985351602</v>
      </c>
      <c r="G36">
        <v>467.40988159179699</v>
      </c>
      <c r="I36" s="19">
        <f t="shared" si="0"/>
        <v>576.26400756836392</v>
      </c>
      <c r="J36" s="19">
        <f t="shared" si="0"/>
        <v>208.36587524414097</v>
      </c>
      <c r="K36" s="19">
        <f t="shared" si="1"/>
        <v>430.40789489746527</v>
      </c>
      <c r="L36" s="20">
        <f t="shared" si="2"/>
        <v>2.0656352408625409</v>
      </c>
      <c r="M36" s="20">
        <f t="shared" si="5"/>
        <v>2.1715357251737073</v>
      </c>
      <c r="P36" s="18">
        <f t="shared" si="4"/>
        <v>0.64769836796707336</v>
      </c>
    </row>
    <row r="37" spans="1:16" x14ac:dyDescent="0.15">
      <c r="A37" s="18">
        <v>18</v>
      </c>
      <c r="B37" s="18">
        <v>35</v>
      </c>
      <c r="D37">
        <v>1049.498046875</v>
      </c>
      <c r="E37">
        <v>676.72637939453102</v>
      </c>
      <c r="F37">
        <v>466.27468872070301</v>
      </c>
      <c r="G37">
        <v>465.94122314453102</v>
      </c>
      <c r="I37" s="19">
        <f t="shared" si="0"/>
        <v>583.22335815429699</v>
      </c>
      <c r="J37" s="19">
        <f t="shared" si="0"/>
        <v>210.78515625</v>
      </c>
      <c r="K37" s="19">
        <f t="shared" si="1"/>
        <v>435.673748779297</v>
      </c>
      <c r="L37" s="20">
        <f t="shared" si="2"/>
        <v>2.066909058162377</v>
      </c>
      <c r="M37" s="20">
        <f t="shared" si="5"/>
        <v>2.1758352705967194</v>
      </c>
      <c r="P37" s="18">
        <f t="shared" si="4"/>
        <v>0.84697639311680162</v>
      </c>
    </row>
    <row r="38" spans="1:16" x14ac:dyDescent="0.15">
      <c r="A38" s="18">
        <v>18.5</v>
      </c>
      <c r="B38" s="18">
        <v>36</v>
      </c>
      <c r="D38">
        <v>1063.08557128906</v>
      </c>
      <c r="E38">
        <v>684.04040527343795</v>
      </c>
      <c r="F38">
        <v>467.48831176757801</v>
      </c>
      <c r="G38">
        <v>467.18005371093801</v>
      </c>
      <c r="I38" s="19">
        <f t="shared" si="0"/>
        <v>595.59725952148199</v>
      </c>
      <c r="J38" s="19">
        <f t="shared" si="0"/>
        <v>216.86035156249994</v>
      </c>
      <c r="K38" s="19">
        <f t="shared" si="1"/>
        <v>443.79501342773204</v>
      </c>
      <c r="L38" s="20">
        <f t="shared" si="2"/>
        <v>2.0464552889919516</v>
      </c>
      <c r="M38" s="20">
        <f t="shared" si="5"/>
        <v>2.1584072295494701</v>
      </c>
      <c r="P38" s="18">
        <f t="shared" si="4"/>
        <v>3.9210627104460598E-2</v>
      </c>
    </row>
    <row r="39" spans="1:16" x14ac:dyDescent="0.15">
      <c r="A39" s="18">
        <v>19</v>
      </c>
      <c r="B39" s="18">
        <v>37</v>
      </c>
      <c r="D39">
        <v>1060.04809570313</v>
      </c>
      <c r="E39">
        <v>682.2265625</v>
      </c>
      <c r="F39">
        <v>466.33367919921898</v>
      </c>
      <c r="G39">
        <v>466.04034423828102</v>
      </c>
      <c r="I39" s="19">
        <f t="shared" si="0"/>
        <v>593.71441650391102</v>
      </c>
      <c r="J39" s="19">
        <f t="shared" si="0"/>
        <v>216.18621826171898</v>
      </c>
      <c r="K39" s="19">
        <f t="shared" si="1"/>
        <v>442.38406372070779</v>
      </c>
      <c r="L39" s="20">
        <f t="shared" si="2"/>
        <v>2.0463102008896312</v>
      </c>
      <c r="M39" s="20">
        <f t="shared" si="5"/>
        <v>2.1612878695703261</v>
      </c>
      <c r="P39" s="18">
        <f t="shared" si="4"/>
        <v>0.17272433565863382</v>
      </c>
    </row>
    <row r="40" spans="1:16" x14ac:dyDescent="0.15">
      <c r="A40" s="18">
        <v>19.5</v>
      </c>
      <c r="B40" s="18">
        <v>38</v>
      </c>
      <c r="D40">
        <v>1058.44079589844</v>
      </c>
      <c r="E40">
        <v>682.83062744140602</v>
      </c>
      <c r="F40">
        <v>467.48114013671898</v>
      </c>
      <c r="G40">
        <v>467.29312133789102</v>
      </c>
      <c r="I40" s="19">
        <f t="shared" si="0"/>
        <v>590.95965576172102</v>
      </c>
      <c r="J40" s="19">
        <f t="shared" si="0"/>
        <v>215.537506103515</v>
      </c>
      <c r="K40" s="19">
        <f t="shared" si="1"/>
        <v>440.0834014892605</v>
      </c>
      <c r="L40" s="20">
        <f t="shared" si="2"/>
        <v>2.041794996356245</v>
      </c>
      <c r="M40" s="20">
        <f t="shared" si="5"/>
        <v>2.1597983931601159</v>
      </c>
      <c r="P40" s="18">
        <f t="shared" si="4"/>
        <v>0.10368914976545626</v>
      </c>
    </row>
    <row r="41" spans="1:16" x14ac:dyDescent="0.15">
      <c r="A41" s="18">
        <v>20</v>
      </c>
      <c r="B41" s="18">
        <v>39</v>
      </c>
      <c r="D41">
        <v>1058.42260742188</v>
      </c>
      <c r="E41">
        <v>682.88818359375</v>
      </c>
      <c r="F41">
        <v>466.55838012695301</v>
      </c>
      <c r="G41">
        <v>466.23699951171898</v>
      </c>
      <c r="I41" s="19">
        <f t="shared" si="0"/>
        <v>591.86422729492699</v>
      </c>
      <c r="J41" s="19">
        <f t="shared" si="0"/>
        <v>216.65118408203102</v>
      </c>
      <c r="K41" s="19">
        <f t="shared" si="1"/>
        <v>440.20839843750525</v>
      </c>
      <c r="L41" s="20">
        <f t="shared" si="2"/>
        <v>2.0318762636941248</v>
      </c>
      <c r="M41" s="20">
        <f t="shared" si="5"/>
        <v>2.1529053886211718</v>
      </c>
      <c r="P41" s="18">
        <f t="shared" si="4"/>
        <v>-0.21579214342357581</v>
      </c>
    </row>
    <row r="42" spans="1:16" x14ac:dyDescent="0.15">
      <c r="A42" s="18">
        <v>20.5</v>
      </c>
      <c r="B42" s="18">
        <v>40</v>
      </c>
      <c r="D42">
        <v>1057.94775390625</v>
      </c>
      <c r="E42">
        <v>682.97937011718795</v>
      </c>
      <c r="F42">
        <v>467.43957519531301</v>
      </c>
      <c r="G42">
        <v>466.89431762695301</v>
      </c>
      <c r="I42" s="19">
        <f t="shared" si="0"/>
        <v>590.50817871093705</v>
      </c>
      <c r="J42" s="19">
        <f t="shared" si="0"/>
        <v>216.08505249023494</v>
      </c>
      <c r="K42" s="19">
        <f t="shared" si="1"/>
        <v>439.24864196777258</v>
      </c>
      <c r="L42" s="20">
        <f t="shared" si="2"/>
        <v>2.0327581056890671</v>
      </c>
      <c r="M42" s="20">
        <f t="shared" si="5"/>
        <v>2.1568129587392906</v>
      </c>
      <c r="P42" s="18">
        <f t="shared" si="4"/>
        <v>-3.4681635297514828E-2</v>
      </c>
    </row>
    <row r="43" spans="1:16" x14ac:dyDescent="0.15">
      <c r="A43" s="18">
        <v>21</v>
      </c>
      <c r="B43" s="18">
        <v>41</v>
      </c>
      <c r="D43">
        <v>1049.52355957031</v>
      </c>
      <c r="E43">
        <v>680.06317138671898</v>
      </c>
      <c r="F43">
        <v>466.10733032226602</v>
      </c>
      <c r="G43">
        <v>465.90536499023398</v>
      </c>
      <c r="I43" s="19">
        <f t="shared" si="0"/>
        <v>583.41622924804392</v>
      </c>
      <c r="J43" s="19">
        <f t="shared" si="0"/>
        <v>214.157806396485</v>
      </c>
      <c r="K43" s="19">
        <f t="shared" si="1"/>
        <v>433.50576477050447</v>
      </c>
      <c r="L43" s="20">
        <f t="shared" si="2"/>
        <v>2.0242351752890371</v>
      </c>
      <c r="M43" s="20">
        <f t="shared" si="5"/>
        <v>2.1513157564624366</v>
      </c>
      <c r="P43" s="18">
        <f t="shared" si="4"/>
        <v>-0.28946941070206017</v>
      </c>
    </row>
    <row r="44" spans="1:16" x14ac:dyDescent="0.15">
      <c r="A44" s="18">
        <v>21.5</v>
      </c>
      <c r="B44" s="18">
        <v>42</v>
      </c>
      <c r="D44">
        <v>1066.69189453125</v>
      </c>
      <c r="E44">
        <v>686.60681152343795</v>
      </c>
      <c r="F44">
        <v>467.41336059570301</v>
      </c>
      <c r="G44">
        <v>467.05203247070301</v>
      </c>
      <c r="I44" s="19">
        <f t="shared" si="0"/>
        <v>599.27853393554699</v>
      </c>
      <c r="J44" s="19">
        <f t="shared" si="0"/>
        <v>219.55477905273494</v>
      </c>
      <c r="K44" s="19">
        <f t="shared" si="1"/>
        <v>445.59018859863255</v>
      </c>
      <c r="L44" s="20">
        <f t="shared" si="2"/>
        <v>2.0295171461132533</v>
      </c>
      <c r="M44" s="20">
        <f t="shared" si="5"/>
        <v>2.1596234554098288</v>
      </c>
      <c r="P44" s="18">
        <f t="shared" si="4"/>
        <v>9.5581025307748799E-2</v>
      </c>
    </row>
    <row r="45" spans="1:16" x14ac:dyDescent="0.15">
      <c r="A45" s="18">
        <v>22</v>
      </c>
      <c r="B45" s="18">
        <v>43</v>
      </c>
      <c r="D45">
        <v>1056.99597167969</v>
      </c>
      <c r="E45">
        <v>682.871337890625</v>
      </c>
      <c r="F45">
        <v>466.86297607421898</v>
      </c>
      <c r="G45">
        <v>466.48400878906301</v>
      </c>
      <c r="I45" s="19">
        <f t="shared" si="0"/>
        <v>590.13299560547102</v>
      </c>
      <c r="J45" s="19">
        <f t="shared" si="0"/>
        <v>216.38732910156199</v>
      </c>
      <c r="K45" s="19">
        <f t="shared" si="1"/>
        <v>438.66186523437761</v>
      </c>
      <c r="L45" s="20">
        <f t="shared" si="2"/>
        <v>2.0272068011361721</v>
      </c>
      <c r="M45" s="20">
        <f t="shared" si="5"/>
        <v>2.1603388385559241</v>
      </c>
      <c r="P45" s="18">
        <f t="shared" si="4"/>
        <v>0.12873805158691312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1044.0810546875</v>
      </c>
      <c r="E46">
        <v>680.16424560546898</v>
      </c>
      <c r="F46">
        <v>467.45431518554699</v>
      </c>
      <c r="G46">
        <v>466.80621337890602</v>
      </c>
      <c r="I46" s="19">
        <f t="shared" si="0"/>
        <v>576.62673950195301</v>
      </c>
      <c r="J46" s="19">
        <f t="shared" si="0"/>
        <v>213.35803222656295</v>
      </c>
      <c r="K46" s="19">
        <f t="shared" si="1"/>
        <v>427.27611694335894</v>
      </c>
      <c r="L46" s="20">
        <f t="shared" si="2"/>
        <v>2.0026249421425031</v>
      </c>
      <c r="M46" s="20">
        <f t="shared" si="5"/>
        <v>2.1387827076854311</v>
      </c>
      <c r="P46" s="18">
        <f t="shared" si="4"/>
        <v>-0.87035900801142907</v>
      </c>
    </row>
    <row r="47" spans="1:16" x14ac:dyDescent="0.15">
      <c r="A47" s="18">
        <v>23</v>
      </c>
      <c r="B47" s="18">
        <v>45</v>
      </c>
      <c r="D47">
        <v>1057.48608398438</v>
      </c>
      <c r="E47">
        <v>684.50720214843795</v>
      </c>
      <c r="F47">
        <v>466.70462036132801</v>
      </c>
      <c r="G47">
        <v>466.42584228515602</v>
      </c>
      <c r="I47" s="19">
        <f t="shared" si="0"/>
        <v>590.78146362305199</v>
      </c>
      <c r="J47" s="19">
        <f t="shared" si="0"/>
        <v>218.08135986328193</v>
      </c>
      <c r="K47" s="19">
        <f t="shared" si="1"/>
        <v>438.12451171875466</v>
      </c>
      <c r="L47" s="20">
        <f t="shared" si="2"/>
        <v>2.0089956885513769</v>
      </c>
      <c r="M47" s="20">
        <f t="shared" si="5"/>
        <v>2.1481791822174809</v>
      </c>
      <c r="P47" s="18">
        <f t="shared" si="4"/>
        <v>-0.4348453190306113</v>
      </c>
    </row>
    <row r="48" spans="1:16" x14ac:dyDescent="0.15">
      <c r="A48" s="18">
        <v>23.5</v>
      </c>
      <c r="B48" s="18">
        <v>46</v>
      </c>
      <c r="D48">
        <v>1066.80895996094</v>
      </c>
      <c r="E48">
        <v>687.89398193359398</v>
      </c>
      <c r="F48">
        <v>467.80090332031301</v>
      </c>
      <c r="G48">
        <v>467.62966918945301</v>
      </c>
      <c r="I48" s="19">
        <f t="shared" si="0"/>
        <v>599.00805664062705</v>
      </c>
      <c r="J48" s="19">
        <f t="shared" si="0"/>
        <v>220.26431274414097</v>
      </c>
      <c r="K48" s="19">
        <f t="shared" si="1"/>
        <v>444.8230377197284</v>
      </c>
      <c r="L48" s="20">
        <f t="shared" si="2"/>
        <v>2.0194966319234604</v>
      </c>
      <c r="M48" s="20">
        <f t="shared" si="5"/>
        <v>2.1617058537127409</v>
      </c>
      <c r="P48" s="18">
        <f t="shared" si="4"/>
        <v>0.19209732657960585</v>
      </c>
    </row>
    <row r="49" spans="1:22" x14ac:dyDescent="0.15">
      <c r="A49" s="18">
        <v>24</v>
      </c>
      <c r="B49" s="18">
        <v>47</v>
      </c>
      <c r="D49">
        <v>1059.404296875</v>
      </c>
      <c r="E49">
        <v>684.65924072265602</v>
      </c>
      <c r="F49">
        <v>466.94448852539102</v>
      </c>
      <c r="G49">
        <v>466.55120849609398</v>
      </c>
      <c r="I49" s="19">
        <f t="shared" si="0"/>
        <v>592.45980834960892</v>
      </c>
      <c r="J49" s="19">
        <f t="shared" si="0"/>
        <v>218.10803222656205</v>
      </c>
      <c r="K49" s="19">
        <f t="shared" si="1"/>
        <v>439.78418579101549</v>
      </c>
      <c r="L49" s="20">
        <f t="shared" si="2"/>
        <v>2.016359421986738</v>
      </c>
      <c r="M49" s="20">
        <f t="shared" si="5"/>
        <v>2.1615943718991946</v>
      </c>
      <c r="P49" s="18">
        <f t="shared" si="4"/>
        <v>0.18693029763633068</v>
      </c>
    </row>
    <row r="50" spans="1:22" x14ac:dyDescent="0.15">
      <c r="A50" s="18">
        <v>24.5</v>
      </c>
      <c r="B50" s="18">
        <v>48</v>
      </c>
      <c r="D50">
        <v>1061.81384277344</v>
      </c>
      <c r="E50">
        <v>686.49786376953102</v>
      </c>
      <c r="F50">
        <v>467.40066528320301</v>
      </c>
      <c r="G50">
        <v>467.00738525390602</v>
      </c>
      <c r="I50" s="19">
        <f t="shared" si="0"/>
        <v>594.41317749023699</v>
      </c>
      <c r="J50" s="19">
        <f t="shared" si="0"/>
        <v>219.490478515625</v>
      </c>
      <c r="K50" s="19">
        <f t="shared" si="1"/>
        <v>440.76984252929947</v>
      </c>
      <c r="L50" s="20">
        <f t="shared" si="2"/>
        <v>2.0081501735753977</v>
      </c>
      <c r="M50" s="20">
        <f t="shared" si="5"/>
        <v>2.1564108516110303</v>
      </c>
      <c r="P50" s="18">
        <f t="shared" si="4"/>
        <v>-5.3318748418696535E-2</v>
      </c>
    </row>
    <row r="51" spans="1:22" x14ac:dyDescent="0.15">
      <c r="A51" s="18">
        <v>25</v>
      </c>
      <c r="B51" s="18">
        <v>49</v>
      </c>
      <c r="D51">
        <v>1068.51940917969</v>
      </c>
      <c r="E51">
        <v>688.98577880859398</v>
      </c>
      <c r="F51">
        <v>467.26525878906301</v>
      </c>
      <c r="G51">
        <v>466.96026611328102</v>
      </c>
      <c r="I51" s="19">
        <f t="shared" si="0"/>
        <v>601.25415039062705</v>
      </c>
      <c r="J51" s="19">
        <f t="shared" si="0"/>
        <v>222.02551269531295</v>
      </c>
      <c r="K51" s="19">
        <f t="shared" si="1"/>
        <v>445.836291503908</v>
      </c>
      <c r="L51" s="20">
        <f t="shared" si="2"/>
        <v>2.0080408151820461</v>
      </c>
      <c r="M51" s="20">
        <f t="shared" si="5"/>
        <v>2.1593272213408552</v>
      </c>
      <c r="P51" s="18">
        <f t="shared" si="4"/>
        <v>8.1850983073243747E-2</v>
      </c>
    </row>
    <row r="52" spans="1:22" x14ac:dyDescent="0.15">
      <c r="A52" s="18">
        <v>25.5</v>
      </c>
      <c r="B52" s="18">
        <v>50</v>
      </c>
      <c r="D52">
        <v>1058.41003417969</v>
      </c>
      <c r="E52">
        <v>686.48480224609398</v>
      </c>
      <c r="F52">
        <v>467.36663818359398</v>
      </c>
      <c r="G52">
        <v>466.96456909179699</v>
      </c>
      <c r="I52" s="19">
        <f t="shared" si="0"/>
        <v>591.04339599609602</v>
      </c>
      <c r="J52" s="19">
        <f t="shared" si="0"/>
        <v>219.52023315429699</v>
      </c>
      <c r="K52" s="19">
        <f t="shared" si="1"/>
        <v>437.37923278808813</v>
      </c>
      <c r="L52" s="20">
        <f t="shared" si="2"/>
        <v>1.9924324355134126</v>
      </c>
      <c r="M52" s="20">
        <f t="shared" si="5"/>
        <v>2.1467445697953975</v>
      </c>
      <c r="P52" s="18">
        <f t="shared" si="4"/>
        <v>-0.50133763442700718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1057.44665527344</v>
      </c>
      <c r="E53">
        <v>685.11126708984398</v>
      </c>
      <c r="F53">
        <v>466.69583129882801</v>
      </c>
      <c r="G53">
        <v>466.28472900390602</v>
      </c>
      <c r="I53" s="19">
        <f t="shared" si="0"/>
        <v>590.75082397461199</v>
      </c>
      <c r="J53" s="19">
        <f t="shared" si="0"/>
        <v>218.82653808593795</v>
      </c>
      <c r="K53" s="19">
        <f t="shared" si="1"/>
        <v>437.57224731445547</v>
      </c>
      <c r="L53" s="20">
        <f t="shared" si="2"/>
        <v>1.9996306258915055</v>
      </c>
      <c r="M53" s="20">
        <f t="shared" si="5"/>
        <v>2.1569684882966667</v>
      </c>
      <c r="P53" s="18">
        <f t="shared" si="4"/>
        <v>-2.747305392506761E-2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1046.1279296875</v>
      </c>
      <c r="E54">
        <v>681.81610107421898</v>
      </c>
      <c r="F54">
        <v>467.179443359375</v>
      </c>
      <c r="G54">
        <v>467.02334594726602</v>
      </c>
      <c r="I54" s="19">
        <f t="shared" si="0"/>
        <v>578.948486328125</v>
      </c>
      <c r="J54" s="19">
        <f t="shared" si="0"/>
        <v>214.79275512695295</v>
      </c>
      <c r="K54" s="19">
        <f t="shared" si="1"/>
        <v>428.5935577392579</v>
      </c>
      <c r="L54" s="20">
        <f t="shared" si="2"/>
        <v>1.9953818157690575</v>
      </c>
      <c r="M54" s="20">
        <f t="shared" si="5"/>
        <v>2.1557454062973949</v>
      </c>
      <c r="P54" s="18">
        <f t="shared" si="4"/>
        <v>-8.4161224750417582E-2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1035.16918945313</v>
      </c>
      <c r="E55">
        <v>678.06359863281295</v>
      </c>
      <c r="F55">
        <v>466.96804809570301</v>
      </c>
      <c r="G55">
        <v>466.525390625</v>
      </c>
      <c r="I55" s="19">
        <f t="shared" si="0"/>
        <v>568.20114135742699</v>
      </c>
      <c r="J55" s="19">
        <f t="shared" si="0"/>
        <v>211.53820800781295</v>
      </c>
      <c r="K55" s="19">
        <f t="shared" si="1"/>
        <v>420.12439575195793</v>
      </c>
      <c r="L55" s="20">
        <f t="shared" si="2"/>
        <v>1.9860449783919936</v>
      </c>
      <c r="M55" s="20">
        <f t="shared" si="5"/>
        <v>2.1494342970435074</v>
      </c>
      <c r="P55" s="18">
        <f t="shared" si="4"/>
        <v>-0.37667247068063969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1045.17138671875</v>
      </c>
      <c r="E56">
        <v>682.90905761718795</v>
      </c>
      <c r="F56">
        <v>466.98156738281301</v>
      </c>
      <c r="G56">
        <v>466.62884521484398</v>
      </c>
      <c r="I56" s="19">
        <f t="shared" si="0"/>
        <v>578.18981933593705</v>
      </c>
      <c r="J56" s="19">
        <f t="shared" si="0"/>
        <v>216.28021240234398</v>
      </c>
      <c r="K56" s="19">
        <f t="shared" si="1"/>
        <v>426.79367065429631</v>
      </c>
      <c r="L56" s="20">
        <f t="shared" si="2"/>
        <v>1.9733366539345549</v>
      </c>
      <c r="M56" s="20">
        <f t="shared" si="5"/>
        <v>2.1397517007092448</v>
      </c>
      <c r="P56" s="18">
        <f t="shared" si="4"/>
        <v>-0.82544751222028145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1041.267578125</v>
      </c>
      <c r="E57">
        <v>681.63531494140602</v>
      </c>
      <c r="F57">
        <v>467.21179199218801</v>
      </c>
      <c r="G57">
        <v>466.769775390625</v>
      </c>
      <c r="I57" s="19">
        <f t="shared" si="0"/>
        <v>574.05578613281205</v>
      </c>
      <c r="J57" s="19">
        <f t="shared" si="0"/>
        <v>214.86553955078102</v>
      </c>
      <c r="K57" s="19">
        <f t="shared" si="1"/>
        <v>423.64990844726537</v>
      </c>
      <c r="L57" s="20">
        <f t="shared" si="2"/>
        <v>1.9716977851962183</v>
      </c>
      <c r="M57" s="20">
        <f t="shared" si="5"/>
        <v>2.1411385600940842</v>
      </c>
      <c r="P57" s="18">
        <f t="shared" si="4"/>
        <v>-0.76116848451377905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1017.39508056641</v>
      </c>
      <c r="E58">
        <v>672.449951171875</v>
      </c>
      <c r="F58">
        <v>466.43936157226602</v>
      </c>
      <c r="G58">
        <v>465.95983886718801</v>
      </c>
      <c r="I58" s="19">
        <f t="shared" si="0"/>
        <v>550.95571899414404</v>
      </c>
      <c r="J58" s="19">
        <f t="shared" si="0"/>
        <v>206.49011230468699</v>
      </c>
      <c r="K58" s="19">
        <f t="shared" si="1"/>
        <v>406.41264038086319</v>
      </c>
      <c r="L58" s="20">
        <f t="shared" si="2"/>
        <v>1.9681941950865911</v>
      </c>
      <c r="M58" s="20">
        <f t="shared" si="5"/>
        <v>2.1406606981076335</v>
      </c>
      <c r="P58" s="18">
        <f t="shared" si="4"/>
        <v>-0.78331673126664447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1017.54498291016</v>
      </c>
      <c r="E59">
        <v>672.80084228515602</v>
      </c>
      <c r="F59">
        <v>467.32098388671898</v>
      </c>
      <c r="G59">
        <v>467.08868408203102</v>
      </c>
      <c r="I59" s="19">
        <f t="shared" si="0"/>
        <v>550.22399902344102</v>
      </c>
      <c r="J59" s="19">
        <f t="shared" si="0"/>
        <v>205.712158203125</v>
      </c>
      <c r="K59" s="19">
        <f t="shared" si="1"/>
        <v>406.22548828125355</v>
      </c>
      <c r="L59" s="20">
        <f t="shared" si="2"/>
        <v>1.9747276574685342</v>
      </c>
      <c r="M59" s="20">
        <f t="shared" si="5"/>
        <v>2.1502198886127526</v>
      </c>
      <c r="P59" s="18">
        <f t="shared" si="4"/>
        <v>-0.34026138041617632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1008.57836914063</v>
      </c>
      <c r="E60">
        <v>669.50891113281295</v>
      </c>
      <c r="F60">
        <v>466.12637329101602</v>
      </c>
      <c r="G60">
        <v>465.91253662109398</v>
      </c>
      <c r="I60" s="19">
        <f t="shared" si="0"/>
        <v>542.45199584961392</v>
      </c>
      <c r="J60" s="19">
        <f t="shared" si="0"/>
        <v>203.59637451171898</v>
      </c>
      <c r="K60" s="19">
        <f t="shared" si="1"/>
        <v>399.93453369141065</v>
      </c>
      <c r="L60" s="20">
        <f t="shared" si="2"/>
        <v>1.9643499775011488</v>
      </c>
      <c r="M60" s="20">
        <f t="shared" si="5"/>
        <v>2.1428679367685435</v>
      </c>
      <c r="P60" s="18">
        <f t="shared" si="4"/>
        <v>-0.68101425086346634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1002.27581787109</v>
      </c>
      <c r="E61">
        <v>667.676513671875</v>
      </c>
      <c r="F61">
        <v>467.05242919921898</v>
      </c>
      <c r="G61">
        <v>466.589111328125</v>
      </c>
      <c r="I61" s="19">
        <f t="shared" si="0"/>
        <v>535.22338867187102</v>
      </c>
      <c r="J61" s="19">
        <f t="shared" si="0"/>
        <v>201.08740234375</v>
      </c>
      <c r="K61" s="19">
        <f t="shared" si="1"/>
        <v>394.46220703124607</v>
      </c>
      <c r="L61" s="20">
        <f t="shared" si="2"/>
        <v>1.9616455453381929</v>
      </c>
      <c r="M61" s="20">
        <f t="shared" si="5"/>
        <v>2.1431892327287638</v>
      </c>
      <c r="P61" s="18">
        <f t="shared" si="4"/>
        <v>-0.66612262439090764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1002.48742675781</v>
      </c>
      <c r="E62">
        <v>667.89410400390602</v>
      </c>
      <c r="F62">
        <v>466.353759765625</v>
      </c>
      <c r="G62">
        <v>466.09136962890602</v>
      </c>
      <c r="I62" s="19">
        <f t="shared" si="0"/>
        <v>536.133666992185</v>
      </c>
      <c r="J62" s="19">
        <f t="shared" si="0"/>
        <v>201.802734375</v>
      </c>
      <c r="K62" s="19">
        <f t="shared" si="1"/>
        <v>394.87175292968504</v>
      </c>
      <c r="L62" s="20">
        <f t="shared" si="2"/>
        <v>1.956721518926074</v>
      </c>
      <c r="M62" s="20">
        <f t="shared" si="5"/>
        <v>2.1412909344398208</v>
      </c>
      <c r="P62" s="18">
        <f t="shared" si="4"/>
        <v>-0.75410614286730071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1012.46813964844</v>
      </c>
      <c r="E63">
        <v>672.77166748046898</v>
      </c>
      <c r="F63">
        <v>467.53747558593801</v>
      </c>
      <c r="G63">
        <v>467.09237670898398</v>
      </c>
      <c r="I63" s="19">
        <f t="shared" si="0"/>
        <v>544.93066406250205</v>
      </c>
      <c r="J63" s="19">
        <f t="shared" si="0"/>
        <v>205.679290771485</v>
      </c>
      <c r="K63" s="19">
        <f t="shared" si="1"/>
        <v>400.95516052246256</v>
      </c>
      <c r="L63" s="20">
        <f t="shared" si="2"/>
        <v>1.9494192099676875</v>
      </c>
      <c r="M63" s="20">
        <f t="shared" si="5"/>
        <v>2.1370143536046107</v>
      </c>
      <c r="P63" s="18">
        <f t="shared" si="4"/>
        <v>-0.95231979091309726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1009.10736083984</v>
      </c>
      <c r="E64">
        <v>671.11737060546898</v>
      </c>
      <c r="F64">
        <v>466.91644287109398</v>
      </c>
      <c r="G64">
        <v>466.56494140625</v>
      </c>
      <c r="I64" s="19">
        <f t="shared" si="0"/>
        <v>542.19091796874602</v>
      </c>
      <c r="J64" s="19">
        <f t="shared" si="0"/>
        <v>204.55242919921898</v>
      </c>
      <c r="K64" s="19">
        <f t="shared" si="1"/>
        <v>399.00421752929276</v>
      </c>
      <c r="L64" s="20">
        <f t="shared" si="2"/>
        <v>1.9506207728322409</v>
      </c>
      <c r="M64" s="20">
        <f t="shared" si="5"/>
        <v>2.1412416445923403</v>
      </c>
      <c r="P64" s="18">
        <f t="shared" si="4"/>
        <v>-0.75639065960092089</v>
      </c>
      <c r="R64" s="29"/>
      <c r="S64" s="29"/>
      <c r="T64" s="29"/>
      <c r="U64" s="18">
        <v>12.5</v>
      </c>
      <c r="V64" s="20">
        <f t="shared" ref="V64:V83" si="6">L26</f>
        <v>2.1164147394208048</v>
      </c>
    </row>
    <row r="65" spans="1:22" x14ac:dyDescent="0.15">
      <c r="A65" s="18">
        <v>32</v>
      </c>
      <c r="B65" s="18">
        <v>63</v>
      </c>
      <c r="D65">
        <v>1000.54815673828</v>
      </c>
      <c r="E65">
        <v>668.22369384765602</v>
      </c>
      <c r="F65">
        <v>466.78573608398398</v>
      </c>
      <c r="G65">
        <v>466.40353393554699</v>
      </c>
      <c r="I65" s="19">
        <f t="shared" si="0"/>
        <v>533.76242065429597</v>
      </c>
      <c r="J65" s="19">
        <f t="shared" si="0"/>
        <v>201.82015991210903</v>
      </c>
      <c r="K65" s="19">
        <f t="shared" si="1"/>
        <v>392.48830871581964</v>
      </c>
      <c r="L65" s="20">
        <f t="shared" si="2"/>
        <v>1.9447428288965036</v>
      </c>
      <c r="M65" s="20">
        <f t="shared" si="5"/>
        <v>2.1383894287797789</v>
      </c>
      <c r="P65" s="18">
        <f t="shared" si="4"/>
        <v>-0.88858694513984182</v>
      </c>
      <c r="R65" s="29"/>
      <c r="S65" s="29"/>
      <c r="T65" s="29"/>
      <c r="U65" s="18">
        <v>13</v>
      </c>
      <c r="V65" s="20">
        <f t="shared" si="6"/>
        <v>2.117328941216468</v>
      </c>
    </row>
    <row r="66" spans="1:22" x14ac:dyDescent="0.15">
      <c r="A66" s="18">
        <v>32.5</v>
      </c>
      <c r="B66" s="18">
        <v>64</v>
      </c>
      <c r="D66">
        <v>994.07379150390602</v>
      </c>
      <c r="E66">
        <v>666.08831787109398</v>
      </c>
      <c r="F66">
        <v>467.28430175781301</v>
      </c>
      <c r="G66">
        <v>466.81155395507801</v>
      </c>
      <c r="I66" s="19">
        <f t="shared" ref="I66:J129" si="7">D66-F66</f>
        <v>526.78948974609307</v>
      </c>
      <c r="J66" s="19">
        <f t="shared" si="7"/>
        <v>199.27676391601597</v>
      </c>
      <c r="K66" s="19">
        <f t="shared" ref="K66:K129" si="8">I66-0.7*J66</f>
        <v>387.29575500488193</v>
      </c>
      <c r="L66" s="20">
        <f t="shared" ref="L66:L129" si="9">K66/J66</f>
        <v>1.9435068464284451</v>
      </c>
      <c r="M66" s="20">
        <f t="shared" si="5"/>
        <v>2.1401791744348966</v>
      </c>
      <c r="P66" s="18">
        <f t="shared" si="4"/>
        <v>-0.80563469214973482</v>
      </c>
      <c r="R66" s="29"/>
      <c r="S66" s="29"/>
      <c r="T66" s="29"/>
      <c r="U66" s="18">
        <v>13.5</v>
      </c>
      <c r="V66" s="20">
        <f t="shared" si="6"/>
        <v>2.1016346998622661</v>
      </c>
    </row>
    <row r="67" spans="1:22" x14ac:dyDescent="0.15">
      <c r="A67" s="18">
        <v>33</v>
      </c>
      <c r="B67" s="18">
        <v>65</v>
      </c>
      <c r="D67">
        <v>994.52783203125</v>
      </c>
      <c r="E67">
        <v>666.64007568359398</v>
      </c>
      <c r="F67">
        <v>466.91357421875</v>
      </c>
      <c r="G67">
        <v>466.59976196289102</v>
      </c>
      <c r="I67" s="19">
        <f t="shared" si="7"/>
        <v>527.6142578125</v>
      </c>
      <c r="J67" s="19">
        <f t="shared" si="7"/>
        <v>200.04031372070295</v>
      </c>
      <c r="K67" s="19">
        <f t="shared" si="8"/>
        <v>387.58603820800795</v>
      </c>
      <c r="L67" s="20">
        <f t="shared" si="9"/>
        <v>1.9375396438797683</v>
      </c>
      <c r="M67" s="20">
        <f t="shared" si="5"/>
        <v>2.1372377000093961</v>
      </c>
      <c r="P67" s="18">
        <f t="shared" si="4"/>
        <v>-0.94196799180621804</v>
      </c>
      <c r="U67" s="18">
        <v>14</v>
      </c>
      <c r="V67" s="20">
        <f t="shared" si="6"/>
        <v>2.0862412161574388</v>
      </c>
    </row>
    <row r="68" spans="1:22" x14ac:dyDescent="0.15">
      <c r="A68" s="18">
        <v>33.5</v>
      </c>
      <c r="B68" s="18">
        <v>66</v>
      </c>
      <c r="D68">
        <v>993.43298339843795</v>
      </c>
      <c r="E68">
        <v>666.32623291015602</v>
      </c>
      <c r="F68">
        <v>466.39349365234398</v>
      </c>
      <c r="G68">
        <v>466.27899169921898</v>
      </c>
      <c r="I68" s="19">
        <f t="shared" si="7"/>
        <v>527.03948974609398</v>
      </c>
      <c r="J68" s="19">
        <f t="shared" si="7"/>
        <v>200.04724121093705</v>
      </c>
      <c r="K68" s="19">
        <f t="shared" si="8"/>
        <v>387.00642089843802</v>
      </c>
      <c r="L68" s="20">
        <f t="shared" si="9"/>
        <v>1.9345751461294307</v>
      </c>
      <c r="M68" s="20">
        <f t="shared" si="5"/>
        <v>2.1372989303822347</v>
      </c>
      <c r="P68" s="18">
        <f t="shared" si="4"/>
        <v>-0.93913004812194745</v>
      </c>
      <c r="U68" s="18">
        <v>14.5</v>
      </c>
      <c r="V68" s="20">
        <f t="shared" si="6"/>
        <v>2.0910362707022969</v>
      </c>
    </row>
    <row r="69" spans="1:22" x14ac:dyDescent="0.15">
      <c r="A69" s="18">
        <v>34</v>
      </c>
      <c r="B69" s="18">
        <v>67</v>
      </c>
      <c r="D69">
        <v>995.4599609375</v>
      </c>
      <c r="E69">
        <v>668.60491943359398</v>
      </c>
      <c r="F69">
        <v>467.84042358398398</v>
      </c>
      <c r="G69">
        <v>467.45883178710898</v>
      </c>
      <c r="I69" s="19">
        <f t="shared" si="7"/>
        <v>527.61953735351608</v>
      </c>
      <c r="J69" s="19">
        <f t="shared" si="7"/>
        <v>201.146087646485</v>
      </c>
      <c r="K69" s="19">
        <f t="shared" si="8"/>
        <v>386.81727600097656</v>
      </c>
      <c r="L69" s="20">
        <f t="shared" si="9"/>
        <v>1.9230663669720953</v>
      </c>
      <c r="M69" s="20">
        <f t="shared" si="5"/>
        <v>2.1288158793480756</v>
      </c>
      <c r="P69" s="18">
        <f t="shared" si="4"/>
        <v>-1.3323078125162322</v>
      </c>
      <c r="U69" s="18">
        <v>15</v>
      </c>
      <c r="V69" s="20">
        <f t="shared" si="6"/>
        <v>2.0792471514638535</v>
      </c>
    </row>
    <row r="70" spans="1:22" x14ac:dyDescent="0.15">
      <c r="A70" s="18">
        <v>34.5</v>
      </c>
      <c r="B70" s="18">
        <v>68</v>
      </c>
      <c r="D70">
        <v>995.74060058593795</v>
      </c>
      <c r="E70">
        <v>667.62249755859398</v>
      </c>
      <c r="F70">
        <v>466.21957397460898</v>
      </c>
      <c r="G70">
        <v>465.80972290039102</v>
      </c>
      <c r="I70" s="19">
        <f t="shared" si="7"/>
        <v>529.52102661132903</v>
      </c>
      <c r="J70" s="19">
        <f t="shared" si="7"/>
        <v>201.81277465820295</v>
      </c>
      <c r="K70" s="19">
        <f t="shared" si="8"/>
        <v>388.25208435058698</v>
      </c>
      <c r="L70" s="20">
        <f t="shared" si="9"/>
        <v>1.9238231326443236</v>
      </c>
      <c r="M70" s="20">
        <f t="shared" si="5"/>
        <v>2.1325983731434799</v>
      </c>
      <c r="P70" s="18">
        <f t="shared" ref="P70:P133" si="10">(M70-$O$2)/$O$2*100</f>
        <v>-1.1569944201620239</v>
      </c>
      <c r="U70" s="18">
        <v>15.5</v>
      </c>
      <c r="V70" s="20">
        <f t="shared" si="6"/>
        <v>2.0921841014184199</v>
      </c>
    </row>
    <row r="71" spans="1:22" x14ac:dyDescent="0.15">
      <c r="A71" s="18">
        <v>35</v>
      </c>
      <c r="B71" s="18">
        <v>69</v>
      </c>
      <c r="D71">
        <v>993.65850830078102</v>
      </c>
      <c r="E71">
        <v>667.74163818359398</v>
      </c>
      <c r="F71">
        <v>467.63272094726602</v>
      </c>
      <c r="G71">
        <v>467.35806274414102</v>
      </c>
      <c r="I71" s="19">
        <f t="shared" si="7"/>
        <v>526.02578735351494</v>
      </c>
      <c r="J71" s="19">
        <f t="shared" si="7"/>
        <v>200.38357543945295</v>
      </c>
      <c r="K71" s="19">
        <f t="shared" si="8"/>
        <v>385.75728454589785</v>
      </c>
      <c r="L71" s="20">
        <f t="shared" si="9"/>
        <v>1.9250943282148223</v>
      </c>
      <c r="M71" s="20">
        <f t="shared" si="5"/>
        <v>2.1368952968371548</v>
      </c>
      <c r="P71" s="18">
        <f t="shared" si="10"/>
        <v>-0.95783790856626205</v>
      </c>
      <c r="U71" s="18">
        <v>16</v>
      </c>
      <c r="V71" s="20">
        <f t="shared" si="6"/>
        <v>2.0773619947164512</v>
      </c>
    </row>
    <row r="72" spans="1:22" x14ac:dyDescent="0.15">
      <c r="A72" s="18">
        <v>35.5</v>
      </c>
      <c r="B72" s="18">
        <v>70</v>
      </c>
      <c r="D72">
        <v>996.05548095703102</v>
      </c>
      <c r="E72">
        <v>667.64447021484398</v>
      </c>
      <c r="F72">
        <v>466.32977294921898</v>
      </c>
      <c r="G72">
        <v>466.142578125</v>
      </c>
      <c r="I72" s="19">
        <f t="shared" si="7"/>
        <v>529.72570800781205</v>
      </c>
      <c r="J72" s="19">
        <f t="shared" si="7"/>
        <v>201.50189208984398</v>
      </c>
      <c r="K72" s="19">
        <f t="shared" si="8"/>
        <v>388.67438354492128</v>
      </c>
      <c r="L72" s="20">
        <f t="shared" si="9"/>
        <v>1.9288870169597336</v>
      </c>
      <c r="M72" s="20">
        <f t="shared" si="5"/>
        <v>2.1437137137052424</v>
      </c>
      <c r="P72" s="18">
        <f t="shared" si="10"/>
        <v>-0.64181365147906033</v>
      </c>
      <c r="U72" s="18">
        <v>16.5</v>
      </c>
      <c r="V72" s="20">
        <f t="shared" si="6"/>
        <v>2.0629179581353605</v>
      </c>
    </row>
    <row r="73" spans="1:22" x14ac:dyDescent="0.15">
      <c r="A73" s="18">
        <v>36</v>
      </c>
      <c r="B73" s="18">
        <v>71</v>
      </c>
      <c r="D73">
        <v>992.08770751953102</v>
      </c>
      <c r="E73">
        <v>666.38562011718795</v>
      </c>
      <c r="F73">
        <v>467.28186035156301</v>
      </c>
      <c r="G73">
        <v>466.88427734375</v>
      </c>
      <c r="I73" s="19">
        <f t="shared" si="7"/>
        <v>524.80584716796807</v>
      </c>
      <c r="J73" s="19">
        <f t="shared" si="7"/>
        <v>199.50134277343795</v>
      </c>
      <c r="K73" s="19">
        <f t="shared" si="8"/>
        <v>385.15490722656148</v>
      </c>
      <c r="L73" s="20">
        <f t="shared" si="9"/>
        <v>1.9305880445324093</v>
      </c>
      <c r="M73" s="20">
        <f t="shared" si="5"/>
        <v>2.1484404694010939</v>
      </c>
      <c r="P73" s="18">
        <f t="shared" si="10"/>
        <v>-0.42273501693480359</v>
      </c>
      <c r="U73" s="18">
        <v>17</v>
      </c>
      <c r="V73" s="20">
        <f t="shared" si="6"/>
        <v>2.0602396512553014</v>
      </c>
    </row>
    <row r="74" spans="1:22" x14ac:dyDescent="0.15">
      <c r="A74" s="18">
        <v>36.5</v>
      </c>
      <c r="B74" s="18">
        <v>72</v>
      </c>
      <c r="D74">
        <v>978.6083984375</v>
      </c>
      <c r="E74">
        <v>662.57354736328102</v>
      </c>
      <c r="F74">
        <v>467.54159545898398</v>
      </c>
      <c r="G74">
        <v>467.38980102539102</v>
      </c>
      <c r="I74" s="19">
        <f t="shared" si="7"/>
        <v>511.06680297851602</v>
      </c>
      <c r="J74" s="19">
        <f t="shared" si="7"/>
        <v>195.18374633789</v>
      </c>
      <c r="K74" s="19">
        <f t="shared" si="8"/>
        <v>374.43818054199301</v>
      </c>
      <c r="L74" s="20">
        <f t="shared" si="9"/>
        <v>1.9183881217946748</v>
      </c>
      <c r="M74" s="20">
        <f t="shared" si="5"/>
        <v>2.1392662747865359</v>
      </c>
      <c r="P74" s="18">
        <f t="shared" si="10"/>
        <v>-0.84794633703003408</v>
      </c>
      <c r="U74" s="18">
        <v>17.5</v>
      </c>
      <c r="V74" s="20">
        <f t="shared" si="6"/>
        <v>2.0656352408625409</v>
      </c>
    </row>
    <row r="75" spans="1:22" x14ac:dyDescent="0.15">
      <c r="A75" s="18">
        <v>37</v>
      </c>
      <c r="B75" s="18">
        <v>73</v>
      </c>
      <c r="D75">
        <v>979.09423828125</v>
      </c>
      <c r="E75">
        <v>662.569091796875</v>
      </c>
      <c r="F75">
        <v>467.12289428710898</v>
      </c>
      <c r="G75">
        <v>466.782470703125</v>
      </c>
      <c r="I75" s="19">
        <f t="shared" si="7"/>
        <v>511.97134399414102</v>
      </c>
      <c r="J75" s="19">
        <f t="shared" si="7"/>
        <v>195.78662109375</v>
      </c>
      <c r="K75" s="19">
        <f t="shared" si="8"/>
        <v>374.92070922851605</v>
      </c>
      <c r="L75" s="20">
        <f t="shared" si="9"/>
        <v>1.9149455010462124</v>
      </c>
      <c r="M75" s="20">
        <f t="shared" si="5"/>
        <v>2.1388493821612498</v>
      </c>
      <c r="P75" s="18">
        <f t="shared" si="10"/>
        <v>-0.86726873763123491</v>
      </c>
      <c r="U75" s="18">
        <v>18</v>
      </c>
      <c r="V75" s="20">
        <f t="shared" si="6"/>
        <v>2.066909058162377</v>
      </c>
    </row>
    <row r="76" spans="1:22" x14ac:dyDescent="0.15">
      <c r="A76" s="18">
        <v>37.5</v>
      </c>
      <c r="B76" s="18">
        <v>74</v>
      </c>
      <c r="D76">
        <v>979.409423828125</v>
      </c>
      <c r="E76">
        <v>663.60583496093795</v>
      </c>
      <c r="F76">
        <v>467.39163208007801</v>
      </c>
      <c r="G76">
        <v>467.18414306640602</v>
      </c>
      <c r="I76" s="19">
        <f t="shared" si="7"/>
        <v>512.01779174804699</v>
      </c>
      <c r="J76" s="19">
        <f t="shared" si="7"/>
        <v>196.42169189453193</v>
      </c>
      <c r="K76" s="19">
        <f t="shared" si="8"/>
        <v>374.52260742187468</v>
      </c>
      <c r="L76" s="20">
        <f t="shared" si="9"/>
        <v>1.9067273263432305</v>
      </c>
      <c r="M76" s="20">
        <f t="shared" si="5"/>
        <v>2.1336569355814436</v>
      </c>
      <c r="P76" s="18">
        <f t="shared" si="10"/>
        <v>-1.1079315050440539</v>
      </c>
      <c r="U76" s="18">
        <v>18.5</v>
      </c>
      <c r="V76" s="20">
        <f t="shared" si="6"/>
        <v>2.0464552889919516</v>
      </c>
    </row>
    <row r="77" spans="1:22" x14ac:dyDescent="0.15">
      <c r="A77" s="18">
        <v>38</v>
      </c>
      <c r="B77" s="18">
        <v>75</v>
      </c>
      <c r="D77">
        <v>988.54919433593795</v>
      </c>
      <c r="E77">
        <v>666.18255615234398</v>
      </c>
      <c r="F77">
        <v>466.93753051757801</v>
      </c>
      <c r="G77">
        <v>466.39389038085898</v>
      </c>
      <c r="I77" s="19">
        <f t="shared" si="7"/>
        <v>521.61166381835994</v>
      </c>
      <c r="J77" s="19">
        <f t="shared" si="7"/>
        <v>199.788665771485</v>
      </c>
      <c r="K77" s="19">
        <f t="shared" si="8"/>
        <v>381.75959777832043</v>
      </c>
      <c r="L77" s="20">
        <f t="shared" si="9"/>
        <v>1.9108170941737546</v>
      </c>
      <c r="M77" s="20">
        <f t="shared" si="5"/>
        <v>2.1407724315351442</v>
      </c>
      <c r="P77" s="18">
        <f t="shared" si="10"/>
        <v>-0.77813804036170164</v>
      </c>
      <c r="U77" s="18">
        <v>19</v>
      </c>
      <c r="V77" s="20">
        <f t="shared" si="6"/>
        <v>2.0463102008896312</v>
      </c>
    </row>
    <row r="78" spans="1:22" x14ac:dyDescent="0.15">
      <c r="A78" s="18">
        <v>38.5</v>
      </c>
      <c r="B78" s="18">
        <v>76</v>
      </c>
      <c r="D78">
        <v>977.50329589843795</v>
      </c>
      <c r="E78">
        <v>663.00970458984398</v>
      </c>
      <c r="F78">
        <v>468.23147583007801</v>
      </c>
      <c r="G78">
        <v>467.84902954101602</v>
      </c>
      <c r="I78" s="19">
        <f t="shared" si="7"/>
        <v>509.27182006835994</v>
      </c>
      <c r="J78" s="19">
        <f t="shared" si="7"/>
        <v>195.16067504882795</v>
      </c>
      <c r="K78" s="19">
        <f t="shared" si="8"/>
        <v>372.65934753418037</v>
      </c>
      <c r="L78" s="20">
        <f t="shared" si="9"/>
        <v>1.9095001974190926</v>
      </c>
      <c r="M78" s="20">
        <f t="shared" si="5"/>
        <v>2.1424812629036585</v>
      </c>
      <c r="P78" s="18">
        <f t="shared" si="10"/>
        <v>-0.698936053424006</v>
      </c>
      <c r="U78" s="18">
        <v>19.5</v>
      </c>
      <c r="V78" s="20">
        <f t="shared" si="6"/>
        <v>2.041794996356245</v>
      </c>
    </row>
    <row r="79" spans="1:22" x14ac:dyDescent="0.15">
      <c r="A79" s="18">
        <v>39</v>
      </c>
      <c r="B79" s="18">
        <v>77</v>
      </c>
      <c r="D79">
        <v>970.478271484375</v>
      </c>
      <c r="E79">
        <v>660.15118408203102</v>
      </c>
      <c r="F79">
        <v>467.03585815429699</v>
      </c>
      <c r="G79">
        <v>466.49609375</v>
      </c>
      <c r="I79" s="19">
        <f t="shared" si="7"/>
        <v>503.44241333007801</v>
      </c>
      <c r="J79" s="19">
        <f t="shared" si="7"/>
        <v>193.65509033203102</v>
      </c>
      <c r="K79" s="19">
        <f t="shared" si="8"/>
        <v>367.88385009765631</v>
      </c>
      <c r="L79" s="20">
        <f t="shared" si="9"/>
        <v>1.899685928559387</v>
      </c>
      <c r="M79" s="20">
        <f t="shared" si="5"/>
        <v>2.1356927221671289</v>
      </c>
      <c r="P79" s="18">
        <f t="shared" si="10"/>
        <v>-1.0135755928468402</v>
      </c>
      <c r="U79" s="18">
        <v>20</v>
      </c>
      <c r="V79" s="20">
        <f t="shared" si="6"/>
        <v>2.0318762636941248</v>
      </c>
    </row>
    <row r="80" spans="1:22" x14ac:dyDescent="0.15">
      <c r="A80" s="18">
        <v>39.5</v>
      </c>
      <c r="B80" s="18">
        <v>78</v>
      </c>
      <c r="D80">
        <v>972.61566162109398</v>
      </c>
      <c r="E80">
        <v>660.09381103515602</v>
      </c>
      <c r="F80">
        <v>467.02191162109398</v>
      </c>
      <c r="G80">
        <v>466.78533935546898</v>
      </c>
      <c r="I80" s="19">
        <f t="shared" si="7"/>
        <v>505.59375</v>
      </c>
      <c r="J80" s="19">
        <f t="shared" si="7"/>
        <v>193.30847167968705</v>
      </c>
      <c r="K80" s="19">
        <f t="shared" si="8"/>
        <v>370.27781982421908</v>
      </c>
      <c r="L80" s="20">
        <f t="shared" si="9"/>
        <v>1.9154764227703946</v>
      </c>
      <c r="M80" s="20">
        <f t="shared" si="5"/>
        <v>2.1545089445013126</v>
      </c>
      <c r="P80" s="18">
        <f t="shared" si="10"/>
        <v>-0.14146953078146343</v>
      </c>
      <c r="U80" s="18">
        <v>20.5</v>
      </c>
      <c r="V80" s="20">
        <f t="shared" si="6"/>
        <v>2.0327581056890671</v>
      </c>
    </row>
    <row r="81" spans="1:22" x14ac:dyDescent="0.15">
      <c r="A81" s="18">
        <v>40</v>
      </c>
      <c r="B81" s="18">
        <v>79</v>
      </c>
      <c r="D81">
        <v>971.91400146484398</v>
      </c>
      <c r="E81">
        <v>661.15789794921898</v>
      </c>
      <c r="F81">
        <v>467.32037353515602</v>
      </c>
      <c r="G81">
        <v>466.90393066406301</v>
      </c>
      <c r="I81" s="19">
        <f t="shared" si="7"/>
        <v>504.59362792968795</v>
      </c>
      <c r="J81" s="19">
        <f t="shared" si="7"/>
        <v>194.25396728515597</v>
      </c>
      <c r="K81" s="19">
        <f t="shared" si="8"/>
        <v>368.61585083007878</v>
      </c>
      <c r="L81" s="20">
        <f t="shared" si="9"/>
        <v>1.8975975419280242</v>
      </c>
      <c r="M81" s="20">
        <f t="shared" si="5"/>
        <v>2.1396557917821184</v>
      </c>
      <c r="P81" s="18">
        <f t="shared" si="10"/>
        <v>-0.82989275926655881</v>
      </c>
      <c r="U81" s="18">
        <v>21</v>
      </c>
      <c r="V81" s="20">
        <f t="shared" si="6"/>
        <v>2.0242351752890371</v>
      </c>
    </row>
    <row r="82" spans="1:22" x14ac:dyDescent="0.15">
      <c r="A82" s="18">
        <v>40.5</v>
      </c>
      <c r="B82" s="18">
        <v>80</v>
      </c>
      <c r="D82">
        <v>971.26257324218795</v>
      </c>
      <c r="E82">
        <v>661.00433349609398</v>
      </c>
      <c r="F82">
        <v>466.44061279296898</v>
      </c>
      <c r="G82">
        <v>466.19171142578102</v>
      </c>
      <c r="I82" s="19">
        <f t="shared" si="7"/>
        <v>504.82196044921898</v>
      </c>
      <c r="J82" s="19">
        <f t="shared" si="7"/>
        <v>194.81262207031295</v>
      </c>
      <c r="K82" s="19">
        <f t="shared" si="8"/>
        <v>368.45312499999989</v>
      </c>
      <c r="L82" s="20">
        <f t="shared" si="9"/>
        <v>1.8913205986571833</v>
      </c>
      <c r="M82" s="20">
        <f t="shared" si="5"/>
        <v>2.1364045766344537</v>
      </c>
      <c r="P82" s="18">
        <f t="shared" si="10"/>
        <v>-0.98058211598222833</v>
      </c>
      <c r="U82" s="18">
        <v>21.5</v>
      </c>
      <c r="V82" s="20">
        <f t="shared" si="6"/>
        <v>2.0295171461132533</v>
      </c>
    </row>
    <row r="83" spans="1:22" x14ac:dyDescent="0.15">
      <c r="A83" s="18">
        <v>41</v>
      </c>
      <c r="B83" s="18">
        <v>81</v>
      </c>
      <c r="D83">
        <v>974.02746582031295</v>
      </c>
      <c r="E83">
        <v>662.70764160156295</v>
      </c>
      <c r="F83">
        <v>467.18475341796898</v>
      </c>
      <c r="G83">
        <v>466.96539306640602</v>
      </c>
      <c r="I83" s="19">
        <f t="shared" si="7"/>
        <v>506.84271240234398</v>
      </c>
      <c r="J83" s="19">
        <f t="shared" si="7"/>
        <v>195.74224853515693</v>
      </c>
      <c r="K83" s="19">
        <f t="shared" si="8"/>
        <v>369.82313842773414</v>
      </c>
      <c r="L83" s="20">
        <f t="shared" si="9"/>
        <v>1.8893373361924513</v>
      </c>
      <c r="M83" s="20">
        <f t="shared" si="5"/>
        <v>2.1374470422928979</v>
      </c>
      <c r="P83" s="18">
        <f t="shared" si="10"/>
        <v>-0.93226526448688085</v>
      </c>
      <c r="U83" s="18">
        <v>22</v>
      </c>
      <c r="V83" s="20">
        <f t="shared" si="6"/>
        <v>2.0272068011361721</v>
      </c>
    </row>
    <row r="84" spans="1:22" x14ac:dyDescent="0.15">
      <c r="A84" s="18">
        <v>41.5</v>
      </c>
      <c r="B84" s="18">
        <v>82</v>
      </c>
      <c r="D84">
        <v>970.10241699218795</v>
      </c>
      <c r="E84">
        <v>660.96075439453102</v>
      </c>
      <c r="F84">
        <v>466.80929565429699</v>
      </c>
      <c r="G84">
        <v>466.43344116210898</v>
      </c>
      <c r="I84" s="19">
        <f t="shared" si="7"/>
        <v>503.29312133789097</v>
      </c>
      <c r="J84" s="19">
        <f t="shared" si="7"/>
        <v>194.52731323242205</v>
      </c>
      <c r="K84" s="19">
        <f t="shared" si="8"/>
        <v>367.12400207519556</v>
      </c>
      <c r="L84" s="20">
        <f t="shared" si="9"/>
        <v>1.8872619786639127</v>
      </c>
      <c r="M84" s="20">
        <f t="shared" si="5"/>
        <v>2.1383974128875356</v>
      </c>
      <c r="P84" s="18">
        <f t="shared" si="10"/>
        <v>-0.88821689271108428</v>
      </c>
      <c r="U84" s="18">
        <v>65</v>
      </c>
      <c r="V84" s="20">
        <f t="shared" ref="V84:V104" si="11">L131</f>
        <v>1.7815979965216495</v>
      </c>
    </row>
    <row r="85" spans="1:22" x14ac:dyDescent="0.15">
      <c r="A85" s="18">
        <v>42</v>
      </c>
      <c r="B85" s="18">
        <v>83</v>
      </c>
      <c r="D85">
        <v>969.77166748046898</v>
      </c>
      <c r="E85">
        <v>661.40362548828102</v>
      </c>
      <c r="F85">
        <v>467.16223144531301</v>
      </c>
      <c r="G85">
        <v>466.56472778320301</v>
      </c>
      <c r="I85" s="19">
        <f t="shared" si="7"/>
        <v>502.60943603515597</v>
      </c>
      <c r="J85" s="19">
        <f t="shared" si="7"/>
        <v>194.83889770507801</v>
      </c>
      <c r="K85" s="19">
        <f t="shared" si="8"/>
        <v>366.22220764160136</v>
      </c>
      <c r="L85" s="20">
        <f t="shared" si="9"/>
        <v>1.8796154769667262</v>
      </c>
      <c r="M85" s="20">
        <f t="shared" si="5"/>
        <v>2.1337766393135249</v>
      </c>
      <c r="P85" s="18">
        <f t="shared" si="10"/>
        <v>-1.1023834014690737</v>
      </c>
      <c r="U85" s="18">
        <v>65.5</v>
      </c>
      <c r="V85" s="20">
        <f t="shared" si="11"/>
        <v>1.7581355040899931</v>
      </c>
    </row>
    <row r="86" spans="1:22" x14ac:dyDescent="0.15">
      <c r="A86" s="18">
        <v>42.5</v>
      </c>
      <c r="B86" s="18">
        <v>84</v>
      </c>
      <c r="D86">
        <v>965.57183837890602</v>
      </c>
      <c r="E86">
        <v>659.88049316406295</v>
      </c>
      <c r="F86">
        <v>467.36071777343801</v>
      </c>
      <c r="G86">
        <v>466.86276245117199</v>
      </c>
      <c r="I86" s="19">
        <f t="shared" si="7"/>
        <v>498.21112060546801</v>
      </c>
      <c r="J86" s="19">
        <f t="shared" si="7"/>
        <v>193.01773071289097</v>
      </c>
      <c r="K86" s="19">
        <f t="shared" si="8"/>
        <v>363.09870910644435</v>
      </c>
      <c r="L86" s="20">
        <f t="shared" si="9"/>
        <v>1.8811676407414848</v>
      </c>
      <c r="M86" s="20">
        <f t="shared" si="5"/>
        <v>2.1383545312114598</v>
      </c>
      <c r="P86" s="18">
        <f t="shared" si="10"/>
        <v>-0.89020439950139729</v>
      </c>
      <c r="U86" s="18">
        <v>66</v>
      </c>
      <c r="V86" s="20">
        <f t="shared" si="11"/>
        <v>1.7615002260260677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968.14654541015602</v>
      </c>
      <c r="E87">
        <v>661.98809814453102</v>
      </c>
      <c r="F87">
        <v>467.34780883789102</v>
      </c>
      <c r="G87">
        <v>466.84024047851602</v>
      </c>
      <c r="I87" s="19">
        <f t="shared" si="7"/>
        <v>500.798736572265</v>
      </c>
      <c r="J87" s="19">
        <f t="shared" si="7"/>
        <v>195.147857666015</v>
      </c>
      <c r="K87" s="19">
        <f t="shared" si="8"/>
        <v>364.19523620605452</v>
      </c>
      <c r="L87" s="20">
        <f t="shared" si="9"/>
        <v>1.8662528021668316</v>
      </c>
      <c r="M87" s="20">
        <f t="shared" si="5"/>
        <v>2.1264654207599829</v>
      </c>
      <c r="P87" s="18">
        <f t="shared" si="10"/>
        <v>-1.441248339839045</v>
      </c>
      <c r="U87" s="18">
        <v>66.5</v>
      </c>
      <c r="V87" s="20">
        <f t="shared" si="11"/>
        <v>1.7642498231637116</v>
      </c>
    </row>
    <row r="88" spans="1:22" x14ac:dyDescent="0.15">
      <c r="A88" s="18">
        <v>43.5</v>
      </c>
      <c r="B88" s="18">
        <v>86</v>
      </c>
      <c r="D88">
        <v>971.18646240234398</v>
      </c>
      <c r="E88">
        <v>663.45648193359398</v>
      </c>
      <c r="F88">
        <v>466.37731933593801</v>
      </c>
      <c r="G88">
        <v>466.09402465820301</v>
      </c>
      <c r="I88" s="19">
        <f t="shared" si="7"/>
        <v>504.80914306640597</v>
      </c>
      <c r="J88" s="19">
        <f t="shared" si="7"/>
        <v>197.36245727539097</v>
      </c>
      <c r="K88" s="19">
        <f t="shared" si="8"/>
        <v>366.65542297363231</v>
      </c>
      <c r="L88" s="20">
        <f t="shared" si="9"/>
        <v>1.8577769451969142</v>
      </c>
      <c r="M88" s="20">
        <f t="shared" ref="M88:M151" si="12">L88+ABS($N$2)*A88</f>
        <v>2.1210152919132419</v>
      </c>
      <c r="P88" s="18">
        <f t="shared" si="10"/>
        <v>-1.6938543264108135</v>
      </c>
      <c r="U88" s="18">
        <v>67</v>
      </c>
      <c r="V88" s="20">
        <f t="shared" si="11"/>
        <v>1.7594995579329467</v>
      </c>
    </row>
    <row r="89" spans="1:22" x14ac:dyDescent="0.15">
      <c r="A89" s="18">
        <v>44</v>
      </c>
      <c r="B89" s="18">
        <v>87</v>
      </c>
      <c r="D89">
        <v>970.44720458984398</v>
      </c>
      <c r="E89">
        <v>663.68426513671898</v>
      </c>
      <c r="F89">
        <v>467.35046386718801</v>
      </c>
      <c r="G89">
        <v>467.28677368164102</v>
      </c>
      <c r="I89" s="19">
        <f t="shared" si="7"/>
        <v>503.09674072265597</v>
      </c>
      <c r="J89" s="19">
        <f t="shared" si="7"/>
        <v>196.39749145507795</v>
      </c>
      <c r="K89" s="19">
        <f t="shared" si="8"/>
        <v>365.6184967041014</v>
      </c>
      <c r="L89" s="20">
        <f t="shared" si="9"/>
        <v>1.8616250848994649</v>
      </c>
      <c r="M89" s="20">
        <f t="shared" si="12"/>
        <v>2.1278891597389684</v>
      </c>
      <c r="P89" s="18">
        <f t="shared" si="10"/>
        <v>-1.3752599935961167</v>
      </c>
      <c r="U89" s="18">
        <v>67.5</v>
      </c>
      <c r="V89" s="20">
        <f t="shared" si="11"/>
        <v>1.7651285200325104</v>
      </c>
    </row>
    <row r="90" spans="1:22" x14ac:dyDescent="0.15">
      <c r="A90" s="18">
        <v>44.5</v>
      </c>
      <c r="B90" s="18">
        <v>88</v>
      </c>
      <c r="D90">
        <v>974.750732421875</v>
      </c>
      <c r="E90">
        <v>664.9326171875</v>
      </c>
      <c r="F90">
        <v>467.09976196289102</v>
      </c>
      <c r="G90">
        <v>466.47848510742199</v>
      </c>
      <c r="I90" s="19">
        <f t="shared" si="7"/>
        <v>507.65097045898398</v>
      </c>
      <c r="J90" s="19">
        <f t="shared" si="7"/>
        <v>198.45413208007801</v>
      </c>
      <c r="K90" s="19">
        <f t="shared" si="8"/>
        <v>368.73307800292935</v>
      </c>
      <c r="L90" s="20">
        <f t="shared" si="9"/>
        <v>1.8580267094370313</v>
      </c>
      <c r="M90" s="20">
        <f t="shared" si="12"/>
        <v>2.1273165123997111</v>
      </c>
      <c r="P90" s="18">
        <f t="shared" si="10"/>
        <v>-1.4018014112687085</v>
      </c>
      <c r="U90" s="18">
        <v>68</v>
      </c>
      <c r="V90" s="20">
        <f t="shared" si="11"/>
        <v>1.7648086870929311</v>
      </c>
    </row>
    <row r="91" spans="1:22" x14ac:dyDescent="0.15">
      <c r="A91" s="18">
        <v>45</v>
      </c>
      <c r="B91" s="18">
        <v>89</v>
      </c>
      <c r="D91">
        <v>978.93902587890602</v>
      </c>
      <c r="E91">
        <v>667.1240234375</v>
      </c>
      <c r="F91">
        <v>466.95904541015602</v>
      </c>
      <c r="G91">
        <v>466.73800659179699</v>
      </c>
      <c r="I91" s="19">
        <f t="shared" si="7"/>
        <v>511.97998046875</v>
      </c>
      <c r="J91" s="19">
        <f t="shared" si="7"/>
        <v>200.38601684570301</v>
      </c>
      <c r="K91" s="19">
        <f t="shared" si="8"/>
        <v>371.7097686767579</v>
      </c>
      <c r="L91" s="20">
        <f t="shared" si="9"/>
        <v>1.8549685977488837</v>
      </c>
      <c r="M91" s="20">
        <f t="shared" si="12"/>
        <v>2.1272841288347397</v>
      </c>
      <c r="P91" s="18">
        <f t="shared" si="10"/>
        <v>-1.4033023450279527</v>
      </c>
      <c r="U91" s="18">
        <v>68.5</v>
      </c>
      <c r="V91" s="20">
        <f t="shared" si="11"/>
        <v>1.748928806060124</v>
      </c>
    </row>
    <row r="92" spans="1:22" x14ac:dyDescent="0.15">
      <c r="A92" s="18">
        <v>45.5</v>
      </c>
      <c r="B92" s="18">
        <v>90</v>
      </c>
      <c r="D92">
        <v>978.67059326171898</v>
      </c>
      <c r="E92">
        <v>667.29718017578102</v>
      </c>
      <c r="F92">
        <v>468.21322631835898</v>
      </c>
      <c r="G92">
        <v>467.74313354492199</v>
      </c>
      <c r="I92" s="19">
        <f t="shared" si="7"/>
        <v>510.45736694336</v>
      </c>
      <c r="J92" s="19">
        <f t="shared" si="7"/>
        <v>199.55404663085903</v>
      </c>
      <c r="K92" s="19">
        <f t="shared" si="8"/>
        <v>370.76953430175865</v>
      </c>
      <c r="L92" s="20">
        <f t="shared" si="9"/>
        <v>1.8579905572529887</v>
      </c>
      <c r="M92" s="20">
        <f t="shared" si="12"/>
        <v>2.1333318164620207</v>
      </c>
      <c r="P92" s="18">
        <f t="shared" si="10"/>
        <v>-1.1230003296947364</v>
      </c>
      <c r="U92" s="18">
        <v>69</v>
      </c>
      <c r="V92" s="20">
        <f t="shared" si="11"/>
        <v>1.7624238204821208</v>
      </c>
    </row>
    <row r="93" spans="1:22" x14ac:dyDescent="0.15">
      <c r="A93" s="18">
        <v>46</v>
      </c>
      <c r="B93" s="18">
        <v>91</v>
      </c>
      <c r="D93">
        <v>967.20593261718795</v>
      </c>
      <c r="E93">
        <v>662.13031005859398</v>
      </c>
      <c r="F93">
        <v>467.38836669921898</v>
      </c>
      <c r="G93">
        <v>467.30416870117199</v>
      </c>
      <c r="I93" s="19">
        <f t="shared" si="7"/>
        <v>499.81756591796898</v>
      </c>
      <c r="J93" s="19">
        <f t="shared" si="7"/>
        <v>194.82614135742199</v>
      </c>
      <c r="K93" s="19">
        <f t="shared" si="8"/>
        <v>363.43926696777362</v>
      </c>
      <c r="L93" s="20">
        <f t="shared" si="9"/>
        <v>1.8654543196080613</v>
      </c>
      <c r="M93" s="20">
        <f t="shared" si="12"/>
        <v>2.1438213069402696</v>
      </c>
      <c r="P93" s="18">
        <f t="shared" si="10"/>
        <v>-0.63682685280938456</v>
      </c>
      <c r="U93" s="18">
        <v>69.5</v>
      </c>
      <c r="V93" s="20">
        <f t="shared" si="11"/>
        <v>1.7496023419128541</v>
      </c>
    </row>
    <row r="94" spans="1:22" x14ac:dyDescent="0.15">
      <c r="A94" s="18">
        <v>46.5</v>
      </c>
      <c r="B94" s="18">
        <v>92</v>
      </c>
      <c r="D94">
        <v>975.70965576171898</v>
      </c>
      <c r="E94">
        <v>665.42236328125</v>
      </c>
      <c r="F94">
        <v>466.84719848632801</v>
      </c>
      <c r="G94">
        <v>466.58624267578102</v>
      </c>
      <c r="I94" s="19">
        <f t="shared" si="7"/>
        <v>508.86245727539097</v>
      </c>
      <c r="J94" s="19">
        <f t="shared" si="7"/>
        <v>198.83612060546898</v>
      </c>
      <c r="K94" s="19">
        <f t="shared" si="8"/>
        <v>369.67717285156266</v>
      </c>
      <c r="L94" s="20">
        <f t="shared" si="9"/>
        <v>1.8592053180572601</v>
      </c>
      <c r="M94" s="20">
        <f t="shared" si="12"/>
        <v>2.1405980335126449</v>
      </c>
      <c r="P94" s="18">
        <f t="shared" si="10"/>
        <v>-0.78622114917773334</v>
      </c>
      <c r="U94" s="18">
        <v>70</v>
      </c>
      <c r="V94" s="20">
        <f t="shared" si="11"/>
        <v>1.7439075292630961</v>
      </c>
    </row>
    <row r="95" spans="1:22" x14ac:dyDescent="0.15">
      <c r="A95" s="18">
        <v>47</v>
      </c>
      <c r="B95" s="18">
        <v>93</v>
      </c>
      <c r="D95">
        <v>976.025390625</v>
      </c>
      <c r="E95">
        <v>666.86218261718795</v>
      </c>
      <c r="F95">
        <v>467.10916137695301</v>
      </c>
      <c r="G95">
        <v>466.90432739257801</v>
      </c>
      <c r="I95" s="19">
        <f t="shared" si="7"/>
        <v>508.91622924804699</v>
      </c>
      <c r="J95" s="19">
        <f t="shared" si="7"/>
        <v>199.95785522460994</v>
      </c>
      <c r="K95" s="19">
        <f t="shared" si="8"/>
        <v>368.94573059082006</v>
      </c>
      <c r="L95" s="20">
        <f t="shared" si="9"/>
        <v>1.845117463259387</v>
      </c>
      <c r="M95" s="20">
        <f t="shared" si="12"/>
        <v>2.1295359068379476</v>
      </c>
      <c r="P95" s="18">
        <f t="shared" si="10"/>
        <v>-1.2989355272817891</v>
      </c>
      <c r="U95" s="18">
        <v>70.5</v>
      </c>
      <c r="V95" s="20">
        <f t="shared" si="11"/>
        <v>1.755014042898952</v>
      </c>
    </row>
    <row r="96" spans="1:22" x14ac:dyDescent="0.15">
      <c r="A96" s="18">
        <v>47.5</v>
      </c>
      <c r="B96" s="18">
        <v>94</v>
      </c>
      <c r="D96">
        <v>974.97692871093795</v>
      </c>
      <c r="E96">
        <v>665.88397216796898</v>
      </c>
      <c r="F96">
        <v>467.698486328125</v>
      </c>
      <c r="G96">
        <v>467.43792724609398</v>
      </c>
      <c r="I96" s="19">
        <f t="shared" si="7"/>
        <v>507.27844238281295</v>
      </c>
      <c r="J96" s="19">
        <f t="shared" si="7"/>
        <v>198.446044921875</v>
      </c>
      <c r="K96" s="19">
        <f t="shared" si="8"/>
        <v>368.36621093750045</v>
      </c>
      <c r="L96" s="20">
        <f t="shared" si="9"/>
        <v>1.8562537292316421</v>
      </c>
      <c r="M96" s="20">
        <f t="shared" si="12"/>
        <v>2.143697900933379</v>
      </c>
      <c r="P96" s="18">
        <f t="shared" si="10"/>
        <v>-0.64254655173689423</v>
      </c>
      <c r="U96" s="18">
        <v>71</v>
      </c>
      <c r="V96" s="20">
        <f t="shared" si="11"/>
        <v>1.735224571763998</v>
      </c>
    </row>
    <row r="97" spans="1:22" x14ac:dyDescent="0.15">
      <c r="A97" s="18">
        <v>48</v>
      </c>
      <c r="B97" s="18">
        <v>95</v>
      </c>
      <c r="D97">
        <v>970.96209716796898</v>
      </c>
      <c r="E97">
        <v>664.94860839843795</v>
      </c>
      <c r="F97">
        <v>466.64154052734398</v>
      </c>
      <c r="G97">
        <v>466.185791015625</v>
      </c>
      <c r="I97" s="19">
        <f t="shared" si="7"/>
        <v>504.320556640625</v>
      </c>
      <c r="J97" s="19">
        <f t="shared" si="7"/>
        <v>198.76281738281295</v>
      </c>
      <c r="K97" s="19">
        <f t="shared" si="8"/>
        <v>365.18658447265591</v>
      </c>
      <c r="L97" s="20">
        <f t="shared" si="9"/>
        <v>1.837298289897523</v>
      </c>
      <c r="M97" s="20">
        <f t="shared" si="12"/>
        <v>2.1277681897224361</v>
      </c>
      <c r="P97" s="18">
        <f t="shared" si="10"/>
        <v>-1.3808667877162273</v>
      </c>
      <c r="U97" s="18">
        <v>71.5</v>
      </c>
      <c r="V97" s="20">
        <f t="shared" si="11"/>
        <v>1.7315540263162299</v>
      </c>
    </row>
    <row r="98" spans="1:22" x14ac:dyDescent="0.15">
      <c r="A98" s="18">
        <v>48.5</v>
      </c>
      <c r="B98" s="18">
        <v>96</v>
      </c>
      <c r="D98">
        <v>971.038330078125</v>
      </c>
      <c r="E98">
        <v>665.8271484375</v>
      </c>
      <c r="F98">
        <v>467.51843261718801</v>
      </c>
      <c r="G98">
        <v>467.32015991210898</v>
      </c>
      <c r="I98" s="19">
        <f t="shared" si="7"/>
        <v>503.51989746093699</v>
      </c>
      <c r="J98" s="19">
        <f t="shared" si="7"/>
        <v>198.50698852539102</v>
      </c>
      <c r="K98" s="19">
        <f t="shared" si="8"/>
        <v>364.56500549316331</v>
      </c>
      <c r="L98" s="20">
        <f t="shared" si="9"/>
        <v>1.8365348656051563</v>
      </c>
      <c r="M98" s="20">
        <f t="shared" si="12"/>
        <v>2.1300304935532455</v>
      </c>
      <c r="P98" s="18">
        <f t="shared" si="10"/>
        <v>-1.2760121123174213</v>
      </c>
      <c r="U98" s="18">
        <v>72</v>
      </c>
      <c r="V98" s="20">
        <f t="shared" si="11"/>
        <v>1.7319175904329498</v>
      </c>
    </row>
    <row r="99" spans="1:22" x14ac:dyDescent="0.15">
      <c r="A99" s="18">
        <v>49</v>
      </c>
      <c r="B99" s="18">
        <v>97</v>
      </c>
      <c r="D99">
        <v>975.92578125</v>
      </c>
      <c r="E99">
        <v>666.73376464843795</v>
      </c>
      <c r="F99">
        <v>466.48156738281301</v>
      </c>
      <c r="G99">
        <v>466.08663940429699</v>
      </c>
      <c r="I99" s="19">
        <f t="shared" si="7"/>
        <v>509.44421386718699</v>
      </c>
      <c r="J99" s="19">
        <f t="shared" si="7"/>
        <v>200.64712524414097</v>
      </c>
      <c r="K99" s="19">
        <f t="shared" si="8"/>
        <v>368.99122619628832</v>
      </c>
      <c r="L99" s="20">
        <f t="shared" si="9"/>
        <v>1.8390057956091406</v>
      </c>
      <c r="M99" s="20">
        <f t="shared" si="12"/>
        <v>2.1355271516804062</v>
      </c>
      <c r="P99" s="18">
        <f t="shared" si="10"/>
        <v>-1.0212495575037985</v>
      </c>
      <c r="U99" s="18">
        <v>72.5</v>
      </c>
      <c r="V99" s="20">
        <f t="shared" si="11"/>
        <v>1.7179145061129426</v>
      </c>
    </row>
    <row r="100" spans="1:22" x14ac:dyDescent="0.15">
      <c r="A100" s="18">
        <v>49.5</v>
      </c>
      <c r="B100" s="18">
        <v>98</v>
      </c>
      <c r="D100">
        <v>981.15643310546898</v>
      </c>
      <c r="E100">
        <v>670.17034912109398</v>
      </c>
      <c r="F100">
        <v>467.39697265625</v>
      </c>
      <c r="G100">
        <v>467.07211303710898</v>
      </c>
      <c r="I100" s="19">
        <f t="shared" si="7"/>
        <v>513.75946044921898</v>
      </c>
      <c r="J100" s="19">
        <f t="shared" si="7"/>
        <v>203.098236083985</v>
      </c>
      <c r="K100" s="19">
        <f t="shared" si="8"/>
        <v>371.59069519042953</v>
      </c>
      <c r="L100" s="20">
        <f t="shared" si="9"/>
        <v>1.8296106473163543</v>
      </c>
      <c r="M100" s="20">
        <f t="shared" si="12"/>
        <v>2.1291577315107961</v>
      </c>
      <c r="P100" s="18">
        <f t="shared" si="10"/>
        <v>-1.316463434290688</v>
      </c>
      <c r="U100" s="18">
        <v>73</v>
      </c>
      <c r="V100" s="20">
        <f t="shared" si="11"/>
        <v>1.7506736157864311</v>
      </c>
    </row>
    <row r="101" spans="1:22" x14ac:dyDescent="0.15">
      <c r="A101" s="18">
        <v>50</v>
      </c>
      <c r="B101" s="18">
        <v>99</v>
      </c>
      <c r="D101">
        <v>977.41033935546898</v>
      </c>
      <c r="E101">
        <v>667.89324951171898</v>
      </c>
      <c r="F101">
        <v>467.45144653320301</v>
      </c>
      <c r="G101">
        <v>466.95657348632801</v>
      </c>
      <c r="I101" s="19">
        <f t="shared" si="7"/>
        <v>509.95889282226597</v>
      </c>
      <c r="J101" s="19">
        <f t="shared" si="7"/>
        <v>200.93667602539097</v>
      </c>
      <c r="K101" s="19">
        <f t="shared" si="8"/>
        <v>369.30321960449231</v>
      </c>
      <c r="L101" s="20">
        <f t="shared" si="9"/>
        <v>1.8379084740001672</v>
      </c>
      <c r="M101" s="20">
        <f t="shared" si="12"/>
        <v>2.1404812863177849</v>
      </c>
      <c r="P101" s="18">
        <f t="shared" si="10"/>
        <v>-0.79163222131316169</v>
      </c>
      <c r="U101" s="18">
        <v>73.5</v>
      </c>
      <c r="V101" s="20">
        <f t="shared" si="11"/>
        <v>1.7289287009972276</v>
      </c>
    </row>
    <row r="102" spans="1:22" x14ac:dyDescent="0.15">
      <c r="A102" s="18">
        <v>50.5</v>
      </c>
      <c r="B102" s="18">
        <v>100</v>
      </c>
      <c r="D102">
        <v>1003.06988525391</v>
      </c>
      <c r="E102">
        <v>678.09094238281295</v>
      </c>
      <c r="F102">
        <v>466.93957519531301</v>
      </c>
      <c r="G102">
        <v>466.79620361328102</v>
      </c>
      <c r="I102" s="19">
        <f t="shared" si="7"/>
        <v>536.13031005859693</v>
      </c>
      <c r="J102" s="19">
        <f t="shared" si="7"/>
        <v>211.29473876953193</v>
      </c>
      <c r="K102" s="19">
        <f t="shared" si="8"/>
        <v>388.22399291992463</v>
      </c>
      <c r="L102" s="20">
        <f t="shared" si="9"/>
        <v>1.8373575943288247</v>
      </c>
      <c r="M102" s="20">
        <f t="shared" si="12"/>
        <v>2.1429561347696189</v>
      </c>
      <c r="P102" s="18">
        <f t="shared" si="10"/>
        <v>-0.67692639464908855</v>
      </c>
      <c r="U102" s="18">
        <v>74</v>
      </c>
      <c r="V102" s="20">
        <f t="shared" si="11"/>
        <v>1.7293741950620682</v>
      </c>
    </row>
    <row r="103" spans="1:22" x14ac:dyDescent="0.15">
      <c r="A103" s="18">
        <v>51</v>
      </c>
      <c r="B103" s="18">
        <v>101</v>
      </c>
      <c r="D103">
        <v>997.16357421875</v>
      </c>
      <c r="E103">
        <v>675.58239746093795</v>
      </c>
      <c r="F103">
        <v>467.37936401367199</v>
      </c>
      <c r="G103">
        <v>466.79434204101602</v>
      </c>
      <c r="I103" s="19">
        <f t="shared" si="7"/>
        <v>529.78421020507801</v>
      </c>
      <c r="J103" s="19">
        <f t="shared" si="7"/>
        <v>208.78805541992193</v>
      </c>
      <c r="K103" s="19">
        <f t="shared" si="8"/>
        <v>383.63257141113263</v>
      </c>
      <c r="L103" s="20">
        <f t="shared" si="9"/>
        <v>1.8374258558017469</v>
      </c>
      <c r="M103" s="20">
        <f t="shared" si="12"/>
        <v>2.1460501243657171</v>
      </c>
      <c r="P103" s="18">
        <f t="shared" si="10"/>
        <v>-0.53352422630723051</v>
      </c>
      <c r="U103" s="18">
        <v>74.5</v>
      </c>
      <c r="V103" s="20">
        <f t="shared" si="11"/>
        <v>1.7247780962481565</v>
      </c>
    </row>
    <row r="104" spans="1:22" x14ac:dyDescent="0.15">
      <c r="A104" s="18">
        <v>51.5</v>
      </c>
      <c r="B104" s="18">
        <v>102</v>
      </c>
      <c r="D104">
        <v>941.96484375</v>
      </c>
      <c r="E104">
        <v>654.82354736328102</v>
      </c>
      <c r="F104">
        <v>466.81994628906301</v>
      </c>
      <c r="G104">
        <v>466.511474609375</v>
      </c>
      <c r="I104" s="19">
        <f t="shared" si="7"/>
        <v>475.14489746093699</v>
      </c>
      <c r="J104" s="19">
        <f t="shared" si="7"/>
        <v>188.31207275390602</v>
      </c>
      <c r="K104" s="19">
        <f t="shared" si="8"/>
        <v>343.32644653320278</v>
      </c>
      <c r="L104" s="20">
        <f t="shared" si="9"/>
        <v>1.823178097465243</v>
      </c>
      <c r="M104" s="20">
        <f t="shared" si="12"/>
        <v>2.1348280941523892</v>
      </c>
      <c r="P104" s="18">
        <f t="shared" si="10"/>
        <v>-1.0536499138074398</v>
      </c>
      <c r="U104" s="18">
        <v>75</v>
      </c>
      <c r="V104" s="20">
        <f t="shared" si="11"/>
        <v>1.7115706664948112</v>
      </c>
    </row>
    <row r="105" spans="1:22" x14ac:dyDescent="0.15">
      <c r="A105" s="18">
        <v>52</v>
      </c>
      <c r="B105" s="18">
        <v>103</v>
      </c>
      <c r="D105">
        <v>959.97253417968795</v>
      </c>
      <c r="E105">
        <v>660.765869140625</v>
      </c>
      <c r="F105">
        <v>468.05673217773398</v>
      </c>
      <c r="G105">
        <v>467.50900268554699</v>
      </c>
      <c r="I105" s="19">
        <f t="shared" si="7"/>
        <v>491.91580200195398</v>
      </c>
      <c r="J105" s="19">
        <f t="shared" si="7"/>
        <v>193.25686645507801</v>
      </c>
      <c r="K105" s="19">
        <f t="shared" si="8"/>
        <v>356.63599548339937</v>
      </c>
      <c r="L105" s="20">
        <f t="shared" si="9"/>
        <v>1.8453988312301357</v>
      </c>
      <c r="M105" s="20">
        <f t="shared" si="12"/>
        <v>2.1600745560404584</v>
      </c>
      <c r="P105" s="18">
        <f t="shared" si="10"/>
        <v>0.11648891997366523</v>
      </c>
      <c r="V105" s="20"/>
    </row>
    <row r="106" spans="1:22" x14ac:dyDescent="0.15">
      <c r="A106" s="18">
        <v>52.5</v>
      </c>
      <c r="B106" s="18">
        <v>104</v>
      </c>
      <c r="D106">
        <v>966.38665771484398</v>
      </c>
      <c r="E106">
        <v>664.532470703125</v>
      </c>
      <c r="F106">
        <v>467.30560302734398</v>
      </c>
      <c r="G106">
        <v>466.90393066406301</v>
      </c>
      <c r="I106" s="19">
        <f t="shared" si="7"/>
        <v>499.0810546875</v>
      </c>
      <c r="J106" s="19">
        <f t="shared" si="7"/>
        <v>197.62854003906199</v>
      </c>
      <c r="K106" s="19">
        <f t="shared" si="8"/>
        <v>360.74107666015664</v>
      </c>
      <c r="L106" s="20">
        <f t="shared" si="9"/>
        <v>1.825349094765639</v>
      </c>
      <c r="M106" s="20">
        <f t="shared" si="12"/>
        <v>2.1430505476991377</v>
      </c>
      <c r="P106" s="18">
        <f t="shared" si="10"/>
        <v>-0.67255048503724546</v>
      </c>
    </row>
    <row r="107" spans="1:22" x14ac:dyDescent="0.15">
      <c r="A107" s="18">
        <v>53</v>
      </c>
      <c r="B107" s="18">
        <v>105</v>
      </c>
      <c r="D107">
        <v>969.25128173828102</v>
      </c>
      <c r="E107">
        <v>666.7421875</v>
      </c>
      <c r="F107">
        <v>466.64236450195301</v>
      </c>
      <c r="G107">
        <v>466.44696044921898</v>
      </c>
      <c r="I107" s="19">
        <f t="shared" si="7"/>
        <v>502.60891723632801</v>
      </c>
      <c r="J107" s="19">
        <f t="shared" si="7"/>
        <v>200.29522705078102</v>
      </c>
      <c r="K107" s="19">
        <f t="shared" si="8"/>
        <v>362.40225830078134</v>
      </c>
      <c r="L107" s="20">
        <f t="shared" si="9"/>
        <v>1.8093404602641938</v>
      </c>
      <c r="M107" s="20">
        <f t="shared" si="12"/>
        <v>2.1300676413208688</v>
      </c>
      <c r="P107" s="18">
        <f t="shared" si="10"/>
        <v>-1.2742903643086496</v>
      </c>
    </row>
    <row r="108" spans="1:22" x14ac:dyDescent="0.15">
      <c r="A108" s="18">
        <v>53.5</v>
      </c>
      <c r="B108" s="18">
        <v>106</v>
      </c>
      <c r="D108">
        <v>970.73333740234398</v>
      </c>
      <c r="E108">
        <v>667.65447998046898</v>
      </c>
      <c r="F108">
        <v>468.04220581054699</v>
      </c>
      <c r="G108">
        <v>467.68353271484398</v>
      </c>
      <c r="I108" s="19">
        <f t="shared" si="7"/>
        <v>502.69113159179699</v>
      </c>
      <c r="J108" s="19">
        <f t="shared" si="7"/>
        <v>199.970947265625</v>
      </c>
      <c r="K108" s="19">
        <f t="shared" si="8"/>
        <v>362.7114685058595</v>
      </c>
      <c r="L108" s="20">
        <f t="shared" si="9"/>
        <v>1.8138208248024317</v>
      </c>
      <c r="M108" s="20">
        <f t="shared" si="12"/>
        <v>2.1375737339822827</v>
      </c>
      <c r="P108" s="18">
        <f t="shared" si="10"/>
        <v>-0.92639327868848831</v>
      </c>
    </row>
    <row r="109" spans="1:22" x14ac:dyDescent="0.15">
      <c r="A109" s="18">
        <v>54</v>
      </c>
      <c r="B109" s="18">
        <v>107</v>
      </c>
      <c r="D109">
        <v>967.22686767578102</v>
      </c>
      <c r="E109">
        <v>665.85662841796898</v>
      </c>
      <c r="F109">
        <v>466.54016113281301</v>
      </c>
      <c r="G109">
        <v>466.0966796875</v>
      </c>
      <c r="I109" s="19">
        <f t="shared" si="7"/>
        <v>500.68670654296801</v>
      </c>
      <c r="J109" s="19">
        <f t="shared" si="7"/>
        <v>199.75994873046898</v>
      </c>
      <c r="K109" s="19">
        <f t="shared" si="8"/>
        <v>360.85474243163975</v>
      </c>
      <c r="L109" s="20">
        <f t="shared" si="9"/>
        <v>1.8064419055219716</v>
      </c>
      <c r="M109" s="20">
        <f t="shared" si="12"/>
        <v>2.1332205428249988</v>
      </c>
      <c r="P109" s="18">
        <f t="shared" si="10"/>
        <v>-1.1281577099420226</v>
      </c>
    </row>
    <row r="110" spans="1:22" x14ac:dyDescent="0.15">
      <c r="A110" s="18">
        <v>54.5</v>
      </c>
      <c r="B110" s="18">
        <v>108</v>
      </c>
      <c r="D110">
        <v>968.50280761718795</v>
      </c>
      <c r="E110">
        <v>666.694091796875</v>
      </c>
      <c r="F110">
        <v>467.23965454101602</v>
      </c>
      <c r="G110">
        <v>467.15444946289102</v>
      </c>
      <c r="I110" s="19">
        <f t="shared" si="7"/>
        <v>501.26315307617193</v>
      </c>
      <c r="J110" s="19">
        <f t="shared" si="7"/>
        <v>199.53964233398398</v>
      </c>
      <c r="K110" s="19">
        <f t="shared" si="8"/>
        <v>361.58540344238315</v>
      </c>
      <c r="L110" s="20">
        <f t="shared" si="9"/>
        <v>1.8120980834333231</v>
      </c>
      <c r="M110" s="20">
        <f t="shared" si="12"/>
        <v>2.1419024488595264</v>
      </c>
      <c r="P110" s="18">
        <f t="shared" si="10"/>
        <v>-0.72576328939788703</v>
      </c>
    </row>
    <row r="111" spans="1:22" x14ac:dyDescent="0.15">
      <c r="A111" s="18">
        <v>55</v>
      </c>
      <c r="B111" s="18">
        <v>109</v>
      </c>
      <c r="D111">
        <v>967.82965087890602</v>
      </c>
      <c r="E111">
        <v>666.72113037109398</v>
      </c>
      <c r="F111">
        <v>466.84902954101602</v>
      </c>
      <c r="G111">
        <v>466.28042602539102</v>
      </c>
      <c r="I111" s="19">
        <f t="shared" si="7"/>
        <v>500.98062133789</v>
      </c>
      <c r="J111" s="19">
        <f t="shared" si="7"/>
        <v>200.44070434570295</v>
      </c>
      <c r="K111" s="19">
        <f t="shared" si="8"/>
        <v>360.67212829589795</v>
      </c>
      <c r="L111" s="20">
        <f t="shared" si="9"/>
        <v>1.7993956341015525</v>
      </c>
      <c r="M111" s="20">
        <f t="shared" si="12"/>
        <v>2.132225727650932</v>
      </c>
      <c r="P111" s="18">
        <f t="shared" si="10"/>
        <v>-1.1742660269319942</v>
      </c>
    </row>
    <row r="112" spans="1:22" x14ac:dyDescent="0.15">
      <c r="A112" s="18">
        <v>55.5</v>
      </c>
      <c r="B112" s="18">
        <v>110</v>
      </c>
      <c r="D112">
        <v>950.84283447265602</v>
      </c>
      <c r="E112">
        <v>659.03802490234398</v>
      </c>
      <c r="F112">
        <v>467.03646850585898</v>
      </c>
      <c r="G112">
        <v>466.73291015625</v>
      </c>
      <c r="I112" s="19">
        <f t="shared" si="7"/>
        <v>483.80636596679705</v>
      </c>
      <c r="J112" s="19">
        <f t="shared" si="7"/>
        <v>192.30511474609398</v>
      </c>
      <c r="K112" s="19">
        <f t="shared" si="8"/>
        <v>349.19278564453128</v>
      </c>
      <c r="L112" s="20">
        <f t="shared" si="9"/>
        <v>1.8158268234601074</v>
      </c>
      <c r="M112" s="20">
        <f t="shared" si="12"/>
        <v>2.1516826451326629</v>
      </c>
      <c r="P112" s="18">
        <f t="shared" si="10"/>
        <v>-0.27246462473998911</v>
      </c>
    </row>
    <row r="113" spans="1:16" x14ac:dyDescent="0.15">
      <c r="A113" s="18">
        <v>56</v>
      </c>
      <c r="B113" s="18">
        <v>111</v>
      </c>
      <c r="D113">
        <v>1085.56433105469</v>
      </c>
      <c r="E113">
        <v>714.7978515625</v>
      </c>
      <c r="F113">
        <v>467.2900390625</v>
      </c>
      <c r="G113">
        <v>467.0419921875</v>
      </c>
      <c r="I113" s="19">
        <f t="shared" si="7"/>
        <v>618.27429199219</v>
      </c>
      <c r="J113" s="19">
        <f t="shared" si="7"/>
        <v>247.755859375</v>
      </c>
      <c r="K113" s="19">
        <f t="shared" si="8"/>
        <v>444.84519042968998</v>
      </c>
      <c r="L113" s="20">
        <f t="shared" si="9"/>
        <v>1.7954981631993541</v>
      </c>
      <c r="M113" s="20">
        <f t="shared" si="12"/>
        <v>2.1343797129950861</v>
      </c>
      <c r="P113" s="18">
        <f t="shared" si="10"/>
        <v>-1.0744317646197299</v>
      </c>
    </row>
    <row r="114" spans="1:16" x14ac:dyDescent="0.15">
      <c r="A114" s="18">
        <v>56.5</v>
      </c>
      <c r="B114" s="18">
        <v>112</v>
      </c>
      <c r="D114">
        <v>1074.34423828125</v>
      </c>
      <c r="E114">
        <v>709.01043701171898</v>
      </c>
      <c r="F114">
        <v>466.93423461914102</v>
      </c>
      <c r="G114">
        <v>466.74908447265602</v>
      </c>
      <c r="I114" s="19">
        <f t="shared" si="7"/>
        <v>607.41000366210892</v>
      </c>
      <c r="J114" s="19">
        <f t="shared" si="7"/>
        <v>242.26135253906295</v>
      </c>
      <c r="K114" s="19">
        <f t="shared" si="8"/>
        <v>437.82705688476483</v>
      </c>
      <c r="L114" s="20">
        <f t="shared" si="9"/>
        <v>1.8072509391037443</v>
      </c>
      <c r="M114" s="20">
        <f t="shared" si="12"/>
        <v>2.1491582170226526</v>
      </c>
      <c r="P114" s="18">
        <f t="shared" si="10"/>
        <v>-0.38946840046539644</v>
      </c>
    </row>
    <row r="115" spans="1:16" x14ac:dyDescent="0.15">
      <c r="A115" s="18">
        <v>57</v>
      </c>
      <c r="B115" s="18">
        <v>113</v>
      </c>
      <c r="D115">
        <v>1055.15734863281</v>
      </c>
      <c r="E115">
        <v>701.56817626953102</v>
      </c>
      <c r="F115">
        <v>467.79699707031301</v>
      </c>
      <c r="G115">
        <v>467.42401123046898</v>
      </c>
      <c r="I115" s="19">
        <f t="shared" si="7"/>
        <v>587.36035156249704</v>
      </c>
      <c r="J115" s="19">
        <f t="shared" si="7"/>
        <v>234.14416503906205</v>
      </c>
      <c r="K115" s="19">
        <f t="shared" si="8"/>
        <v>423.45943603515366</v>
      </c>
      <c r="L115" s="20">
        <f t="shared" si="9"/>
        <v>1.8085414853900303</v>
      </c>
      <c r="M115" s="20">
        <f t="shared" si="12"/>
        <v>2.1534744914321147</v>
      </c>
      <c r="P115" s="18">
        <f t="shared" si="10"/>
        <v>-0.18941500977012762</v>
      </c>
    </row>
    <row r="116" spans="1:16" x14ac:dyDescent="0.15">
      <c r="A116" s="18">
        <v>57.5</v>
      </c>
      <c r="B116" s="18">
        <v>114</v>
      </c>
      <c r="D116">
        <v>1070.16455078125</v>
      </c>
      <c r="E116">
        <v>706.52478027343795</v>
      </c>
      <c r="F116">
        <v>467.14276123046898</v>
      </c>
      <c r="G116">
        <v>466.35250854492199</v>
      </c>
      <c r="I116" s="19">
        <f t="shared" si="7"/>
        <v>603.02178955078102</v>
      </c>
      <c r="J116" s="19">
        <f t="shared" si="7"/>
        <v>240.17227172851597</v>
      </c>
      <c r="K116" s="19">
        <f t="shared" si="8"/>
        <v>434.90119934081986</v>
      </c>
      <c r="L116" s="20">
        <f t="shared" si="9"/>
        <v>1.8107885486148878</v>
      </c>
      <c r="M116" s="20">
        <f t="shared" si="12"/>
        <v>2.1587472827801482</v>
      </c>
      <c r="P116" s="18">
        <f t="shared" si="10"/>
        <v>5.4971627300579314E-2</v>
      </c>
    </row>
    <row r="117" spans="1:16" x14ac:dyDescent="0.15">
      <c r="A117" s="18">
        <v>58</v>
      </c>
      <c r="B117" s="18">
        <v>115</v>
      </c>
      <c r="D117">
        <v>1067.12219238281</v>
      </c>
      <c r="E117">
        <v>706.84020996093795</v>
      </c>
      <c r="F117">
        <v>466.70748901367199</v>
      </c>
      <c r="G117">
        <v>466.19949340820301</v>
      </c>
      <c r="I117" s="19">
        <f t="shared" si="7"/>
        <v>600.41470336913801</v>
      </c>
      <c r="J117" s="19">
        <f t="shared" si="7"/>
        <v>240.64071655273494</v>
      </c>
      <c r="K117" s="19">
        <f t="shared" si="8"/>
        <v>431.96620178222355</v>
      </c>
      <c r="L117" s="20">
        <f t="shared" si="9"/>
        <v>1.7950669694235255</v>
      </c>
      <c r="M117" s="20">
        <f t="shared" si="12"/>
        <v>2.1460514317119621</v>
      </c>
      <c r="P117" s="18">
        <f t="shared" si="10"/>
        <v>-0.53346363260434648</v>
      </c>
    </row>
    <row r="118" spans="1:16" x14ac:dyDescent="0.15">
      <c r="A118" s="18">
        <v>58.5</v>
      </c>
      <c r="B118" s="18">
        <v>116</v>
      </c>
      <c r="D118">
        <v>1047.23559570313</v>
      </c>
      <c r="E118">
        <v>698.40447998046898</v>
      </c>
      <c r="F118">
        <v>467.421142578125</v>
      </c>
      <c r="G118">
        <v>467.22940063476602</v>
      </c>
      <c r="I118" s="19">
        <f t="shared" si="7"/>
        <v>579.814453125005</v>
      </c>
      <c r="J118" s="19">
        <f t="shared" si="7"/>
        <v>231.17507934570295</v>
      </c>
      <c r="K118" s="19">
        <f t="shared" si="8"/>
        <v>417.99189758301293</v>
      </c>
      <c r="L118" s="20">
        <f t="shared" si="9"/>
        <v>1.8081183264478999</v>
      </c>
      <c r="M118" s="20">
        <f t="shared" si="12"/>
        <v>2.1621285168595126</v>
      </c>
      <c r="P118" s="18">
        <f t="shared" si="10"/>
        <v>0.21168718292614372</v>
      </c>
    </row>
    <row r="119" spans="1:16" x14ac:dyDescent="0.15">
      <c r="A119" s="18">
        <v>59</v>
      </c>
      <c r="B119" s="18">
        <v>117</v>
      </c>
      <c r="D119">
        <v>1037.98645019531</v>
      </c>
      <c r="E119">
        <v>696.30065917968795</v>
      </c>
      <c r="F119">
        <v>468.48382568359398</v>
      </c>
      <c r="G119">
        <v>468.00613403320301</v>
      </c>
      <c r="I119" s="19">
        <f t="shared" si="7"/>
        <v>569.50262451171602</v>
      </c>
      <c r="J119" s="19">
        <f t="shared" si="7"/>
        <v>228.29452514648494</v>
      </c>
      <c r="K119" s="19">
        <f t="shared" si="8"/>
        <v>409.69645690917656</v>
      </c>
      <c r="L119" s="20">
        <f t="shared" si="9"/>
        <v>1.7945960668408287</v>
      </c>
      <c r="M119" s="20">
        <f t="shared" si="12"/>
        <v>2.1516319853756176</v>
      </c>
      <c r="P119" s="18">
        <f t="shared" si="10"/>
        <v>-0.27481263490044111</v>
      </c>
    </row>
    <row r="120" spans="1:16" x14ac:dyDescent="0.15">
      <c r="A120" s="18">
        <v>59.5</v>
      </c>
      <c r="B120" s="18">
        <v>118</v>
      </c>
      <c r="D120">
        <v>1006.94976806641</v>
      </c>
      <c r="E120">
        <v>685.49035644531295</v>
      </c>
      <c r="F120">
        <v>467.84515380859398</v>
      </c>
      <c r="G120">
        <v>467.41970825195301</v>
      </c>
      <c r="I120" s="19">
        <f t="shared" si="7"/>
        <v>539.10461425781602</v>
      </c>
      <c r="J120" s="19">
        <f t="shared" si="7"/>
        <v>218.07064819335994</v>
      </c>
      <c r="K120" s="19">
        <f t="shared" si="8"/>
        <v>386.4551605224641</v>
      </c>
      <c r="L120" s="20">
        <f t="shared" si="9"/>
        <v>1.7721557840273863</v>
      </c>
      <c r="M120" s="20">
        <f t="shared" si="12"/>
        <v>2.1322174306853516</v>
      </c>
      <c r="P120" s="18">
        <f t="shared" si="10"/>
        <v>-1.1746505798911839</v>
      </c>
    </row>
    <row r="121" spans="1:16" x14ac:dyDescent="0.15">
      <c r="A121" s="18">
        <v>60</v>
      </c>
      <c r="B121" s="18">
        <v>119</v>
      </c>
      <c r="D121">
        <v>1023.15063476563</v>
      </c>
      <c r="E121">
        <v>691.78125</v>
      </c>
      <c r="F121">
        <v>467.26956176757801</v>
      </c>
      <c r="G121">
        <v>467.18740844726602</v>
      </c>
      <c r="I121" s="19">
        <f t="shared" si="7"/>
        <v>555.88107299805199</v>
      </c>
      <c r="J121" s="19">
        <f t="shared" si="7"/>
        <v>224.59384155273398</v>
      </c>
      <c r="K121" s="19">
        <f t="shared" si="8"/>
        <v>398.66538391113818</v>
      </c>
      <c r="L121" s="20">
        <f t="shared" si="9"/>
        <v>1.775050380522267</v>
      </c>
      <c r="M121" s="20">
        <f t="shared" si="12"/>
        <v>2.1381377553034087</v>
      </c>
      <c r="P121" s="18">
        <f t="shared" si="10"/>
        <v>-0.90025166510888688</v>
      </c>
    </row>
    <row r="122" spans="1:16" x14ac:dyDescent="0.15">
      <c r="A122" s="18">
        <v>60.5</v>
      </c>
      <c r="B122" s="18">
        <v>120</v>
      </c>
      <c r="D122">
        <v>951.36572265625</v>
      </c>
      <c r="E122">
        <v>660.80755615234398</v>
      </c>
      <c r="F122">
        <v>468.06985473632801</v>
      </c>
      <c r="G122">
        <v>467.75051879882801</v>
      </c>
      <c r="I122" s="19">
        <f t="shared" si="7"/>
        <v>483.29586791992199</v>
      </c>
      <c r="J122" s="19">
        <f t="shared" si="7"/>
        <v>193.05703735351597</v>
      </c>
      <c r="K122" s="19">
        <f t="shared" si="8"/>
        <v>348.15594177246084</v>
      </c>
      <c r="L122" s="20">
        <f t="shared" si="9"/>
        <v>1.8033838421281472</v>
      </c>
      <c r="M122" s="20">
        <f t="shared" si="12"/>
        <v>2.1694969450324648</v>
      </c>
      <c r="P122" s="18">
        <f t="shared" si="10"/>
        <v>0.55320370858127854</v>
      </c>
    </row>
    <row r="123" spans="1:16" x14ac:dyDescent="0.15">
      <c r="A123" s="18">
        <v>61</v>
      </c>
      <c r="B123" s="18">
        <v>121</v>
      </c>
      <c r="D123">
        <v>958.15045166015602</v>
      </c>
      <c r="E123">
        <v>665.08465576171898</v>
      </c>
      <c r="F123">
        <v>467.52090454101602</v>
      </c>
      <c r="G123">
        <v>467.16079711914102</v>
      </c>
      <c r="I123" s="19">
        <f t="shared" si="7"/>
        <v>490.62954711914</v>
      </c>
      <c r="J123" s="19">
        <f t="shared" si="7"/>
        <v>197.92385864257795</v>
      </c>
      <c r="K123" s="19">
        <f t="shared" si="8"/>
        <v>352.08284606933546</v>
      </c>
      <c r="L123" s="20">
        <f t="shared" si="9"/>
        <v>1.7788802647847852</v>
      </c>
      <c r="M123" s="20">
        <f t="shared" si="12"/>
        <v>2.1480190958122791</v>
      </c>
      <c r="P123" s="18">
        <f t="shared" si="10"/>
        <v>-0.44226510404118313</v>
      </c>
    </row>
    <row r="124" spans="1:16" x14ac:dyDescent="0.15">
      <c r="A124" s="18">
        <v>61.5</v>
      </c>
      <c r="B124" s="18">
        <v>122</v>
      </c>
      <c r="D124">
        <v>973.61071777343795</v>
      </c>
      <c r="E124">
        <v>672.12432861328102</v>
      </c>
      <c r="F124">
        <v>467.41622924804699</v>
      </c>
      <c r="G124">
        <v>467.06246948242199</v>
      </c>
      <c r="I124" s="19">
        <f t="shared" si="7"/>
        <v>506.19448852539097</v>
      </c>
      <c r="J124" s="19">
        <f t="shared" si="7"/>
        <v>205.06185913085903</v>
      </c>
      <c r="K124" s="19">
        <f t="shared" si="8"/>
        <v>362.65118713378968</v>
      </c>
      <c r="L124" s="20">
        <f t="shared" si="9"/>
        <v>1.7684965340256957</v>
      </c>
      <c r="M124" s="20">
        <f t="shared" si="12"/>
        <v>2.1406610931763659</v>
      </c>
      <c r="P124" s="18">
        <f t="shared" si="10"/>
        <v>-0.78329842037350494</v>
      </c>
    </row>
    <row r="125" spans="1:16" x14ac:dyDescent="0.15">
      <c r="A125" s="18">
        <v>62</v>
      </c>
      <c r="B125" s="18">
        <v>123</v>
      </c>
      <c r="D125">
        <v>976.64215087890602</v>
      </c>
      <c r="E125">
        <v>673.40447998046898</v>
      </c>
      <c r="F125">
        <v>468.00286865234398</v>
      </c>
      <c r="G125">
        <v>467.78268432617199</v>
      </c>
      <c r="I125" s="19">
        <f t="shared" si="7"/>
        <v>508.63928222656205</v>
      </c>
      <c r="J125" s="19">
        <f t="shared" si="7"/>
        <v>205.62179565429699</v>
      </c>
      <c r="K125" s="19">
        <f t="shared" si="8"/>
        <v>364.70402526855418</v>
      </c>
      <c r="L125" s="20">
        <f t="shared" si="9"/>
        <v>1.7736642368482922</v>
      </c>
      <c r="M125" s="20">
        <f t="shared" si="12"/>
        <v>2.1488545241221382</v>
      </c>
      <c r="P125" s="18">
        <f t="shared" si="10"/>
        <v>-0.40354414929749427</v>
      </c>
    </row>
    <row r="126" spans="1:16" x14ac:dyDescent="0.15">
      <c r="A126" s="18">
        <v>62.5</v>
      </c>
      <c r="B126" s="18">
        <v>124</v>
      </c>
      <c r="D126">
        <v>976.47235107421898</v>
      </c>
      <c r="E126">
        <v>673.79968261718795</v>
      </c>
      <c r="F126">
        <v>467.59136962890602</v>
      </c>
      <c r="G126">
        <v>467.32403564453102</v>
      </c>
      <c r="I126" s="19">
        <f t="shared" si="7"/>
        <v>508.88098144531295</v>
      </c>
      <c r="J126" s="19">
        <f t="shared" si="7"/>
        <v>206.47564697265693</v>
      </c>
      <c r="K126" s="19">
        <f t="shared" si="8"/>
        <v>364.3480285644531</v>
      </c>
      <c r="L126" s="20">
        <f t="shared" si="9"/>
        <v>1.7646053367867778</v>
      </c>
      <c r="M126" s="20">
        <f t="shared" si="12"/>
        <v>2.1428213521838</v>
      </c>
      <c r="P126" s="18">
        <f t="shared" si="10"/>
        <v>-0.6831733823847701</v>
      </c>
    </row>
    <row r="127" spans="1:16" x14ac:dyDescent="0.15">
      <c r="A127" s="18">
        <v>63</v>
      </c>
      <c r="B127" s="18">
        <v>125</v>
      </c>
      <c r="D127">
        <v>945.83892822265602</v>
      </c>
      <c r="E127">
        <v>659.63458251953102</v>
      </c>
      <c r="F127">
        <v>467.30255126953102</v>
      </c>
      <c r="G127">
        <v>467.10137939453102</v>
      </c>
      <c r="I127" s="19">
        <f t="shared" si="7"/>
        <v>478.536376953125</v>
      </c>
      <c r="J127" s="19">
        <f t="shared" si="7"/>
        <v>192.533203125</v>
      </c>
      <c r="K127" s="19">
        <f t="shared" si="8"/>
        <v>343.76313476562501</v>
      </c>
      <c r="L127" s="20">
        <f t="shared" si="9"/>
        <v>1.7854745528875904</v>
      </c>
      <c r="M127" s="20">
        <f t="shared" si="12"/>
        <v>2.1667162964077891</v>
      </c>
      <c r="P127" s="18">
        <f t="shared" si="10"/>
        <v>0.42432446390696854</v>
      </c>
    </row>
    <row r="128" spans="1:16" x14ac:dyDescent="0.15">
      <c r="A128" s="18">
        <v>63.5</v>
      </c>
      <c r="B128" s="18">
        <v>126</v>
      </c>
      <c r="D128">
        <v>960.92926025390602</v>
      </c>
      <c r="E128">
        <v>666.36395263671898</v>
      </c>
      <c r="F128">
        <v>467.98895263671898</v>
      </c>
      <c r="G128">
        <v>467.58071899414102</v>
      </c>
      <c r="I128" s="19">
        <f t="shared" si="7"/>
        <v>492.94030761718705</v>
      </c>
      <c r="J128" s="19">
        <f t="shared" si="7"/>
        <v>198.78323364257795</v>
      </c>
      <c r="K128" s="19">
        <f t="shared" si="8"/>
        <v>353.79204406738245</v>
      </c>
      <c r="L128" s="20">
        <f t="shared" si="9"/>
        <v>1.7797881520708028</v>
      </c>
      <c r="M128" s="20">
        <f t="shared" si="12"/>
        <v>2.1640556237141775</v>
      </c>
      <c r="P128" s="18">
        <f t="shared" si="10"/>
        <v>0.30100593885664534</v>
      </c>
    </row>
    <row r="129" spans="1:16" x14ac:dyDescent="0.15">
      <c r="A129" s="18">
        <v>64</v>
      </c>
      <c r="B129" s="18">
        <v>127</v>
      </c>
      <c r="D129">
        <v>964.15728759765602</v>
      </c>
      <c r="E129">
        <v>669.00378417968795</v>
      </c>
      <c r="F129">
        <v>467.75747680664102</v>
      </c>
      <c r="G129">
        <v>467.51248168945301</v>
      </c>
      <c r="I129" s="19">
        <f t="shared" si="7"/>
        <v>496.399810791015</v>
      </c>
      <c r="J129" s="19">
        <f t="shared" si="7"/>
        <v>201.49130249023494</v>
      </c>
      <c r="K129" s="19">
        <f t="shared" si="8"/>
        <v>355.35589904785058</v>
      </c>
      <c r="L129" s="20">
        <f t="shared" si="9"/>
        <v>1.763628973836588</v>
      </c>
      <c r="M129" s="20">
        <f t="shared" si="12"/>
        <v>2.150922173603139</v>
      </c>
      <c r="P129" s="18">
        <f t="shared" si="10"/>
        <v>-0.30771143566447068</v>
      </c>
    </row>
    <row r="130" spans="1:16" x14ac:dyDescent="0.15">
      <c r="A130" s="18">
        <v>64.5</v>
      </c>
      <c r="B130" s="18">
        <v>128</v>
      </c>
      <c r="D130">
        <v>966.140869140625</v>
      </c>
      <c r="E130">
        <v>669.75378417968795</v>
      </c>
      <c r="F130">
        <v>467.23699951171898</v>
      </c>
      <c r="G130">
        <v>466.85824584960898</v>
      </c>
      <c r="I130" s="19">
        <f t="shared" ref="I130:J152" si="13">D130-F130</f>
        <v>498.90386962890602</v>
      </c>
      <c r="J130" s="19">
        <f t="shared" si="13"/>
        <v>202.89553833007898</v>
      </c>
      <c r="K130" s="19">
        <f t="shared" ref="K130:K152" si="14">I130-0.7*J130</f>
        <v>356.87699279785079</v>
      </c>
      <c r="L130" s="20">
        <f t="shared" ref="L130:L152" si="15">K130/J130</f>
        <v>1.7589198645525084</v>
      </c>
      <c r="M130" s="20">
        <f t="shared" si="12"/>
        <v>2.1492387924422354</v>
      </c>
      <c r="P130" s="18">
        <f t="shared" si="10"/>
        <v>-0.38573384043397613</v>
      </c>
    </row>
    <row r="131" spans="1:16" x14ac:dyDescent="0.15">
      <c r="A131" s="18">
        <v>65</v>
      </c>
      <c r="B131" s="18">
        <v>129</v>
      </c>
      <c r="D131">
        <v>965.140869140625</v>
      </c>
      <c r="E131">
        <v>668.10906982421898</v>
      </c>
      <c r="F131">
        <v>468.29190063476602</v>
      </c>
      <c r="G131">
        <v>467.895751953125</v>
      </c>
      <c r="I131" s="19">
        <f t="shared" si="13"/>
        <v>496.84896850585898</v>
      </c>
      <c r="J131" s="19">
        <f t="shared" si="13"/>
        <v>200.21331787109398</v>
      </c>
      <c r="K131" s="19">
        <f t="shared" si="14"/>
        <v>356.69964599609318</v>
      </c>
      <c r="L131" s="20">
        <f t="shared" si="15"/>
        <v>1.7815979965216495</v>
      </c>
      <c r="M131" s="20">
        <f t="shared" si="12"/>
        <v>2.1749426525345528</v>
      </c>
      <c r="P131" s="18">
        <f t="shared" si="10"/>
        <v>0.80560477190086988</v>
      </c>
    </row>
    <row r="132" spans="1:16" x14ac:dyDescent="0.15">
      <c r="A132" s="18">
        <v>65.5</v>
      </c>
      <c r="B132" s="18">
        <v>130</v>
      </c>
      <c r="D132">
        <v>964.96325683593795</v>
      </c>
      <c r="E132">
        <v>669.35949707031295</v>
      </c>
      <c r="F132">
        <v>467.53521728515602</v>
      </c>
      <c r="G132">
        <v>466.99960327148398</v>
      </c>
      <c r="I132" s="19">
        <f t="shared" si="13"/>
        <v>497.42803955078193</v>
      </c>
      <c r="J132" s="19">
        <f t="shared" si="13"/>
        <v>202.35989379882898</v>
      </c>
      <c r="K132" s="19">
        <f t="shared" si="14"/>
        <v>355.77611389160165</v>
      </c>
      <c r="L132" s="20">
        <f t="shared" si="15"/>
        <v>1.7581355040899931</v>
      </c>
      <c r="M132" s="20">
        <f t="shared" si="12"/>
        <v>2.1545058882260726</v>
      </c>
      <c r="P132" s="18">
        <f t="shared" si="10"/>
        <v>-0.14161118494119884</v>
      </c>
    </row>
    <row r="133" spans="1:16" x14ac:dyDescent="0.15">
      <c r="A133" s="18">
        <v>66</v>
      </c>
      <c r="B133" s="18">
        <v>131</v>
      </c>
      <c r="D133">
        <v>966.545654296875</v>
      </c>
      <c r="E133">
        <v>669.91790771484398</v>
      </c>
      <c r="F133">
        <v>467.52703857421898</v>
      </c>
      <c r="G133">
        <v>467.18844604492199</v>
      </c>
      <c r="I133" s="19">
        <f t="shared" si="13"/>
        <v>499.01861572265602</v>
      </c>
      <c r="J133" s="19">
        <f t="shared" si="13"/>
        <v>202.72946166992199</v>
      </c>
      <c r="K133" s="19">
        <f t="shared" si="14"/>
        <v>357.10799255371063</v>
      </c>
      <c r="L133" s="20">
        <f t="shared" si="15"/>
        <v>1.7615002260260677</v>
      </c>
      <c r="M133" s="20">
        <f t="shared" si="12"/>
        <v>2.1608963382853235</v>
      </c>
      <c r="P133" s="18">
        <f t="shared" si="10"/>
        <v>0.15457739834705866</v>
      </c>
    </row>
    <row r="134" spans="1:16" x14ac:dyDescent="0.15">
      <c r="A134" s="18">
        <v>66.5</v>
      </c>
      <c r="B134" s="18">
        <v>132</v>
      </c>
      <c r="D134">
        <v>964.87927246093795</v>
      </c>
      <c r="E134">
        <v>669.43634033203102</v>
      </c>
      <c r="F134">
        <v>468.59072875976602</v>
      </c>
      <c r="G134">
        <v>468.04095458984398</v>
      </c>
      <c r="I134" s="19">
        <f t="shared" si="13"/>
        <v>496.28854370117193</v>
      </c>
      <c r="J134" s="19">
        <f t="shared" si="13"/>
        <v>201.39538574218705</v>
      </c>
      <c r="K134" s="19">
        <f t="shared" si="14"/>
        <v>355.311773681641</v>
      </c>
      <c r="L134" s="20">
        <f t="shared" si="15"/>
        <v>1.7642498231637116</v>
      </c>
      <c r="M134" s="20">
        <f t="shared" si="12"/>
        <v>2.1666716635461434</v>
      </c>
      <c r="P134" s="18">
        <f t="shared" ref="P134:P152" si="16">(M134-$O$2)/$O$2*100</f>
        <v>0.42225579207065556</v>
      </c>
    </row>
    <row r="135" spans="1:16" x14ac:dyDescent="0.15">
      <c r="A135" s="18">
        <v>67</v>
      </c>
      <c r="B135" s="18">
        <v>133</v>
      </c>
      <c r="D135">
        <v>968.24951171875</v>
      </c>
      <c r="E135">
        <v>670.36730957031295</v>
      </c>
      <c r="F135">
        <v>467.20318603515602</v>
      </c>
      <c r="G135">
        <v>466.64849853515602</v>
      </c>
      <c r="I135" s="19">
        <f t="shared" si="13"/>
        <v>501.04632568359398</v>
      </c>
      <c r="J135" s="19">
        <f t="shared" si="13"/>
        <v>203.71881103515693</v>
      </c>
      <c r="K135" s="19">
        <f t="shared" si="14"/>
        <v>358.4431579589841</v>
      </c>
      <c r="L135" s="20">
        <f t="shared" si="15"/>
        <v>1.7594995579329467</v>
      </c>
      <c r="M135" s="20">
        <f t="shared" si="12"/>
        <v>2.1649471264385545</v>
      </c>
      <c r="P135" s="18">
        <f t="shared" si="16"/>
        <v>0.34232586569788515</v>
      </c>
    </row>
    <row r="136" spans="1:16" x14ac:dyDescent="0.15">
      <c r="A136" s="18">
        <v>67.5</v>
      </c>
      <c r="B136" s="18">
        <v>134</v>
      </c>
      <c r="D136">
        <v>970.5830078125</v>
      </c>
      <c r="E136">
        <v>670.962646484375</v>
      </c>
      <c r="F136">
        <v>467.06124877929699</v>
      </c>
      <c r="G136">
        <v>466.704833984375</v>
      </c>
      <c r="I136" s="19">
        <f t="shared" si="13"/>
        <v>503.52175903320301</v>
      </c>
      <c r="J136" s="19">
        <f t="shared" si="13"/>
        <v>204.2578125</v>
      </c>
      <c r="K136" s="19">
        <f t="shared" si="14"/>
        <v>360.54129028320301</v>
      </c>
      <c r="L136" s="20">
        <f t="shared" si="15"/>
        <v>1.7651285200325104</v>
      </c>
      <c r="M136" s="20">
        <f t="shared" si="12"/>
        <v>2.1736018166612947</v>
      </c>
      <c r="P136" s="18">
        <f t="shared" si="16"/>
        <v>0.743458870745211</v>
      </c>
    </row>
    <row r="137" spans="1:16" x14ac:dyDescent="0.15">
      <c r="A137" s="18">
        <v>68</v>
      </c>
      <c r="B137" s="18">
        <v>135</v>
      </c>
      <c r="D137">
        <v>970.98895263671898</v>
      </c>
      <c r="E137">
        <v>671.802734375</v>
      </c>
      <c r="F137">
        <v>468.15383911132801</v>
      </c>
      <c r="G137">
        <v>467.79699707031301</v>
      </c>
      <c r="I137" s="19">
        <f t="shared" si="13"/>
        <v>502.83511352539097</v>
      </c>
      <c r="J137" s="19">
        <f t="shared" si="13"/>
        <v>204.00573730468699</v>
      </c>
      <c r="K137" s="19">
        <f t="shared" si="14"/>
        <v>360.03109741211006</v>
      </c>
      <c r="L137" s="20">
        <f t="shared" si="15"/>
        <v>1.7648086870929311</v>
      </c>
      <c r="M137" s="20">
        <f t="shared" si="12"/>
        <v>2.1763077118448915</v>
      </c>
      <c r="P137" s="18">
        <f t="shared" si="16"/>
        <v>0.86887339609555791</v>
      </c>
    </row>
    <row r="138" spans="1:16" x14ac:dyDescent="0.15">
      <c r="A138" s="18">
        <v>68.5</v>
      </c>
      <c r="B138" s="18">
        <v>136</v>
      </c>
      <c r="D138">
        <v>975.07464599609398</v>
      </c>
      <c r="E138">
        <v>674.23675537109398</v>
      </c>
      <c r="F138">
        <v>467.25912475585898</v>
      </c>
      <c r="G138">
        <v>466.87445068359398</v>
      </c>
      <c r="I138" s="19">
        <f t="shared" si="13"/>
        <v>507.815521240235</v>
      </c>
      <c r="J138" s="19">
        <f t="shared" si="13"/>
        <v>207.3623046875</v>
      </c>
      <c r="K138" s="19">
        <f t="shared" si="14"/>
        <v>362.66190795898501</v>
      </c>
      <c r="L138" s="20">
        <f t="shared" si="15"/>
        <v>1.748928806060124</v>
      </c>
      <c r="M138" s="20">
        <f t="shared" si="12"/>
        <v>2.1634535589352604</v>
      </c>
      <c r="P138" s="18">
        <f t="shared" si="16"/>
        <v>0.27310106325917899</v>
      </c>
    </row>
    <row r="139" spans="1:16" x14ac:dyDescent="0.15">
      <c r="A139" s="18">
        <v>69</v>
      </c>
      <c r="B139" s="18">
        <v>137</v>
      </c>
      <c r="D139">
        <v>972.03472900390602</v>
      </c>
      <c r="E139">
        <v>672.66156005859398</v>
      </c>
      <c r="F139">
        <v>468.07025146484398</v>
      </c>
      <c r="G139">
        <v>467.99960327148398</v>
      </c>
      <c r="I139" s="19">
        <f t="shared" si="13"/>
        <v>503.96447753906205</v>
      </c>
      <c r="J139" s="19">
        <f t="shared" si="13"/>
        <v>204.66195678711</v>
      </c>
      <c r="K139" s="19">
        <f t="shared" si="14"/>
        <v>360.7011077880851</v>
      </c>
      <c r="L139" s="20">
        <f t="shared" si="15"/>
        <v>1.7624238204821208</v>
      </c>
      <c r="M139" s="20">
        <f t="shared" si="12"/>
        <v>2.1799743014804331</v>
      </c>
      <c r="P139" s="18">
        <f t="shared" si="16"/>
        <v>1.0388147898286002</v>
      </c>
    </row>
    <row r="140" spans="1:16" x14ac:dyDescent="0.15">
      <c r="A140" s="18">
        <v>69.5</v>
      </c>
      <c r="B140" s="18">
        <v>138</v>
      </c>
      <c r="D140">
        <v>971.08905029296898</v>
      </c>
      <c r="E140">
        <v>672.91491699218795</v>
      </c>
      <c r="F140">
        <v>467.91375732421898</v>
      </c>
      <c r="G140">
        <v>467.50390625</v>
      </c>
      <c r="I140" s="19">
        <f t="shared" si="13"/>
        <v>503.17529296875</v>
      </c>
      <c r="J140" s="19">
        <f t="shared" si="13"/>
        <v>205.41101074218795</v>
      </c>
      <c r="K140" s="19">
        <f t="shared" si="14"/>
        <v>359.38758544921848</v>
      </c>
      <c r="L140" s="20">
        <f t="shared" si="15"/>
        <v>1.7496023419128541</v>
      </c>
      <c r="M140" s="20">
        <f t="shared" si="12"/>
        <v>2.170178551034343</v>
      </c>
      <c r="P140" s="18">
        <f t="shared" si="16"/>
        <v>0.58479521061716699</v>
      </c>
    </row>
    <row r="141" spans="1:16" x14ac:dyDescent="0.15">
      <c r="A141" s="18">
        <v>70</v>
      </c>
      <c r="B141" s="18">
        <v>139</v>
      </c>
      <c r="D141">
        <v>975.40216064453102</v>
      </c>
      <c r="E141">
        <v>674.87420654296898</v>
      </c>
      <c r="F141">
        <v>467.22817993164102</v>
      </c>
      <c r="G141">
        <v>466.93917846679699</v>
      </c>
      <c r="I141" s="19">
        <f t="shared" si="13"/>
        <v>508.17398071289</v>
      </c>
      <c r="J141" s="19">
        <f t="shared" si="13"/>
        <v>207.93502807617199</v>
      </c>
      <c r="K141" s="19">
        <f t="shared" si="14"/>
        <v>362.61946105956963</v>
      </c>
      <c r="L141" s="20">
        <f t="shared" si="15"/>
        <v>1.7439075292630961</v>
      </c>
      <c r="M141" s="20">
        <f t="shared" si="12"/>
        <v>2.1675094665077612</v>
      </c>
      <c r="P141" s="18">
        <f t="shared" si="16"/>
        <v>0.46108680866190066</v>
      </c>
    </row>
    <row r="142" spans="1:16" x14ac:dyDescent="0.15">
      <c r="A142" s="18">
        <v>70.5</v>
      </c>
      <c r="B142" s="18">
        <v>140</v>
      </c>
      <c r="D142">
        <v>971.96923828125</v>
      </c>
      <c r="E142">
        <v>673.31488037109398</v>
      </c>
      <c r="F142">
        <v>468.70379638671898</v>
      </c>
      <c r="G142">
        <v>468.31994628906301</v>
      </c>
      <c r="I142" s="19">
        <f t="shared" si="13"/>
        <v>503.26544189453102</v>
      </c>
      <c r="J142" s="19">
        <f t="shared" si="13"/>
        <v>204.99493408203097</v>
      </c>
      <c r="K142" s="19">
        <f t="shared" si="14"/>
        <v>359.76898803710935</v>
      </c>
      <c r="L142" s="20">
        <f t="shared" si="15"/>
        <v>1.755014042898952</v>
      </c>
      <c r="M142" s="20">
        <f t="shared" si="12"/>
        <v>2.1816417082667932</v>
      </c>
      <c r="P142" s="18">
        <f t="shared" si="16"/>
        <v>1.1160968042780008</v>
      </c>
    </row>
    <row r="143" spans="1:16" x14ac:dyDescent="0.15">
      <c r="A143" s="18">
        <v>71</v>
      </c>
      <c r="B143" s="18">
        <v>141</v>
      </c>
      <c r="D143">
        <v>969.83038330078102</v>
      </c>
      <c r="E143">
        <v>673.494873046875</v>
      </c>
      <c r="F143">
        <v>467.83694458007801</v>
      </c>
      <c r="G143">
        <v>467.35641479492199</v>
      </c>
      <c r="I143" s="19">
        <f t="shared" si="13"/>
        <v>501.99343872070301</v>
      </c>
      <c r="J143" s="19">
        <f t="shared" si="13"/>
        <v>206.13845825195301</v>
      </c>
      <c r="K143" s="19">
        <f t="shared" si="14"/>
        <v>357.69651794433594</v>
      </c>
      <c r="L143" s="20">
        <f t="shared" si="15"/>
        <v>1.735224571763998</v>
      </c>
      <c r="M143" s="20">
        <f t="shared" si="12"/>
        <v>2.1648779652550152</v>
      </c>
      <c r="P143" s="18">
        <f t="shared" si="16"/>
        <v>0.3391203398302064</v>
      </c>
    </row>
    <row r="144" spans="1:16" x14ac:dyDescent="0.15">
      <c r="A144" s="18">
        <v>71.5</v>
      </c>
      <c r="B144" s="18">
        <v>142</v>
      </c>
      <c r="D144">
        <v>964.99212646484398</v>
      </c>
      <c r="E144">
        <v>671.95745849609398</v>
      </c>
      <c r="F144">
        <v>467.54342651367199</v>
      </c>
      <c r="G144">
        <v>467.37689208984398</v>
      </c>
      <c r="I144" s="19">
        <f t="shared" si="13"/>
        <v>497.44869995117199</v>
      </c>
      <c r="J144" s="19">
        <f t="shared" si="13"/>
        <v>204.58056640625</v>
      </c>
      <c r="K144" s="19">
        <f t="shared" si="14"/>
        <v>354.24230346679701</v>
      </c>
      <c r="L144" s="20">
        <f t="shared" si="15"/>
        <v>1.7315540263162299</v>
      </c>
      <c r="M144" s="20">
        <f t="shared" si="12"/>
        <v>2.1642331479304233</v>
      </c>
      <c r="P144" s="18">
        <f t="shared" si="16"/>
        <v>0.30923394245916108</v>
      </c>
    </row>
    <row r="145" spans="1:16" x14ac:dyDescent="0.15">
      <c r="A145" s="18">
        <v>72</v>
      </c>
      <c r="B145" s="18">
        <v>143</v>
      </c>
      <c r="D145">
        <v>960.939453125</v>
      </c>
      <c r="E145">
        <v>670.15582275390602</v>
      </c>
      <c r="F145">
        <v>468.21527099609398</v>
      </c>
      <c r="G145">
        <v>467.54855346679699</v>
      </c>
      <c r="I145" s="19">
        <f t="shared" si="13"/>
        <v>492.72418212890602</v>
      </c>
      <c r="J145" s="19">
        <f t="shared" si="13"/>
        <v>202.60726928710903</v>
      </c>
      <c r="K145" s="19">
        <f t="shared" si="14"/>
        <v>350.89909362792969</v>
      </c>
      <c r="L145" s="20">
        <f t="shared" si="15"/>
        <v>1.7319175904329498</v>
      </c>
      <c r="M145" s="20">
        <f t="shared" si="12"/>
        <v>2.1676224401703195</v>
      </c>
      <c r="P145" s="18">
        <f t="shared" si="16"/>
        <v>0.4663229827578978</v>
      </c>
    </row>
    <row r="146" spans="1:16" x14ac:dyDescent="0.15">
      <c r="A146" s="18">
        <v>72.5</v>
      </c>
      <c r="B146" s="18">
        <v>144</v>
      </c>
      <c r="D146">
        <v>959.12939453125</v>
      </c>
      <c r="E146">
        <v>670.38592529296898</v>
      </c>
      <c r="F146">
        <v>467.13027954101602</v>
      </c>
      <c r="G146">
        <v>466.90515136718801</v>
      </c>
      <c r="I146" s="19">
        <f t="shared" si="13"/>
        <v>491.99911499023398</v>
      </c>
      <c r="J146" s="19">
        <f t="shared" si="13"/>
        <v>203.48077392578097</v>
      </c>
      <c r="K146" s="19">
        <f t="shared" si="14"/>
        <v>349.56257324218734</v>
      </c>
      <c r="L146" s="20">
        <f t="shared" si="15"/>
        <v>1.7179145061129426</v>
      </c>
      <c r="M146" s="20">
        <f t="shared" si="12"/>
        <v>2.1566450839734883</v>
      </c>
      <c r="P146" s="18">
        <f t="shared" si="16"/>
        <v>-4.2462400125000285E-2</v>
      </c>
    </row>
    <row r="147" spans="1:16" x14ac:dyDescent="0.15">
      <c r="A147" s="18">
        <v>73</v>
      </c>
      <c r="B147" s="18">
        <v>145</v>
      </c>
      <c r="D147">
        <v>965.80389404296898</v>
      </c>
      <c r="E147">
        <v>671.16107177734398</v>
      </c>
      <c r="F147">
        <v>468.47009277343801</v>
      </c>
      <c r="G147">
        <v>468.22348022460898</v>
      </c>
      <c r="I147" s="19">
        <f t="shared" si="13"/>
        <v>497.33380126953097</v>
      </c>
      <c r="J147" s="19">
        <f t="shared" si="13"/>
        <v>202.937591552735</v>
      </c>
      <c r="K147" s="19">
        <f t="shared" si="14"/>
        <v>355.27748718261648</v>
      </c>
      <c r="L147" s="20">
        <f t="shared" si="15"/>
        <v>1.7506736157864311</v>
      </c>
      <c r="M147" s="20">
        <f t="shared" si="12"/>
        <v>2.1924299217701533</v>
      </c>
      <c r="P147" s="18">
        <f t="shared" si="16"/>
        <v>1.6161156830963828</v>
      </c>
    </row>
    <row r="148" spans="1:16" x14ac:dyDescent="0.15">
      <c r="A148" s="18">
        <v>73.5</v>
      </c>
      <c r="B148" s="18">
        <v>146</v>
      </c>
      <c r="D148">
        <v>970.54425048828102</v>
      </c>
      <c r="E148">
        <v>674.37707519531295</v>
      </c>
      <c r="F148">
        <v>467.92175292968801</v>
      </c>
      <c r="G148">
        <v>467.4453125</v>
      </c>
      <c r="I148" s="19">
        <f t="shared" si="13"/>
        <v>502.62249755859301</v>
      </c>
      <c r="J148" s="19">
        <f t="shared" si="13"/>
        <v>206.93176269531295</v>
      </c>
      <c r="K148" s="19">
        <f t="shared" si="14"/>
        <v>357.77026367187398</v>
      </c>
      <c r="L148" s="20">
        <f t="shared" si="15"/>
        <v>1.7289287009972276</v>
      </c>
      <c r="M148" s="20">
        <f t="shared" si="12"/>
        <v>2.1737107351041258</v>
      </c>
      <c r="P148" s="18">
        <f t="shared" si="16"/>
        <v>0.74850709097649371</v>
      </c>
    </row>
    <row r="149" spans="1:16" x14ac:dyDescent="0.15">
      <c r="A149" s="18">
        <v>74</v>
      </c>
      <c r="B149" s="18">
        <v>147</v>
      </c>
      <c r="D149">
        <v>969.11505126953102</v>
      </c>
      <c r="E149">
        <v>673.99401855468795</v>
      </c>
      <c r="F149">
        <v>467.95001220703102</v>
      </c>
      <c r="G149">
        <v>467.70013427734398</v>
      </c>
      <c r="I149" s="19">
        <f t="shared" si="13"/>
        <v>501.1650390625</v>
      </c>
      <c r="J149" s="19">
        <f t="shared" si="13"/>
        <v>206.29388427734398</v>
      </c>
      <c r="K149" s="19">
        <f t="shared" si="14"/>
        <v>356.75932006835922</v>
      </c>
      <c r="L149" s="20">
        <f t="shared" si="15"/>
        <v>1.7293741950620682</v>
      </c>
      <c r="M149" s="20">
        <f t="shared" si="12"/>
        <v>2.1771819572921425</v>
      </c>
      <c r="P149" s="18">
        <f t="shared" si="16"/>
        <v>0.90939347184400054</v>
      </c>
    </row>
    <row r="150" spans="1:16" x14ac:dyDescent="0.15">
      <c r="A150" s="18">
        <v>74.5</v>
      </c>
      <c r="B150" s="18">
        <v>148</v>
      </c>
      <c r="D150">
        <v>963.158447265625</v>
      </c>
      <c r="E150">
        <v>672.16571044921898</v>
      </c>
      <c r="F150">
        <v>468.68005371093801</v>
      </c>
      <c r="G150">
        <v>468.23843383789102</v>
      </c>
      <c r="I150" s="19">
        <f t="shared" si="13"/>
        <v>494.47839355468699</v>
      </c>
      <c r="J150" s="19">
        <f t="shared" si="13"/>
        <v>203.92727661132795</v>
      </c>
      <c r="K150" s="19">
        <f t="shared" si="14"/>
        <v>351.72929992675745</v>
      </c>
      <c r="L150" s="20">
        <f t="shared" si="15"/>
        <v>1.7247780962481565</v>
      </c>
      <c r="M150" s="20">
        <f t="shared" si="12"/>
        <v>2.175611586601407</v>
      </c>
      <c r="P150" s="18">
        <f t="shared" si="16"/>
        <v>0.83660894715265544</v>
      </c>
    </row>
    <row r="151" spans="1:16" x14ac:dyDescent="0.15">
      <c r="A151" s="18">
        <v>75</v>
      </c>
      <c r="B151" s="18">
        <v>149</v>
      </c>
      <c r="D151">
        <v>951.77722167968795</v>
      </c>
      <c r="E151">
        <v>668.05749511718795</v>
      </c>
      <c r="F151">
        <v>467.59259033203102</v>
      </c>
      <c r="G151">
        <v>467.28186035156301</v>
      </c>
      <c r="I151" s="19">
        <f t="shared" si="13"/>
        <v>484.18463134765693</v>
      </c>
      <c r="J151" s="19">
        <f t="shared" si="13"/>
        <v>200.77563476562494</v>
      </c>
      <c r="K151" s="19">
        <f t="shared" si="14"/>
        <v>343.64168701171945</v>
      </c>
      <c r="L151" s="20">
        <f t="shared" si="15"/>
        <v>1.7115706664948112</v>
      </c>
      <c r="M151" s="20">
        <f t="shared" si="12"/>
        <v>2.1654298849712381</v>
      </c>
      <c r="P151" s="18">
        <f t="shared" si="16"/>
        <v>0.36470106064348956</v>
      </c>
    </row>
    <row r="152" spans="1:16" x14ac:dyDescent="0.15">
      <c r="A152" s="18">
        <v>75.5</v>
      </c>
      <c r="B152" s="18">
        <v>150</v>
      </c>
      <c r="D152">
        <v>955.17254638671898</v>
      </c>
      <c r="E152">
        <v>667.21624755859398</v>
      </c>
      <c r="F152">
        <v>468.19705200195301</v>
      </c>
      <c r="G152">
        <v>467.80807495117199</v>
      </c>
      <c r="I152" s="19">
        <f t="shared" si="13"/>
        <v>486.97549438476597</v>
      </c>
      <c r="J152" s="19">
        <f t="shared" si="13"/>
        <v>199.40817260742199</v>
      </c>
      <c r="K152" s="19">
        <f t="shared" si="14"/>
        <v>347.38977355957059</v>
      </c>
      <c r="L152" s="20">
        <f t="shared" si="15"/>
        <v>1.7421039921141162</v>
      </c>
      <c r="M152" s="20">
        <f t="shared" ref="M152" si="17">L152+ABS($N$2)*A152</f>
        <v>2.1989889387137191</v>
      </c>
      <c r="P152" s="18">
        <f t="shared" si="16"/>
        <v>1.9201171099546011</v>
      </c>
    </row>
    <row r="153" spans="1:16" x14ac:dyDescent="0.15">
      <c r="D153">
        <v>947.89923095703102</v>
      </c>
      <c r="E153">
        <v>662.45489501953102</v>
      </c>
      <c r="F153">
        <v>468.59729003906301</v>
      </c>
      <c r="G153">
        <v>468.19500732421898</v>
      </c>
      <c r="I153" s="19"/>
      <c r="J153" s="19"/>
      <c r="K153" s="19"/>
      <c r="L153" s="20"/>
      <c r="M153" s="20"/>
    </row>
    <row r="154" spans="1:16" x14ac:dyDescent="0.15">
      <c r="D154">
        <v>946.09075927734398</v>
      </c>
      <c r="E154">
        <v>661.4521484375</v>
      </c>
      <c r="F154">
        <v>467.46127319335898</v>
      </c>
      <c r="G154">
        <v>467.30355834960898</v>
      </c>
      <c r="I154" s="19"/>
      <c r="J154" s="19"/>
      <c r="K154" s="19"/>
      <c r="L154" s="20"/>
      <c r="M154" s="20"/>
    </row>
    <row r="155" spans="1:16" x14ac:dyDescent="0.15">
      <c r="D155">
        <v>941.58056640625</v>
      </c>
      <c r="E155">
        <v>661.93927001953102</v>
      </c>
      <c r="F155">
        <v>467.47091674804699</v>
      </c>
      <c r="G155">
        <v>467.21875</v>
      </c>
      <c r="I155" s="19"/>
      <c r="J155" s="19"/>
      <c r="K155" s="19"/>
      <c r="L155" s="20"/>
      <c r="M155" s="20"/>
    </row>
    <row r="156" spans="1:16" x14ac:dyDescent="0.15">
      <c r="D156">
        <v>942.12884521484398</v>
      </c>
      <c r="E156">
        <v>661.80694580078102</v>
      </c>
      <c r="F156">
        <v>468.72265625</v>
      </c>
      <c r="G156">
        <v>468.29556274414102</v>
      </c>
      <c r="I156" s="19"/>
      <c r="J156" s="19"/>
      <c r="K156" s="19"/>
      <c r="L156" s="20"/>
      <c r="M156" s="20"/>
    </row>
    <row r="157" spans="1:16" x14ac:dyDescent="0.15">
      <c r="D157">
        <v>941.3671875</v>
      </c>
      <c r="E157">
        <v>661.05914306640602</v>
      </c>
      <c r="F157">
        <v>468.41436767578102</v>
      </c>
      <c r="G157">
        <v>468.06042480468801</v>
      </c>
      <c r="I157" s="19"/>
      <c r="J157" s="19"/>
      <c r="K157" s="19"/>
      <c r="L157" s="20"/>
      <c r="M157" s="20"/>
    </row>
    <row r="158" spans="1:16" x14ac:dyDescent="0.15">
      <c r="D158">
        <v>943.29602050781295</v>
      </c>
      <c r="E158">
        <v>661.8583984375</v>
      </c>
      <c r="F158">
        <v>467.97909545898398</v>
      </c>
      <c r="G158">
        <v>467.49099731445301</v>
      </c>
      <c r="I158" s="19"/>
      <c r="J158" s="19"/>
      <c r="K158" s="19"/>
      <c r="L158" s="20"/>
      <c r="M158" s="20"/>
    </row>
    <row r="159" spans="1:16" x14ac:dyDescent="0.15">
      <c r="D159">
        <v>937.79315185546898</v>
      </c>
      <c r="E159">
        <v>659.64270019531295</v>
      </c>
      <c r="F159">
        <v>468.751953125</v>
      </c>
      <c r="G159">
        <v>468.49038696289102</v>
      </c>
      <c r="I159" s="19"/>
      <c r="J159" s="19"/>
      <c r="K159" s="19"/>
      <c r="L159" s="20"/>
      <c r="M159" s="20"/>
    </row>
    <row r="160" spans="1:16" x14ac:dyDescent="0.15">
      <c r="D160">
        <v>951.27520751953102</v>
      </c>
      <c r="E160">
        <v>665.63952636718795</v>
      </c>
      <c r="F160">
        <v>467.70361328125</v>
      </c>
      <c r="G160">
        <v>467.39675903320301</v>
      </c>
      <c r="I160" s="19"/>
      <c r="J160" s="19"/>
      <c r="K160" s="19"/>
      <c r="L160" s="20"/>
      <c r="M160" s="20"/>
    </row>
    <row r="161" spans="4:13" x14ac:dyDescent="0.15">
      <c r="D161">
        <v>963.95166015625</v>
      </c>
      <c r="E161">
        <v>669.60406494140602</v>
      </c>
      <c r="F161">
        <v>468.68127441406301</v>
      </c>
      <c r="G161">
        <v>468.16467285156301</v>
      </c>
      <c r="I161" s="19"/>
      <c r="J161" s="19"/>
      <c r="K161" s="19"/>
      <c r="L161" s="20"/>
      <c r="M161" s="20"/>
    </row>
    <row r="162" spans="4:13" x14ac:dyDescent="0.15">
      <c r="D162">
        <v>943.42803955078102</v>
      </c>
      <c r="E162">
        <v>662.03717041015602</v>
      </c>
      <c r="F162">
        <v>468.64645385742199</v>
      </c>
      <c r="G162">
        <v>468.44448852539102</v>
      </c>
      <c r="I162" s="19"/>
      <c r="J162" s="19"/>
      <c r="K162" s="19"/>
      <c r="L162" s="20"/>
      <c r="M162" s="20"/>
    </row>
    <row r="163" spans="4:13" x14ac:dyDescent="0.15">
      <c r="D163">
        <v>937.986083984375</v>
      </c>
      <c r="E163">
        <v>661.178955078125</v>
      </c>
      <c r="F163">
        <v>467.73699951171898</v>
      </c>
      <c r="G163">
        <v>467.37649536132801</v>
      </c>
      <c r="I163" s="19"/>
      <c r="J163" s="19"/>
      <c r="K163" s="19"/>
      <c r="L163" s="20"/>
      <c r="M163" s="20"/>
    </row>
    <row r="164" spans="4:13" x14ac:dyDescent="0.15">
      <c r="D164">
        <v>934.77008056640602</v>
      </c>
      <c r="E164">
        <v>659.837646484375</v>
      </c>
      <c r="F164">
        <v>469.07394409179699</v>
      </c>
      <c r="G164">
        <v>468.75070190429699</v>
      </c>
      <c r="I164" s="19"/>
      <c r="J164" s="19"/>
      <c r="K164" s="19"/>
      <c r="L164" s="20"/>
      <c r="M164" s="20"/>
    </row>
    <row r="165" spans="4:13" x14ac:dyDescent="0.15">
      <c r="D165">
        <v>957.7177734375</v>
      </c>
      <c r="E165">
        <v>668.21569824218795</v>
      </c>
      <c r="F165">
        <v>468.09072875976602</v>
      </c>
      <c r="G165">
        <v>467.75399780273398</v>
      </c>
      <c r="I165" s="19"/>
      <c r="J165" s="19"/>
      <c r="K165" s="19"/>
      <c r="L165" s="20"/>
      <c r="M165" s="20"/>
    </row>
    <row r="166" spans="4:13" x14ac:dyDescent="0.15">
      <c r="D166">
        <v>984.97180175781295</v>
      </c>
      <c r="E166">
        <v>681.09558105468795</v>
      </c>
      <c r="F166">
        <v>469.22100830078102</v>
      </c>
      <c r="G166">
        <v>468.77386474609398</v>
      </c>
      <c r="I166" s="19"/>
      <c r="J166" s="19"/>
      <c r="K166" s="19"/>
      <c r="L166" s="20"/>
      <c r="M166" s="20"/>
    </row>
    <row r="167" spans="4:13" x14ac:dyDescent="0.15">
      <c r="D167">
        <v>1024.39392089844</v>
      </c>
      <c r="E167">
        <v>698.86505126953102</v>
      </c>
      <c r="F167">
        <v>467.87197875976602</v>
      </c>
      <c r="G167">
        <v>467.52990722656301</v>
      </c>
      <c r="I167" s="19"/>
      <c r="J167" s="19"/>
      <c r="K167" s="19"/>
      <c r="L167" s="20"/>
      <c r="M167" s="20"/>
    </row>
    <row r="168" spans="4:13" x14ac:dyDescent="0.15">
      <c r="D168">
        <v>997.36834716796898</v>
      </c>
      <c r="E168">
        <v>686.111083984375</v>
      </c>
      <c r="F168">
        <v>468.50881958007801</v>
      </c>
      <c r="G168">
        <v>468.173095703125</v>
      </c>
      <c r="I168" s="19"/>
      <c r="J168" s="19"/>
      <c r="K168" s="19"/>
      <c r="L168" s="20"/>
      <c r="M168" s="20"/>
    </row>
    <row r="169" spans="4:13" x14ac:dyDescent="0.15">
      <c r="D169">
        <v>999.90460205078102</v>
      </c>
      <c r="E169">
        <v>688.52764892578102</v>
      </c>
      <c r="F169">
        <v>468.37954711914102</v>
      </c>
      <c r="G169">
        <v>467.96969604492199</v>
      </c>
      <c r="I169" s="19"/>
      <c r="J169" s="19"/>
      <c r="K169" s="19"/>
      <c r="L169" s="20"/>
      <c r="M169" s="20"/>
    </row>
    <row r="170" spans="4:13" x14ac:dyDescent="0.15">
      <c r="D170">
        <v>1012.99566650391</v>
      </c>
      <c r="E170">
        <v>694.384765625</v>
      </c>
      <c r="F170">
        <v>468.24374389648398</v>
      </c>
      <c r="G170">
        <v>467.88836669921898</v>
      </c>
      <c r="I170" s="19"/>
      <c r="J170" s="19"/>
      <c r="K170" s="19"/>
      <c r="L170" s="20"/>
      <c r="M170" s="20"/>
    </row>
    <row r="171" spans="4:13" x14ac:dyDescent="0.15">
      <c r="D171">
        <v>1004.97180175781</v>
      </c>
      <c r="E171">
        <v>689.20001220703102</v>
      </c>
      <c r="F171">
        <v>469.46765136718801</v>
      </c>
      <c r="G171">
        <v>469.193359375</v>
      </c>
      <c r="I171" s="19"/>
      <c r="J171" s="19"/>
      <c r="K171" s="19"/>
      <c r="L171" s="20"/>
      <c r="M171" s="20"/>
    </row>
    <row r="172" spans="4:13" x14ac:dyDescent="0.15">
      <c r="D172">
        <v>1004.87841796875</v>
      </c>
      <c r="E172">
        <v>690.10992431640602</v>
      </c>
      <c r="F172">
        <v>468.36972045898398</v>
      </c>
      <c r="G172">
        <v>468.13723754882801</v>
      </c>
      <c r="I172" s="19"/>
      <c r="J172" s="19"/>
      <c r="K172" s="19"/>
      <c r="L172" s="20"/>
      <c r="M172" s="20"/>
    </row>
    <row r="173" spans="4:13" x14ac:dyDescent="0.15">
      <c r="D173">
        <v>983.15191650390602</v>
      </c>
      <c r="E173">
        <v>684.07989501953102</v>
      </c>
      <c r="F173">
        <v>469.173095703125</v>
      </c>
      <c r="G173">
        <v>468.83755493164102</v>
      </c>
      <c r="I173" s="19"/>
      <c r="J173" s="19"/>
      <c r="K173" s="19"/>
      <c r="L173" s="20"/>
      <c r="M173" s="20"/>
    </row>
    <row r="174" spans="4:13" x14ac:dyDescent="0.15">
      <c r="D174">
        <v>992.08538818359398</v>
      </c>
      <c r="E174">
        <v>689.04718017578102</v>
      </c>
      <c r="F174">
        <v>468.44204711914102</v>
      </c>
      <c r="G174">
        <v>467.99099731445301</v>
      </c>
      <c r="I174" s="19"/>
      <c r="J174" s="19"/>
      <c r="K174" s="19"/>
      <c r="L174" s="20"/>
      <c r="M174" s="20"/>
    </row>
    <row r="175" spans="4:13" x14ac:dyDescent="0.15">
      <c r="D175">
        <v>986.69787597656295</v>
      </c>
      <c r="E175">
        <v>687.15191650390602</v>
      </c>
      <c r="F175">
        <v>468.74887084960898</v>
      </c>
      <c r="G175">
        <v>468.33224487304699</v>
      </c>
      <c r="I175" s="19"/>
      <c r="J175" s="19"/>
      <c r="K175" s="19"/>
      <c r="L175" s="20"/>
      <c r="M175" s="20"/>
    </row>
    <row r="176" spans="4:13" x14ac:dyDescent="0.15">
      <c r="D176">
        <v>988.837890625</v>
      </c>
      <c r="E176">
        <v>688.0703125</v>
      </c>
      <c r="F176">
        <v>469.0673828125</v>
      </c>
      <c r="G176">
        <v>468.68249511718801</v>
      </c>
      <c r="I176" s="19"/>
      <c r="J176" s="19"/>
      <c r="K176" s="19"/>
      <c r="L176" s="20"/>
      <c r="M176" s="20"/>
    </row>
    <row r="177" spans="4:13" x14ac:dyDescent="0.15">
      <c r="D177">
        <v>931.49700927734398</v>
      </c>
      <c r="E177">
        <v>659.74566650390602</v>
      </c>
      <c r="F177">
        <v>468.47378540039102</v>
      </c>
      <c r="G177">
        <v>468.1806640625</v>
      </c>
      <c r="I177" s="19"/>
      <c r="J177" s="19"/>
      <c r="K177" s="19"/>
      <c r="L177" s="20"/>
      <c r="M177" s="20"/>
    </row>
    <row r="178" spans="4:13" x14ac:dyDescent="0.15">
      <c r="D178">
        <v>1027.10949707031</v>
      </c>
      <c r="E178">
        <v>698.02178955078102</v>
      </c>
      <c r="F178">
        <v>468.86950683593801</v>
      </c>
      <c r="G178">
        <v>468.61532592773398</v>
      </c>
      <c r="I178" s="19"/>
      <c r="J178" s="19"/>
      <c r="K178" s="19"/>
      <c r="L178" s="20"/>
      <c r="M178" s="20"/>
    </row>
    <row r="179" spans="4:13" x14ac:dyDescent="0.15">
      <c r="D179">
        <v>1004.63604736328</v>
      </c>
      <c r="E179">
        <v>689.61395263671898</v>
      </c>
      <c r="F179">
        <v>469.17041015625</v>
      </c>
      <c r="G179">
        <v>468.65362548828102</v>
      </c>
      <c r="I179" s="19"/>
      <c r="J179" s="19"/>
      <c r="K179" s="19"/>
      <c r="L179" s="20"/>
      <c r="M179" s="20"/>
    </row>
    <row r="180" spans="4:13" x14ac:dyDescent="0.15">
      <c r="D180">
        <v>1006.10382080078</v>
      </c>
      <c r="E180">
        <v>692.64025878906295</v>
      </c>
      <c r="F180">
        <v>468.13293457031301</v>
      </c>
      <c r="G180">
        <v>468.06021118164102</v>
      </c>
      <c r="I180" s="19"/>
      <c r="J180" s="19"/>
      <c r="K180" s="19"/>
      <c r="L180" s="20"/>
      <c r="M180" s="20"/>
    </row>
    <row r="181" spans="4:13" x14ac:dyDescent="0.15">
      <c r="D181">
        <v>985.21044921875</v>
      </c>
      <c r="E181">
        <v>682.613525390625</v>
      </c>
      <c r="F181">
        <v>469.53256225585898</v>
      </c>
      <c r="G181">
        <v>469.11102294921898</v>
      </c>
      <c r="I181" s="19"/>
      <c r="J181" s="19"/>
      <c r="K181" s="19"/>
      <c r="L181" s="20"/>
      <c r="M181" s="20"/>
    </row>
    <row r="182" spans="4:13" x14ac:dyDescent="0.15">
      <c r="D182">
        <v>982.85821533203102</v>
      </c>
      <c r="E182">
        <v>682.93103027343795</v>
      </c>
      <c r="F182">
        <v>467.82485961914102</v>
      </c>
      <c r="G182">
        <v>467.7060546875</v>
      </c>
      <c r="I182" s="19"/>
      <c r="J182" s="19"/>
      <c r="K182" s="19"/>
      <c r="L182" s="20"/>
      <c r="M182" s="20"/>
    </row>
    <row r="183" spans="4:13" x14ac:dyDescent="0.15">
      <c r="D183">
        <v>981.61828613281295</v>
      </c>
      <c r="E183">
        <v>682.05255126953102</v>
      </c>
      <c r="F183">
        <v>469.00881958007801</v>
      </c>
      <c r="G183">
        <v>468.91131591796898</v>
      </c>
      <c r="I183" s="19"/>
      <c r="J183" s="19"/>
      <c r="K183" s="19"/>
      <c r="L183" s="20"/>
      <c r="M183" s="20"/>
    </row>
    <row r="184" spans="4:13" x14ac:dyDescent="0.15">
      <c r="D184">
        <v>975.080322265625</v>
      </c>
      <c r="E184">
        <v>679.17547607421898</v>
      </c>
      <c r="F184">
        <v>468.60220336914102</v>
      </c>
      <c r="G184">
        <v>468.17819213867199</v>
      </c>
      <c r="I184" s="19"/>
      <c r="J184" s="19"/>
      <c r="K184" s="19"/>
      <c r="L184" s="20"/>
      <c r="M184" s="20"/>
    </row>
    <row r="185" spans="4:13" x14ac:dyDescent="0.15">
      <c r="D185">
        <v>960.69091796875</v>
      </c>
      <c r="E185">
        <v>673.21844482421898</v>
      </c>
      <c r="F185">
        <v>468.46456909179699</v>
      </c>
      <c r="G185">
        <v>468.44183349609398</v>
      </c>
      <c r="I185" s="19"/>
      <c r="J185" s="19"/>
      <c r="K185" s="19"/>
      <c r="L185" s="20"/>
      <c r="M185" s="20"/>
    </row>
    <row r="186" spans="4:13" x14ac:dyDescent="0.15">
      <c r="D186">
        <v>954.88323974609398</v>
      </c>
      <c r="E186">
        <v>669.92083740234398</v>
      </c>
      <c r="F186">
        <v>469.68414306640602</v>
      </c>
      <c r="G186">
        <v>469.31954956054699</v>
      </c>
      <c r="I186" s="19"/>
      <c r="J186" s="19"/>
      <c r="K186" s="19"/>
      <c r="L186" s="20"/>
      <c r="M186" s="20"/>
    </row>
    <row r="187" spans="4:13" x14ac:dyDescent="0.15">
      <c r="D187">
        <v>948.80578613281295</v>
      </c>
      <c r="E187">
        <v>668.06927490234398</v>
      </c>
      <c r="F187">
        <v>468.02355957031301</v>
      </c>
      <c r="G187">
        <v>467.65466308593801</v>
      </c>
      <c r="I187" s="19"/>
      <c r="J187" s="19"/>
      <c r="K187" s="19"/>
      <c r="L187" s="20"/>
      <c r="M187" s="20"/>
    </row>
    <row r="188" spans="4:13" x14ac:dyDescent="0.15">
      <c r="D188">
        <v>952.57238769531295</v>
      </c>
      <c r="E188">
        <v>670.33331298828102</v>
      </c>
      <c r="F188">
        <v>468.77139282226602</v>
      </c>
      <c r="G188">
        <v>468.38058471679699</v>
      </c>
      <c r="I188" s="19"/>
      <c r="J188" s="19"/>
      <c r="K188" s="19"/>
      <c r="L188" s="20"/>
      <c r="M188" s="20"/>
    </row>
    <row r="189" spans="4:13" x14ac:dyDescent="0.15">
      <c r="D189">
        <v>985.86126708984398</v>
      </c>
      <c r="E189">
        <v>686.69396972656295</v>
      </c>
      <c r="F189">
        <v>469.18005371093801</v>
      </c>
      <c r="G189">
        <v>469.02090454101602</v>
      </c>
      <c r="I189" s="19"/>
      <c r="J189" s="19"/>
      <c r="K189" s="19"/>
      <c r="L189" s="20"/>
      <c r="M189" s="20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39</v>
      </c>
      <c r="F1" t="s">
        <v>40</v>
      </c>
      <c r="G1" t="s">
        <v>41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691.36248779296898</v>
      </c>
      <c r="E2">
        <v>547.25653076171898</v>
      </c>
      <c r="F2">
        <v>468.052978515625</v>
      </c>
      <c r="G2">
        <v>467.591552734375</v>
      </c>
      <c r="I2" s="19">
        <f t="shared" ref="I2:J65" si="0">D2-F2</f>
        <v>223.30950927734398</v>
      </c>
      <c r="J2" s="19">
        <f t="shared" si="0"/>
        <v>79.664978027343977</v>
      </c>
      <c r="K2" s="19">
        <f t="shared" ref="K2:K65" si="1">I2-0.7*J2</f>
        <v>167.5440246582032</v>
      </c>
      <c r="L2" s="20">
        <f t="shared" ref="L2:L65" si="2">K2/J2</f>
        <v>2.1031076491440928</v>
      </c>
      <c r="M2" s="20"/>
      <c r="N2" s="18">
        <f>LINEST(V64:V104,U64:U104)</f>
        <v>-6.3723608394841511E-3</v>
      </c>
      <c r="O2" s="21">
        <f>AVERAGE(M38:M45)</f>
        <v>2.0999594826120358</v>
      </c>
    </row>
    <row r="3" spans="1:16" x14ac:dyDescent="0.15">
      <c r="A3" s="18">
        <v>1</v>
      </c>
      <c r="B3" s="18">
        <v>1</v>
      </c>
      <c r="C3" s="18" t="s">
        <v>7</v>
      </c>
      <c r="D3">
        <v>666.26678466796898</v>
      </c>
      <c r="E3">
        <v>538.83953857421898</v>
      </c>
      <c r="F3">
        <v>467.38134765625</v>
      </c>
      <c r="G3">
        <v>466.67413330078102</v>
      </c>
      <c r="I3" s="19">
        <f t="shared" si="0"/>
        <v>198.88543701171898</v>
      </c>
      <c r="J3" s="19">
        <f t="shared" si="0"/>
        <v>72.165405273437955</v>
      </c>
      <c r="K3" s="19">
        <f t="shared" si="1"/>
        <v>148.36965332031241</v>
      </c>
      <c r="L3" s="20">
        <f t="shared" si="2"/>
        <v>2.055966467009132</v>
      </c>
      <c r="M3" s="20"/>
    </row>
    <row r="4" spans="1:16" ht="15" x14ac:dyDescent="0.15">
      <c r="A4" s="18">
        <v>1.5</v>
      </c>
      <c r="B4" s="18">
        <v>2</v>
      </c>
      <c r="D4">
        <v>645.364990234375</v>
      </c>
      <c r="E4">
        <v>531.560302734375</v>
      </c>
      <c r="F4">
        <v>468.10461425781301</v>
      </c>
      <c r="G4">
        <v>467.57861328125</v>
      </c>
      <c r="I4" s="19">
        <f t="shared" si="0"/>
        <v>177.26037597656199</v>
      </c>
      <c r="J4" s="19">
        <f t="shared" si="0"/>
        <v>63.981689453125</v>
      </c>
      <c r="K4" s="19">
        <f t="shared" si="1"/>
        <v>132.47319335937448</v>
      </c>
      <c r="L4" s="20">
        <f t="shared" si="2"/>
        <v>2.0704860170413055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618.74737548828102</v>
      </c>
      <c r="E5">
        <v>522.63739013671898</v>
      </c>
      <c r="F5">
        <v>471.54360961914102</v>
      </c>
      <c r="G5">
        <v>469.09588623046898</v>
      </c>
      <c r="I5" s="19">
        <f t="shared" si="0"/>
        <v>147.20376586914</v>
      </c>
      <c r="J5" s="19">
        <f t="shared" si="0"/>
        <v>53.54150390625</v>
      </c>
      <c r="K5" s="19">
        <f t="shared" si="1"/>
        <v>109.72471313476501</v>
      </c>
      <c r="L5" s="20">
        <f t="shared" si="2"/>
        <v>2.0493393933590394</v>
      </c>
      <c r="M5" s="20"/>
      <c r="N5" s="18">
        <f>RSQ(V64:V104,U64:U104)</f>
        <v>0.99362319094007012</v>
      </c>
    </row>
    <row r="6" spans="1:16" x14ac:dyDescent="0.15">
      <c r="A6" s="18">
        <v>2.5</v>
      </c>
      <c r="B6" s="18">
        <v>4</v>
      </c>
      <c r="C6" s="18" t="s">
        <v>5</v>
      </c>
      <c r="D6">
        <v>621.85705566406295</v>
      </c>
      <c r="E6">
        <v>523.81671142578102</v>
      </c>
      <c r="F6">
        <v>473.19152832031301</v>
      </c>
      <c r="G6">
        <v>469.59323120117199</v>
      </c>
      <c r="I6" s="19">
        <f t="shared" si="0"/>
        <v>148.66552734374994</v>
      </c>
      <c r="J6" s="19">
        <f t="shared" si="0"/>
        <v>54.223480224609034</v>
      </c>
      <c r="K6" s="19">
        <f t="shared" si="1"/>
        <v>110.70909118652362</v>
      </c>
      <c r="L6" s="20">
        <f t="shared" si="2"/>
        <v>2.0417186563447269</v>
      </c>
      <c r="M6" s="20">
        <f t="shared" ref="M6:M22" si="3">L6+ABS($N$2)*A6</f>
        <v>2.0576495584434373</v>
      </c>
      <c r="P6" s="18">
        <f t="shared" ref="P6:P69" si="4">(M6-$O$2)/$O$2*100</f>
        <v>-2.0147971672277811</v>
      </c>
    </row>
    <row r="7" spans="1:16" x14ac:dyDescent="0.15">
      <c r="A7" s="18">
        <v>3</v>
      </c>
      <c r="B7" s="18">
        <v>5</v>
      </c>
      <c r="C7" s="18" t="s">
        <v>8</v>
      </c>
      <c r="D7">
        <v>605.68035888671898</v>
      </c>
      <c r="E7">
        <v>517.76885986328102</v>
      </c>
      <c r="F7">
        <v>472.47592163085898</v>
      </c>
      <c r="G7">
        <v>469.131103515625</v>
      </c>
      <c r="I7" s="19">
        <f t="shared" si="0"/>
        <v>133.20443725586</v>
      </c>
      <c r="J7" s="19">
        <f t="shared" si="0"/>
        <v>48.637756347656023</v>
      </c>
      <c r="K7" s="19">
        <f t="shared" si="1"/>
        <v>99.158007812500784</v>
      </c>
      <c r="L7" s="20">
        <f t="shared" si="2"/>
        <v>2.0387043987747484</v>
      </c>
      <c r="M7" s="20">
        <f t="shared" si="3"/>
        <v>2.057821481293201</v>
      </c>
      <c r="P7" s="18">
        <f t="shared" si="4"/>
        <v>-2.0066102068989187</v>
      </c>
    </row>
    <row r="8" spans="1:16" x14ac:dyDescent="0.15">
      <c r="A8" s="18">
        <v>3.5</v>
      </c>
      <c r="B8" s="18">
        <v>6</v>
      </c>
      <c r="D8">
        <v>611.87603759765602</v>
      </c>
      <c r="E8">
        <v>520.15515136718795</v>
      </c>
      <c r="F8">
        <v>479.27551269531301</v>
      </c>
      <c r="G8">
        <v>472.18347167968801</v>
      </c>
      <c r="I8" s="19">
        <f t="shared" si="0"/>
        <v>132.60052490234301</v>
      </c>
      <c r="J8" s="19">
        <f t="shared" si="0"/>
        <v>47.971679687499943</v>
      </c>
      <c r="K8" s="19">
        <f t="shared" si="1"/>
        <v>99.020349121093062</v>
      </c>
      <c r="L8" s="20">
        <f t="shared" si="2"/>
        <v>2.0641417971214993</v>
      </c>
      <c r="M8" s="20">
        <f t="shared" si="3"/>
        <v>2.086445060059694</v>
      </c>
      <c r="P8" s="18">
        <f t="shared" si="4"/>
        <v>-0.64355634783638238</v>
      </c>
    </row>
    <row r="9" spans="1:16" x14ac:dyDescent="0.15">
      <c r="A9" s="18">
        <v>4</v>
      </c>
      <c r="B9" s="18">
        <v>7</v>
      </c>
      <c r="D9">
        <v>610.65264892578102</v>
      </c>
      <c r="E9">
        <v>520.48974609375</v>
      </c>
      <c r="F9">
        <v>477.93060302734398</v>
      </c>
      <c r="G9">
        <v>471.07095336914102</v>
      </c>
      <c r="I9" s="19">
        <f t="shared" si="0"/>
        <v>132.72204589843705</v>
      </c>
      <c r="J9" s="19">
        <f t="shared" si="0"/>
        <v>49.418792724608977</v>
      </c>
      <c r="K9" s="19">
        <f t="shared" si="1"/>
        <v>98.128890991210767</v>
      </c>
      <c r="L9" s="20">
        <f t="shared" si="2"/>
        <v>1.9856594137789554</v>
      </c>
      <c r="M9" s="20">
        <f t="shared" si="3"/>
        <v>2.0111488571368921</v>
      </c>
      <c r="P9" s="18">
        <f t="shared" si="4"/>
        <v>-4.2291590009477984</v>
      </c>
    </row>
    <row r="10" spans="1:16" x14ac:dyDescent="0.15">
      <c r="A10" s="18">
        <v>4.5</v>
      </c>
      <c r="B10" s="18">
        <v>8</v>
      </c>
      <c r="D10">
        <v>616.69738769531295</v>
      </c>
      <c r="E10">
        <v>522.55920410156295</v>
      </c>
      <c r="F10">
        <v>481.22195434570301</v>
      </c>
      <c r="G10">
        <v>473.06710815429699</v>
      </c>
      <c r="I10" s="19">
        <f t="shared" si="0"/>
        <v>135.47543334960994</v>
      </c>
      <c r="J10" s="19">
        <f t="shared" si="0"/>
        <v>49.492095947265966</v>
      </c>
      <c r="K10" s="19">
        <f t="shared" si="1"/>
        <v>100.83096618652377</v>
      </c>
      <c r="L10" s="20">
        <f t="shared" si="2"/>
        <v>2.0373145298586581</v>
      </c>
      <c r="M10" s="20">
        <f t="shared" si="3"/>
        <v>2.0659901536363368</v>
      </c>
      <c r="P10" s="18">
        <f t="shared" si="4"/>
        <v>-1.6176183043992007</v>
      </c>
    </row>
    <row r="11" spans="1:16" x14ac:dyDescent="0.15">
      <c r="A11" s="18">
        <v>5</v>
      </c>
      <c r="B11" s="18">
        <v>9</v>
      </c>
      <c r="D11">
        <v>619.67962646484398</v>
      </c>
      <c r="E11">
        <v>523.55865478515602</v>
      </c>
      <c r="F11">
        <v>483.65878295898398</v>
      </c>
      <c r="G11">
        <v>473.91262817382801</v>
      </c>
      <c r="I11" s="19">
        <f t="shared" si="0"/>
        <v>136.02084350586</v>
      </c>
      <c r="J11" s="19">
        <f t="shared" si="0"/>
        <v>49.646026611328011</v>
      </c>
      <c r="K11" s="19">
        <f t="shared" si="1"/>
        <v>101.26862487793039</v>
      </c>
      <c r="L11" s="20">
        <f t="shared" si="2"/>
        <v>2.0398132900090613</v>
      </c>
      <c r="M11" s="20">
        <f t="shared" si="3"/>
        <v>2.0716750942064821</v>
      </c>
      <c r="P11" s="18">
        <f t="shared" si="4"/>
        <v>-1.3469016254719421</v>
      </c>
    </row>
    <row r="12" spans="1:16" x14ac:dyDescent="0.15">
      <c r="A12" s="18">
        <v>5.5</v>
      </c>
      <c r="B12" s="18">
        <v>10</v>
      </c>
      <c r="D12">
        <v>631.78839111328102</v>
      </c>
      <c r="E12">
        <v>527.5556640625</v>
      </c>
      <c r="F12">
        <v>481.57803344726602</v>
      </c>
      <c r="G12">
        <v>472.39382934570301</v>
      </c>
      <c r="I12" s="19">
        <f t="shared" si="0"/>
        <v>150.210357666015</v>
      </c>
      <c r="J12" s="19">
        <f t="shared" si="0"/>
        <v>55.161834716796989</v>
      </c>
      <c r="K12" s="19">
        <f t="shared" si="1"/>
        <v>111.59707336425711</v>
      </c>
      <c r="L12" s="20">
        <f t="shared" si="2"/>
        <v>2.0230848726696791</v>
      </c>
      <c r="M12" s="20">
        <f t="shared" si="3"/>
        <v>2.058132857286842</v>
      </c>
      <c r="P12" s="18">
        <f t="shared" si="4"/>
        <v>-1.9917824925444607</v>
      </c>
    </row>
    <row r="13" spans="1:16" x14ac:dyDescent="0.15">
      <c r="A13" s="18">
        <v>6</v>
      </c>
      <c r="B13" s="18">
        <v>11</v>
      </c>
      <c r="D13">
        <v>638.58728027343795</v>
      </c>
      <c r="E13">
        <v>529.96429443359398</v>
      </c>
      <c r="F13">
        <v>483.30310058593801</v>
      </c>
      <c r="G13">
        <v>473.887939453125</v>
      </c>
      <c r="I13" s="19">
        <f t="shared" si="0"/>
        <v>155.28417968749994</v>
      </c>
      <c r="J13" s="19">
        <f t="shared" si="0"/>
        <v>56.076354980468977</v>
      </c>
      <c r="K13" s="19">
        <f t="shared" si="1"/>
        <v>116.03073120117166</v>
      </c>
      <c r="L13" s="20">
        <f t="shared" si="2"/>
        <v>2.0691560862253691</v>
      </c>
      <c r="M13" s="20">
        <f t="shared" si="3"/>
        <v>2.1073902512622738</v>
      </c>
      <c r="P13" s="18">
        <f t="shared" si="4"/>
        <v>0.3538529534386628</v>
      </c>
    </row>
    <row r="14" spans="1:16" x14ac:dyDescent="0.15">
      <c r="A14" s="18">
        <v>6.5</v>
      </c>
      <c r="B14" s="18">
        <v>12</v>
      </c>
      <c r="D14">
        <v>639.60552978515602</v>
      </c>
      <c r="E14">
        <v>530.41217041015602</v>
      </c>
      <c r="F14">
        <v>488.28378295898398</v>
      </c>
      <c r="G14">
        <v>475.72470092773398</v>
      </c>
      <c r="I14" s="19">
        <f t="shared" si="0"/>
        <v>151.32174682617205</v>
      </c>
      <c r="J14" s="19">
        <f t="shared" si="0"/>
        <v>54.687469482422046</v>
      </c>
      <c r="K14" s="19">
        <f t="shared" si="1"/>
        <v>113.04051818847663</v>
      </c>
      <c r="L14" s="20">
        <f t="shared" si="2"/>
        <v>2.0670277717788852</v>
      </c>
      <c r="M14" s="20">
        <f t="shared" si="3"/>
        <v>2.108448117235532</v>
      </c>
      <c r="P14" s="18">
        <f t="shared" si="4"/>
        <v>0.40422849553924045</v>
      </c>
    </row>
    <row r="15" spans="1:16" x14ac:dyDescent="0.15">
      <c r="A15" s="18">
        <v>7</v>
      </c>
      <c r="B15" s="18">
        <v>13</v>
      </c>
      <c r="D15">
        <v>648.36767578125</v>
      </c>
      <c r="E15">
        <v>534.03869628906295</v>
      </c>
      <c r="F15">
        <v>483.55477905273398</v>
      </c>
      <c r="G15">
        <v>473.60137939453102</v>
      </c>
      <c r="I15" s="19">
        <f t="shared" si="0"/>
        <v>164.81289672851602</v>
      </c>
      <c r="J15" s="19">
        <f t="shared" si="0"/>
        <v>60.437316894531932</v>
      </c>
      <c r="K15" s="19">
        <f t="shared" si="1"/>
        <v>122.50677490234366</v>
      </c>
      <c r="L15" s="20">
        <f t="shared" si="2"/>
        <v>2.0270055190591605</v>
      </c>
      <c r="M15" s="20">
        <f t="shared" si="3"/>
        <v>2.0716120449355495</v>
      </c>
      <c r="P15" s="18">
        <f t="shared" si="4"/>
        <v>-1.3499040296351961</v>
      </c>
    </row>
    <row r="16" spans="1:16" x14ac:dyDescent="0.15">
      <c r="A16" s="18">
        <v>7.5</v>
      </c>
      <c r="B16" s="18">
        <v>14</v>
      </c>
      <c r="D16">
        <v>645.908935546875</v>
      </c>
      <c r="E16">
        <v>533.03729248046898</v>
      </c>
      <c r="F16">
        <v>488.26187133789102</v>
      </c>
      <c r="G16">
        <v>475.89584350585898</v>
      </c>
      <c r="I16" s="19">
        <f t="shared" si="0"/>
        <v>157.64706420898398</v>
      </c>
      <c r="J16" s="19">
        <f t="shared" si="0"/>
        <v>57.14144897461</v>
      </c>
      <c r="K16" s="19">
        <f t="shared" si="1"/>
        <v>117.64804992675698</v>
      </c>
      <c r="L16" s="20">
        <f t="shared" si="2"/>
        <v>2.0588916108695852</v>
      </c>
      <c r="M16" s="20">
        <f t="shared" si="3"/>
        <v>2.1066843171657164</v>
      </c>
      <c r="P16" s="18">
        <f t="shared" si="4"/>
        <v>0.32023639548111038</v>
      </c>
    </row>
    <row r="17" spans="1:16" x14ac:dyDescent="0.15">
      <c r="A17" s="18">
        <v>8</v>
      </c>
      <c r="B17" s="18">
        <v>15</v>
      </c>
      <c r="D17">
        <v>645.92517089843795</v>
      </c>
      <c r="E17">
        <v>532.992431640625</v>
      </c>
      <c r="F17">
        <v>489.22543334960898</v>
      </c>
      <c r="G17">
        <v>475.95480346679699</v>
      </c>
      <c r="I17" s="19">
        <f t="shared" si="0"/>
        <v>156.69973754882898</v>
      </c>
      <c r="J17" s="19">
        <f t="shared" si="0"/>
        <v>57.037628173828011</v>
      </c>
      <c r="K17" s="19">
        <f t="shared" si="1"/>
        <v>116.77339782714938</v>
      </c>
      <c r="L17" s="20">
        <f t="shared" si="2"/>
        <v>2.0473045876183789</v>
      </c>
      <c r="M17" s="20">
        <f t="shared" si="3"/>
        <v>2.0982834743342522</v>
      </c>
      <c r="P17" s="18">
        <f t="shared" si="4"/>
        <v>-7.9811457871505051E-2</v>
      </c>
    </row>
    <row r="18" spans="1:16" x14ac:dyDescent="0.15">
      <c r="A18" s="18">
        <v>8.5</v>
      </c>
      <c r="B18" s="18">
        <v>16</v>
      </c>
      <c r="D18">
        <v>639.1181640625</v>
      </c>
      <c r="E18">
        <v>530.82189941406295</v>
      </c>
      <c r="F18">
        <v>488.75827026367199</v>
      </c>
      <c r="G18">
        <v>475.32742309570301</v>
      </c>
      <c r="I18" s="19">
        <f t="shared" si="0"/>
        <v>150.35989379882801</v>
      </c>
      <c r="J18" s="19">
        <f t="shared" si="0"/>
        <v>55.494476318359943</v>
      </c>
      <c r="K18" s="19">
        <f t="shared" si="1"/>
        <v>111.51376037597606</v>
      </c>
      <c r="L18" s="20">
        <f t="shared" si="2"/>
        <v>2.0094569365110404</v>
      </c>
      <c r="M18" s="20">
        <f t="shared" si="3"/>
        <v>2.0636220036466555</v>
      </c>
      <c r="P18" s="18">
        <f t="shared" si="4"/>
        <v>-1.7303895273342091</v>
      </c>
    </row>
    <row r="19" spans="1:16" x14ac:dyDescent="0.15">
      <c r="A19" s="18">
        <v>9</v>
      </c>
      <c r="B19" s="18">
        <v>17</v>
      </c>
      <c r="D19">
        <v>636.65777587890602</v>
      </c>
      <c r="E19">
        <v>528.79486083984398</v>
      </c>
      <c r="F19">
        <v>481.88220214843801</v>
      </c>
      <c r="G19">
        <v>472.77767944335898</v>
      </c>
      <c r="I19" s="19">
        <f t="shared" si="0"/>
        <v>154.77557373046801</v>
      </c>
      <c r="J19" s="19">
        <f t="shared" si="0"/>
        <v>56.017181396485</v>
      </c>
      <c r="K19" s="19">
        <f t="shared" si="1"/>
        <v>115.56354675292852</v>
      </c>
      <c r="L19" s="20">
        <f t="shared" si="2"/>
        <v>2.0630018125149716</v>
      </c>
      <c r="M19" s="20">
        <f t="shared" si="3"/>
        <v>2.1203530600703289</v>
      </c>
      <c r="P19" s="18">
        <f t="shared" si="4"/>
        <v>0.97114147330721379</v>
      </c>
    </row>
    <row r="20" spans="1:16" x14ac:dyDescent="0.15">
      <c r="A20" s="18">
        <v>9.5</v>
      </c>
      <c r="B20" s="18">
        <v>18</v>
      </c>
      <c r="D20">
        <v>640.11871337890602</v>
      </c>
      <c r="E20">
        <v>531.05285644531295</v>
      </c>
      <c r="F20">
        <v>488.58306884765602</v>
      </c>
      <c r="G20">
        <v>475.53991699218801</v>
      </c>
      <c r="I20" s="19">
        <f t="shared" si="0"/>
        <v>151.53564453125</v>
      </c>
      <c r="J20" s="19">
        <f t="shared" si="0"/>
        <v>55.512939453124943</v>
      </c>
      <c r="K20" s="19">
        <f t="shared" si="1"/>
        <v>112.67658691406254</v>
      </c>
      <c r="L20" s="20">
        <f t="shared" si="2"/>
        <v>2.0297355539820856</v>
      </c>
      <c r="M20" s="20">
        <f t="shared" si="3"/>
        <v>2.090272981957185</v>
      </c>
      <c r="P20" s="18">
        <f t="shared" si="4"/>
        <v>-0.46127083570213517</v>
      </c>
    </row>
    <row r="21" spans="1:16" x14ac:dyDescent="0.15">
      <c r="A21" s="18">
        <v>10</v>
      </c>
      <c r="B21" s="18">
        <v>19</v>
      </c>
      <c r="D21">
        <v>636.78601074218795</v>
      </c>
      <c r="E21">
        <v>530.10931396484398</v>
      </c>
      <c r="F21">
        <v>489.62872314453102</v>
      </c>
      <c r="G21">
        <v>476.296875</v>
      </c>
      <c r="I21" s="19">
        <f t="shared" si="0"/>
        <v>147.15728759765693</v>
      </c>
      <c r="J21" s="19">
        <f t="shared" si="0"/>
        <v>53.812438964843977</v>
      </c>
      <c r="K21" s="19">
        <f t="shared" si="1"/>
        <v>109.48858032226616</v>
      </c>
      <c r="L21" s="20">
        <f t="shared" si="2"/>
        <v>2.0346333009324438</v>
      </c>
      <c r="M21" s="20">
        <f t="shared" si="3"/>
        <v>2.0983569093272854</v>
      </c>
      <c r="P21" s="18">
        <f t="shared" si="4"/>
        <v>-7.6314485970799775E-2</v>
      </c>
    </row>
    <row r="22" spans="1:16" x14ac:dyDescent="0.15">
      <c r="A22" s="18">
        <v>10.5</v>
      </c>
      <c r="B22" s="18">
        <v>20</v>
      </c>
      <c r="D22">
        <v>642.88812255859398</v>
      </c>
      <c r="E22">
        <v>531.61907958984398</v>
      </c>
      <c r="F22">
        <v>490.89633178710898</v>
      </c>
      <c r="G22">
        <v>476.49603271484398</v>
      </c>
      <c r="I22" s="19">
        <f t="shared" si="0"/>
        <v>151.991790771485</v>
      </c>
      <c r="J22" s="19">
        <f t="shared" si="0"/>
        <v>55.123046875</v>
      </c>
      <c r="K22" s="19">
        <f t="shared" si="1"/>
        <v>113.405657958985</v>
      </c>
      <c r="L22" s="20">
        <f t="shared" si="2"/>
        <v>2.0573183883711978</v>
      </c>
      <c r="M22" s="20">
        <f t="shared" si="3"/>
        <v>2.1242281771857816</v>
      </c>
      <c r="P22" s="18">
        <f t="shared" si="4"/>
        <v>1.1556744201349627</v>
      </c>
    </row>
    <row r="23" spans="1:16" x14ac:dyDescent="0.15">
      <c r="A23" s="18">
        <v>11</v>
      </c>
      <c r="B23" s="18">
        <v>21</v>
      </c>
      <c r="D23">
        <v>641.523681640625</v>
      </c>
      <c r="E23">
        <v>531.55700683593795</v>
      </c>
      <c r="F23">
        <v>488.26580810546898</v>
      </c>
      <c r="G23">
        <v>475.59683227539102</v>
      </c>
      <c r="I23" s="19">
        <f t="shared" si="0"/>
        <v>153.25787353515602</v>
      </c>
      <c r="J23" s="19">
        <f t="shared" si="0"/>
        <v>55.960174560546932</v>
      </c>
      <c r="K23" s="19">
        <f t="shared" si="1"/>
        <v>114.08575134277316</v>
      </c>
      <c r="L23" s="20">
        <f t="shared" si="2"/>
        <v>2.0386954157788844</v>
      </c>
      <c r="M23" s="20">
        <f>L23+ABS($N$2)*A23</f>
        <v>2.1087913850132098</v>
      </c>
      <c r="P23" s="18">
        <f t="shared" si="4"/>
        <v>0.4205748955779125</v>
      </c>
    </row>
    <row r="24" spans="1:16" x14ac:dyDescent="0.15">
      <c r="A24" s="18">
        <v>11.5</v>
      </c>
      <c r="B24" s="18">
        <v>22</v>
      </c>
      <c r="D24">
        <v>641.92626953125</v>
      </c>
      <c r="E24">
        <v>531.63916015625</v>
      </c>
      <c r="F24">
        <v>489.43228149414102</v>
      </c>
      <c r="G24">
        <v>476.03787231445301</v>
      </c>
      <c r="I24" s="19">
        <f t="shared" si="0"/>
        <v>152.49398803710898</v>
      </c>
      <c r="J24" s="19">
        <f t="shared" si="0"/>
        <v>55.601287841796989</v>
      </c>
      <c r="K24" s="19">
        <f t="shared" si="1"/>
        <v>113.57308654785109</v>
      </c>
      <c r="L24" s="20">
        <f t="shared" si="2"/>
        <v>2.0426340999690864</v>
      </c>
      <c r="M24" s="20">
        <f t="shared" ref="M24:M87" si="5">L24+ABS($N$2)*A24</f>
        <v>2.1159162496231541</v>
      </c>
      <c r="P24" s="18">
        <f t="shared" si="4"/>
        <v>0.7598607088966508</v>
      </c>
    </row>
    <row r="25" spans="1:16" x14ac:dyDescent="0.15">
      <c r="A25" s="18">
        <v>12</v>
      </c>
      <c r="B25" s="18">
        <v>23</v>
      </c>
      <c r="D25">
        <v>640.28350830078102</v>
      </c>
      <c r="E25">
        <v>531.31591796875</v>
      </c>
      <c r="F25">
        <v>491.6572265625</v>
      </c>
      <c r="G25">
        <v>476.66201782226602</v>
      </c>
      <c r="I25" s="19">
        <f t="shared" si="0"/>
        <v>148.62628173828102</v>
      </c>
      <c r="J25" s="19">
        <f t="shared" si="0"/>
        <v>54.653900146483977</v>
      </c>
      <c r="K25" s="19">
        <f t="shared" si="1"/>
        <v>110.36855163574225</v>
      </c>
      <c r="L25" s="20">
        <f t="shared" si="2"/>
        <v>2.0194085205251824</v>
      </c>
      <c r="M25" s="20">
        <f t="shared" si="5"/>
        <v>2.0958768505989922</v>
      </c>
      <c r="P25" s="18">
        <f t="shared" si="4"/>
        <v>-0.19441479927819427</v>
      </c>
    </row>
    <row r="26" spans="1:16" x14ac:dyDescent="0.15">
      <c r="A26" s="18">
        <v>12.5</v>
      </c>
      <c r="B26" s="18">
        <v>24</v>
      </c>
      <c r="D26">
        <v>638.16473388671898</v>
      </c>
      <c r="E26">
        <v>530.05828857421898</v>
      </c>
      <c r="F26">
        <v>490.92581176757801</v>
      </c>
      <c r="G26">
        <v>477.07562255859398</v>
      </c>
      <c r="I26" s="19">
        <f t="shared" si="0"/>
        <v>147.23892211914097</v>
      </c>
      <c r="J26" s="19">
        <f t="shared" si="0"/>
        <v>52.982666015625</v>
      </c>
      <c r="K26" s="19">
        <f t="shared" si="1"/>
        <v>110.15105590820346</v>
      </c>
      <c r="L26" s="20">
        <f t="shared" si="2"/>
        <v>2.0790017602307715</v>
      </c>
      <c r="M26" s="20">
        <f t="shared" si="5"/>
        <v>2.1586562707243235</v>
      </c>
      <c r="P26" s="18">
        <f t="shared" si="4"/>
        <v>2.7951390776015215</v>
      </c>
    </row>
    <row r="27" spans="1:16" x14ac:dyDescent="0.15">
      <c r="A27" s="18">
        <v>13</v>
      </c>
      <c r="B27" s="18">
        <v>25</v>
      </c>
      <c r="D27">
        <v>638.24493408203102</v>
      </c>
      <c r="E27">
        <v>530.35461425781295</v>
      </c>
      <c r="F27">
        <v>490.09167480468801</v>
      </c>
      <c r="G27">
        <v>476.15533447265602</v>
      </c>
      <c r="I27" s="19">
        <f t="shared" si="0"/>
        <v>148.15325927734301</v>
      </c>
      <c r="J27" s="19">
        <f t="shared" si="0"/>
        <v>54.199279785156932</v>
      </c>
      <c r="K27" s="19">
        <f t="shared" si="1"/>
        <v>110.21376342773317</v>
      </c>
      <c r="L27" s="20">
        <f t="shared" si="2"/>
        <v>2.0334912911133629</v>
      </c>
      <c r="M27" s="20">
        <f t="shared" si="5"/>
        <v>2.1163319820266571</v>
      </c>
      <c r="P27" s="18">
        <f t="shared" si="4"/>
        <v>0.77965787198219283</v>
      </c>
    </row>
    <row r="28" spans="1:16" x14ac:dyDescent="0.15">
      <c r="A28" s="18">
        <v>13.5</v>
      </c>
      <c r="B28" s="18">
        <v>26</v>
      </c>
      <c r="D28">
        <v>639.86859130859398</v>
      </c>
      <c r="E28">
        <v>531.24694824218795</v>
      </c>
      <c r="F28">
        <v>492.00900268554699</v>
      </c>
      <c r="G28">
        <v>477.065673828125</v>
      </c>
      <c r="I28" s="19">
        <f t="shared" si="0"/>
        <v>147.85958862304699</v>
      </c>
      <c r="J28" s="19">
        <f t="shared" si="0"/>
        <v>54.181274414062955</v>
      </c>
      <c r="K28" s="19">
        <f t="shared" si="1"/>
        <v>109.93269653320291</v>
      </c>
      <c r="L28" s="20">
        <f t="shared" si="2"/>
        <v>2.028979527005542</v>
      </c>
      <c r="M28" s="20">
        <f t="shared" si="5"/>
        <v>2.1150063983385778</v>
      </c>
      <c r="P28" s="18">
        <f t="shared" si="4"/>
        <v>0.71653362129758469</v>
      </c>
    </row>
    <row r="29" spans="1:16" x14ac:dyDescent="0.15">
      <c r="A29" s="18">
        <v>14</v>
      </c>
      <c r="B29" s="18">
        <v>27</v>
      </c>
      <c r="D29">
        <v>638.68499755859398</v>
      </c>
      <c r="E29">
        <v>530.63439941406295</v>
      </c>
      <c r="F29">
        <v>489.40484619140602</v>
      </c>
      <c r="G29">
        <v>476.25082397460898</v>
      </c>
      <c r="I29" s="19">
        <f t="shared" si="0"/>
        <v>149.28015136718795</v>
      </c>
      <c r="J29" s="19">
        <f t="shared" si="0"/>
        <v>54.383575439453978</v>
      </c>
      <c r="K29" s="19">
        <f t="shared" si="1"/>
        <v>111.21164855957016</v>
      </c>
      <c r="L29" s="20">
        <f t="shared" si="2"/>
        <v>2.0449491902823436</v>
      </c>
      <c r="M29" s="20">
        <f t="shared" si="5"/>
        <v>2.1341622420351216</v>
      </c>
      <c r="P29" s="18">
        <f t="shared" si="4"/>
        <v>1.628734254460124</v>
      </c>
    </row>
    <row r="30" spans="1:16" x14ac:dyDescent="0.15">
      <c r="A30" s="18">
        <v>14.5</v>
      </c>
      <c r="B30" s="18">
        <v>28</v>
      </c>
      <c r="D30">
        <v>639.81530761718795</v>
      </c>
      <c r="E30">
        <v>531.214111328125</v>
      </c>
      <c r="F30">
        <v>490.95565795898398</v>
      </c>
      <c r="G30">
        <v>476.41012573242199</v>
      </c>
      <c r="I30" s="19">
        <f t="shared" si="0"/>
        <v>148.85964965820398</v>
      </c>
      <c r="J30" s="19">
        <f t="shared" si="0"/>
        <v>54.803985595703011</v>
      </c>
      <c r="K30" s="19">
        <f t="shared" si="1"/>
        <v>110.49685974121186</v>
      </c>
      <c r="L30" s="20">
        <f t="shared" si="2"/>
        <v>2.0162194143390098</v>
      </c>
      <c r="M30" s="20">
        <f t="shared" si="5"/>
        <v>2.10861864651153</v>
      </c>
      <c r="P30" s="18">
        <f t="shared" si="4"/>
        <v>0.41234909393220598</v>
      </c>
    </row>
    <row r="31" spans="1:16" x14ac:dyDescent="0.15">
      <c r="A31" s="18">
        <v>15</v>
      </c>
      <c r="B31" s="18">
        <v>29</v>
      </c>
      <c r="D31">
        <v>638.738037109375</v>
      </c>
      <c r="E31">
        <v>530.94384765625</v>
      </c>
      <c r="F31">
        <v>491.65554809570301</v>
      </c>
      <c r="G31">
        <v>476.46224975585898</v>
      </c>
      <c r="I31" s="19">
        <f t="shared" si="0"/>
        <v>147.08248901367199</v>
      </c>
      <c r="J31" s="19">
        <f t="shared" si="0"/>
        <v>54.481597900391023</v>
      </c>
      <c r="K31" s="19">
        <f t="shared" si="1"/>
        <v>108.94537048339828</v>
      </c>
      <c r="L31" s="20">
        <f t="shared" si="2"/>
        <v>1.9996728194827114</v>
      </c>
      <c r="M31" s="20">
        <f t="shared" si="5"/>
        <v>2.0952582320749737</v>
      </c>
      <c r="P31" s="18">
        <f t="shared" si="4"/>
        <v>-0.22387339260538489</v>
      </c>
    </row>
    <row r="32" spans="1:16" x14ac:dyDescent="0.15">
      <c r="A32" s="18">
        <v>15.5</v>
      </c>
      <c r="B32" s="18">
        <v>30</v>
      </c>
      <c r="D32">
        <v>636.20501708984398</v>
      </c>
      <c r="E32">
        <v>530.07537841796898</v>
      </c>
      <c r="F32">
        <v>482.55441284179699</v>
      </c>
      <c r="G32">
        <v>473.55224609375</v>
      </c>
      <c r="I32" s="19">
        <f t="shared" si="0"/>
        <v>153.65060424804699</v>
      </c>
      <c r="J32" s="19">
        <f t="shared" si="0"/>
        <v>56.523132324218977</v>
      </c>
      <c r="K32" s="19">
        <f t="shared" si="1"/>
        <v>114.08441162109371</v>
      </c>
      <c r="L32" s="20">
        <f t="shared" si="2"/>
        <v>2.0183667629511559</v>
      </c>
      <c r="M32" s="20">
        <f t="shared" si="5"/>
        <v>2.1171383559631605</v>
      </c>
      <c r="P32" s="18">
        <f t="shared" si="4"/>
        <v>0.81805737174303561</v>
      </c>
    </row>
    <row r="33" spans="1:16" x14ac:dyDescent="0.15">
      <c r="A33" s="18">
        <v>16</v>
      </c>
      <c r="B33" s="18">
        <v>31</v>
      </c>
      <c r="D33">
        <v>639.47198486328102</v>
      </c>
      <c r="E33">
        <v>531.53057861328102</v>
      </c>
      <c r="F33">
        <v>484.17028808593801</v>
      </c>
      <c r="G33">
        <v>474.09982299804699</v>
      </c>
      <c r="I33" s="19">
        <f t="shared" si="0"/>
        <v>155.30169677734301</v>
      </c>
      <c r="J33" s="19">
        <f t="shared" si="0"/>
        <v>57.430755615234034</v>
      </c>
      <c r="K33" s="19">
        <f t="shared" si="1"/>
        <v>115.1001678466792</v>
      </c>
      <c r="L33" s="20">
        <f t="shared" si="2"/>
        <v>2.0041555541739697</v>
      </c>
      <c r="M33" s="20">
        <f t="shared" si="5"/>
        <v>2.106113327605716</v>
      </c>
      <c r="P33" s="18">
        <f t="shared" si="4"/>
        <v>0.29304589182005308</v>
      </c>
    </row>
    <row r="34" spans="1:16" x14ac:dyDescent="0.15">
      <c r="A34" s="18">
        <v>16.5</v>
      </c>
      <c r="B34" s="18">
        <v>32</v>
      </c>
      <c r="D34">
        <v>640.26995849609398</v>
      </c>
      <c r="E34">
        <v>531.98602294921898</v>
      </c>
      <c r="F34">
        <v>486.94967651367199</v>
      </c>
      <c r="G34">
        <v>475.07095336914102</v>
      </c>
      <c r="I34" s="19">
        <f t="shared" si="0"/>
        <v>153.32028198242199</v>
      </c>
      <c r="J34" s="19">
        <f t="shared" si="0"/>
        <v>56.915069580077954</v>
      </c>
      <c r="K34" s="19">
        <f t="shared" si="1"/>
        <v>113.47973327636743</v>
      </c>
      <c r="L34" s="20">
        <f t="shared" si="2"/>
        <v>1.9938433549080448</v>
      </c>
      <c r="M34" s="20">
        <f t="shared" si="5"/>
        <v>2.0989873087595332</v>
      </c>
      <c r="P34" s="18">
        <f t="shared" si="4"/>
        <v>-4.6294886189582579E-2</v>
      </c>
    </row>
    <row r="35" spans="1:16" x14ac:dyDescent="0.15">
      <c r="A35" s="18">
        <v>17</v>
      </c>
      <c r="B35" s="18">
        <v>33</v>
      </c>
      <c r="D35">
        <v>638.57806396484398</v>
      </c>
      <c r="E35">
        <v>530.955810546875</v>
      </c>
      <c r="F35">
        <v>481.78894042968801</v>
      </c>
      <c r="G35">
        <v>473.17916870117199</v>
      </c>
      <c r="I35" s="19">
        <f t="shared" si="0"/>
        <v>156.78912353515597</v>
      </c>
      <c r="J35" s="19">
        <f t="shared" si="0"/>
        <v>57.776641845703011</v>
      </c>
      <c r="K35" s="19">
        <f t="shared" si="1"/>
        <v>116.34547424316386</v>
      </c>
      <c r="L35" s="20">
        <f t="shared" si="2"/>
        <v>2.0137112598872298</v>
      </c>
      <c r="M35" s="20">
        <f t="shared" si="5"/>
        <v>2.1220413941584604</v>
      </c>
      <c r="P35" s="18">
        <f t="shared" si="4"/>
        <v>1.0515398858533205</v>
      </c>
    </row>
    <row r="36" spans="1:16" x14ac:dyDescent="0.15">
      <c r="A36" s="18">
        <v>17.5</v>
      </c>
      <c r="B36" s="18">
        <v>34</v>
      </c>
      <c r="D36">
        <v>640.65985107421898</v>
      </c>
      <c r="E36">
        <v>531.58123779296898</v>
      </c>
      <c r="F36">
        <v>487.51379394531301</v>
      </c>
      <c r="G36">
        <v>474.88220214843801</v>
      </c>
      <c r="I36" s="19">
        <f t="shared" si="0"/>
        <v>153.14605712890597</v>
      </c>
      <c r="J36" s="19">
        <f t="shared" si="0"/>
        <v>56.699035644530966</v>
      </c>
      <c r="K36" s="19">
        <f t="shared" si="1"/>
        <v>113.4567321777343</v>
      </c>
      <c r="L36" s="20">
        <f t="shared" si="2"/>
        <v>2.0010346011709994</v>
      </c>
      <c r="M36" s="20">
        <f t="shared" si="5"/>
        <v>2.1125509158619722</v>
      </c>
      <c r="P36" s="18">
        <f t="shared" si="4"/>
        <v>0.59960362826974778</v>
      </c>
    </row>
    <row r="37" spans="1:16" x14ac:dyDescent="0.15">
      <c r="A37" s="18">
        <v>18</v>
      </c>
      <c r="B37" s="18">
        <v>35</v>
      </c>
      <c r="D37">
        <v>639.66497802734398</v>
      </c>
      <c r="E37">
        <v>531.46588134765602</v>
      </c>
      <c r="F37">
        <v>489.76113891601602</v>
      </c>
      <c r="G37">
        <v>475.75192260742199</v>
      </c>
      <c r="I37" s="19">
        <f t="shared" si="0"/>
        <v>149.90383911132795</v>
      </c>
      <c r="J37" s="19">
        <f t="shared" si="0"/>
        <v>55.713958740234034</v>
      </c>
      <c r="K37" s="19">
        <f t="shared" si="1"/>
        <v>110.90406799316413</v>
      </c>
      <c r="L37" s="20">
        <f t="shared" si="2"/>
        <v>1.9905975181238444</v>
      </c>
      <c r="M37" s="20">
        <f t="shared" si="5"/>
        <v>2.105300013234559</v>
      </c>
      <c r="P37" s="18">
        <f t="shared" si="4"/>
        <v>0.25431588879421291</v>
      </c>
    </row>
    <row r="38" spans="1:16" x14ac:dyDescent="0.15">
      <c r="A38" s="18">
        <v>18.5</v>
      </c>
      <c r="B38" s="18">
        <v>36</v>
      </c>
      <c r="D38">
        <v>639.357666015625</v>
      </c>
      <c r="E38">
        <v>532.10925292968795</v>
      </c>
      <c r="F38">
        <v>489.57717895507801</v>
      </c>
      <c r="G38">
        <v>476.19451904296898</v>
      </c>
      <c r="I38" s="19">
        <f t="shared" si="0"/>
        <v>149.78048706054699</v>
      </c>
      <c r="J38" s="19">
        <f t="shared" si="0"/>
        <v>55.914733886718977</v>
      </c>
      <c r="K38" s="19">
        <f t="shared" si="1"/>
        <v>110.6401733398437</v>
      </c>
      <c r="L38" s="20">
        <f t="shared" si="2"/>
        <v>1.978730213828725</v>
      </c>
      <c r="M38" s="20">
        <f t="shared" si="5"/>
        <v>2.0966188893591817</v>
      </c>
      <c r="P38" s="18">
        <f t="shared" si="4"/>
        <v>-0.15907893845165408</v>
      </c>
    </row>
    <row r="39" spans="1:16" x14ac:dyDescent="0.15">
      <c r="A39" s="18">
        <v>19</v>
      </c>
      <c r="B39" s="18">
        <v>37</v>
      </c>
      <c r="D39">
        <v>635.04284667968795</v>
      </c>
      <c r="E39">
        <v>530.27435302734398</v>
      </c>
      <c r="F39">
        <v>481.69284057617199</v>
      </c>
      <c r="G39">
        <v>473.10305786132801</v>
      </c>
      <c r="I39" s="19">
        <f t="shared" si="0"/>
        <v>153.35000610351597</v>
      </c>
      <c r="J39" s="19">
        <f t="shared" si="0"/>
        <v>57.171295166015966</v>
      </c>
      <c r="K39" s="19">
        <f t="shared" si="1"/>
        <v>113.33009948730479</v>
      </c>
      <c r="L39" s="20">
        <f t="shared" si="2"/>
        <v>1.9822902237602449</v>
      </c>
      <c r="M39" s="20">
        <f t="shared" si="5"/>
        <v>2.1033650797104437</v>
      </c>
      <c r="P39" s="18">
        <f t="shared" si="4"/>
        <v>0.16217441939269595</v>
      </c>
    </row>
    <row r="40" spans="1:16" x14ac:dyDescent="0.15">
      <c r="A40" s="18">
        <v>19.5</v>
      </c>
      <c r="B40" s="18">
        <v>38</v>
      </c>
      <c r="D40">
        <v>635.60888671875</v>
      </c>
      <c r="E40">
        <v>530.36627197265602</v>
      </c>
      <c r="F40">
        <v>486.21343994140602</v>
      </c>
      <c r="G40">
        <v>474.54733276367199</v>
      </c>
      <c r="I40" s="19">
        <f t="shared" si="0"/>
        <v>149.39544677734398</v>
      </c>
      <c r="J40" s="19">
        <f t="shared" si="0"/>
        <v>55.818939208984034</v>
      </c>
      <c r="K40" s="19">
        <f t="shared" si="1"/>
        <v>110.32218933105516</v>
      </c>
      <c r="L40" s="20">
        <f t="shared" si="2"/>
        <v>1.9764293427005659</v>
      </c>
      <c r="M40" s="20">
        <f t="shared" si="5"/>
        <v>2.1006903790705067</v>
      </c>
      <c r="P40" s="18">
        <f t="shared" si="4"/>
        <v>3.4805264793098901E-2</v>
      </c>
    </row>
    <row r="41" spans="1:16" x14ac:dyDescent="0.15">
      <c r="A41" s="18">
        <v>20</v>
      </c>
      <c r="B41" s="18">
        <v>39</v>
      </c>
      <c r="D41">
        <v>640.29296875</v>
      </c>
      <c r="E41">
        <v>532.391357421875</v>
      </c>
      <c r="F41">
        <v>490.250732421875</v>
      </c>
      <c r="G41">
        <v>476.16168212890602</v>
      </c>
      <c r="I41" s="19">
        <f t="shared" si="0"/>
        <v>150.042236328125</v>
      </c>
      <c r="J41" s="19">
        <f t="shared" si="0"/>
        <v>56.229675292968977</v>
      </c>
      <c r="K41" s="19">
        <f t="shared" si="1"/>
        <v>110.68146362304671</v>
      </c>
      <c r="L41" s="20">
        <f t="shared" si="2"/>
        <v>1.9683816960772393</v>
      </c>
      <c r="M41" s="20">
        <f t="shared" si="5"/>
        <v>2.0958289128669225</v>
      </c>
      <c r="P41" s="18">
        <f t="shared" si="4"/>
        <v>-0.19669759246856827</v>
      </c>
    </row>
    <row r="42" spans="1:16" x14ac:dyDescent="0.15">
      <c r="A42" s="18">
        <v>20.5</v>
      </c>
      <c r="B42" s="18">
        <v>40</v>
      </c>
      <c r="D42">
        <v>640.75714111328102</v>
      </c>
      <c r="E42">
        <v>532.33947753906295</v>
      </c>
      <c r="F42">
        <v>490.23190307617199</v>
      </c>
      <c r="G42">
        <v>476.64334106445301</v>
      </c>
      <c r="I42" s="19">
        <f t="shared" si="0"/>
        <v>150.52523803710903</v>
      </c>
      <c r="J42" s="19">
        <f t="shared" si="0"/>
        <v>55.696136474609943</v>
      </c>
      <c r="K42" s="19">
        <f t="shared" si="1"/>
        <v>111.53794250488207</v>
      </c>
      <c r="L42" s="20">
        <f t="shared" si="2"/>
        <v>2.0026154337604476</v>
      </c>
      <c r="M42" s="20">
        <f t="shared" si="5"/>
        <v>2.1332488309698725</v>
      </c>
      <c r="P42" s="18">
        <f t="shared" si="4"/>
        <v>1.5852376502250285</v>
      </c>
    </row>
    <row r="43" spans="1:16" x14ac:dyDescent="0.15">
      <c r="A43" s="18">
        <v>21</v>
      </c>
      <c r="B43" s="18">
        <v>41</v>
      </c>
      <c r="D43">
        <v>635.83087158203102</v>
      </c>
      <c r="E43">
        <v>530.57421875</v>
      </c>
      <c r="F43">
        <v>480.11312866210898</v>
      </c>
      <c r="G43">
        <v>471.82501220703102</v>
      </c>
      <c r="I43" s="19">
        <f t="shared" si="0"/>
        <v>155.71774291992205</v>
      </c>
      <c r="J43" s="19">
        <f t="shared" si="0"/>
        <v>58.749206542968977</v>
      </c>
      <c r="K43" s="19">
        <f t="shared" si="1"/>
        <v>114.59329833984376</v>
      </c>
      <c r="L43" s="20">
        <f t="shared" si="2"/>
        <v>1.9505505705175881</v>
      </c>
      <c r="M43" s="20">
        <f t="shared" si="5"/>
        <v>2.0843701481467551</v>
      </c>
      <c r="P43" s="18">
        <f t="shared" si="4"/>
        <v>-0.74236358341018349</v>
      </c>
    </row>
    <row r="44" spans="1:16" x14ac:dyDescent="0.15">
      <c r="A44" s="18">
        <v>21.5</v>
      </c>
      <c r="B44" s="18">
        <v>42</v>
      </c>
      <c r="D44">
        <v>638.06787109375</v>
      </c>
      <c r="E44">
        <v>531.99761962890602</v>
      </c>
      <c r="F44">
        <v>481.20709228515602</v>
      </c>
      <c r="G44">
        <v>473.03619384765602</v>
      </c>
      <c r="I44" s="19">
        <f t="shared" si="0"/>
        <v>156.86077880859398</v>
      </c>
      <c r="J44" s="19">
        <f t="shared" si="0"/>
        <v>58.96142578125</v>
      </c>
      <c r="K44" s="19">
        <f t="shared" si="1"/>
        <v>115.58778076171899</v>
      </c>
      <c r="L44" s="20">
        <f t="shared" si="2"/>
        <v>1.9603966361084237</v>
      </c>
      <c r="M44" s="20">
        <f t="shared" si="5"/>
        <v>2.0974023941573332</v>
      </c>
      <c r="P44" s="18">
        <f t="shared" si="4"/>
        <v>-0.12176846629069044</v>
      </c>
    </row>
    <row r="45" spans="1:16" x14ac:dyDescent="0.15">
      <c r="A45" s="18">
        <v>22</v>
      </c>
      <c r="B45" s="18">
        <v>43</v>
      </c>
      <c r="D45">
        <v>639.85760498046898</v>
      </c>
      <c r="E45">
        <v>532.23327636718795</v>
      </c>
      <c r="F45">
        <v>482.00180053710898</v>
      </c>
      <c r="G45">
        <v>472.619140625</v>
      </c>
      <c r="I45" s="19">
        <f t="shared" si="0"/>
        <v>157.85580444336</v>
      </c>
      <c r="J45" s="19">
        <f t="shared" si="0"/>
        <v>59.614135742187955</v>
      </c>
      <c r="K45" s="19">
        <f t="shared" si="1"/>
        <v>116.12590942382843</v>
      </c>
      <c r="L45" s="20">
        <f t="shared" si="2"/>
        <v>1.9479592881466201</v>
      </c>
      <c r="M45" s="20">
        <f t="shared" si="5"/>
        <v>2.0881512266152713</v>
      </c>
      <c r="P45" s="18">
        <f t="shared" si="4"/>
        <v>-0.56230875378970591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634.84429931640602</v>
      </c>
      <c r="E46">
        <v>530.84326171875</v>
      </c>
      <c r="F46">
        <v>478.66418457031301</v>
      </c>
      <c r="G46">
        <v>471.76953125</v>
      </c>
      <c r="I46" s="19">
        <f t="shared" si="0"/>
        <v>156.18011474609301</v>
      </c>
      <c r="J46" s="19">
        <f t="shared" si="0"/>
        <v>59.07373046875</v>
      </c>
      <c r="K46" s="19">
        <f t="shared" si="1"/>
        <v>114.82850341796802</v>
      </c>
      <c r="L46" s="20">
        <f t="shared" si="2"/>
        <v>1.9438166932544119</v>
      </c>
      <c r="M46" s="20">
        <f t="shared" si="5"/>
        <v>2.0871948121428052</v>
      </c>
      <c r="P46" s="18">
        <f t="shared" si="4"/>
        <v>-0.60785317883149026</v>
      </c>
    </row>
    <row r="47" spans="1:16" x14ac:dyDescent="0.15">
      <c r="A47" s="18">
        <v>23</v>
      </c>
      <c r="B47" s="18">
        <v>45</v>
      </c>
      <c r="D47">
        <v>643.44964599609398</v>
      </c>
      <c r="E47">
        <v>534.09637451171898</v>
      </c>
      <c r="F47">
        <v>469.03054809570301</v>
      </c>
      <c r="G47">
        <v>468.16418457031301</v>
      </c>
      <c r="I47" s="19">
        <f t="shared" si="0"/>
        <v>174.41909790039097</v>
      </c>
      <c r="J47" s="19">
        <f t="shared" si="0"/>
        <v>65.932189941405966</v>
      </c>
      <c r="K47" s="19">
        <f t="shared" si="1"/>
        <v>128.26656494140678</v>
      </c>
      <c r="L47" s="20">
        <f t="shared" si="2"/>
        <v>1.9454315874445771</v>
      </c>
      <c r="M47" s="20">
        <f t="shared" si="5"/>
        <v>2.0919958867527124</v>
      </c>
      <c r="P47" s="18">
        <f t="shared" si="4"/>
        <v>-0.37922616723146757</v>
      </c>
    </row>
    <row r="48" spans="1:16" x14ac:dyDescent="0.15">
      <c r="A48" s="18">
        <v>23.5</v>
      </c>
      <c r="B48" s="18">
        <v>46</v>
      </c>
      <c r="D48">
        <v>644.12860107421898</v>
      </c>
      <c r="E48">
        <v>533.551025390625</v>
      </c>
      <c r="F48">
        <v>467.78234863281301</v>
      </c>
      <c r="G48">
        <v>467.08843994140602</v>
      </c>
      <c r="I48" s="19">
        <f t="shared" si="0"/>
        <v>176.34625244140597</v>
      </c>
      <c r="J48" s="19">
        <f t="shared" si="0"/>
        <v>66.462585449218977</v>
      </c>
      <c r="K48" s="19">
        <f t="shared" si="1"/>
        <v>129.82244262695269</v>
      </c>
      <c r="L48" s="20">
        <f t="shared" si="2"/>
        <v>1.9533161665241578</v>
      </c>
      <c r="M48" s="20">
        <f t="shared" si="5"/>
        <v>2.1030666462520355</v>
      </c>
      <c r="P48" s="18">
        <f t="shared" si="4"/>
        <v>0.14796302813113787</v>
      </c>
    </row>
    <row r="49" spans="1:22" x14ac:dyDescent="0.15">
      <c r="A49" s="18">
        <v>24</v>
      </c>
      <c r="B49" s="18">
        <v>47</v>
      </c>
      <c r="D49">
        <v>639.78820800781295</v>
      </c>
      <c r="E49">
        <v>532.790771484375</v>
      </c>
      <c r="F49">
        <v>468.75646972656301</v>
      </c>
      <c r="G49">
        <v>468.14404296875</v>
      </c>
      <c r="I49" s="19">
        <f t="shared" si="0"/>
        <v>171.03173828124994</v>
      </c>
      <c r="J49" s="19">
        <f t="shared" si="0"/>
        <v>64.646728515625</v>
      </c>
      <c r="K49" s="19">
        <f t="shared" si="1"/>
        <v>125.77902832031245</v>
      </c>
      <c r="L49" s="20">
        <f t="shared" si="2"/>
        <v>1.9456364027749971</v>
      </c>
      <c r="M49" s="20">
        <f t="shared" si="5"/>
        <v>2.0985730629226165</v>
      </c>
      <c r="P49" s="18">
        <f t="shared" si="4"/>
        <v>-6.6021259024237375E-2</v>
      </c>
    </row>
    <row r="50" spans="1:22" x14ac:dyDescent="0.15">
      <c r="A50" s="18">
        <v>24.5</v>
      </c>
      <c r="B50" s="18">
        <v>48</v>
      </c>
      <c r="D50">
        <v>653.70892333984398</v>
      </c>
      <c r="E50">
        <v>537.47894287109398</v>
      </c>
      <c r="F50">
        <v>468.28680419921898</v>
      </c>
      <c r="G50">
        <v>467.83880615234398</v>
      </c>
      <c r="I50" s="19">
        <f t="shared" si="0"/>
        <v>185.422119140625</v>
      </c>
      <c r="J50" s="19">
        <f t="shared" si="0"/>
        <v>69.64013671875</v>
      </c>
      <c r="K50" s="19">
        <f t="shared" si="1"/>
        <v>136.67402343750001</v>
      </c>
      <c r="L50" s="20">
        <f t="shared" si="2"/>
        <v>1.9625754611808757</v>
      </c>
      <c r="M50" s="20">
        <f t="shared" si="5"/>
        <v>2.1186983017482373</v>
      </c>
      <c r="P50" s="18">
        <f t="shared" si="4"/>
        <v>0.89234193761172798</v>
      </c>
    </row>
    <row r="51" spans="1:22" x14ac:dyDescent="0.15">
      <c r="A51" s="18">
        <v>25</v>
      </c>
      <c r="B51" s="18">
        <v>49</v>
      </c>
      <c r="D51">
        <v>663.80224609375</v>
      </c>
      <c r="E51">
        <v>541.477294921875</v>
      </c>
      <c r="F51">
        <v>468.25</v>
      </c>
      <c r="G51">
        <v>467.59109497070301</v>
      </c>
      <c r="I51" s="19">
        <f t="shared" si="0"/>
        <v>195.55224609375</v>
      </c>
      <c r="J51" s="19">
        <f t="shared" si="0"/>
        <v>73.886199951171989</v>
      </c>
      <c r="K51" s="19">
        <f t="shared" si="1"/>
        <v>143.83190612792961</v>
      </c>
      <c r="L51" s="20">
        <f t="shared" si="2"/>
        <v>1.946668068231707</v>
      </c>
      <c r="M51" s="20">
        <f t="shared" si="5"/>
        <v>2.1059770892188108</v>
      </c>
      <c r="P51" s="18">
        <f t="shared" si="4"/>
        <v>0.28655822441345247</v>
      </c>
    </row>
    <row r="52" spans="1:22" x14ac:dyDescent="0.15">
      <c r="A52" s="18">
        <v>25.5</v>
      </c>
      <c r="B52" s="18">
        <v>50</v>
      </c>
      <c r="D52">
        <v>672.8505859375</v>
      </c>
      <c r="E52">
        <v>543.98602294921898</v>
      </c>
      <c r="F52">
        <v>468.97506713867199</v>
      </c>
      <c r="G52">
        <v>468.48251342773398</v>
      </c>
      <c r="I52" s="19">
        <f t="shared" si="0"/>
        <v>203.87551879882801</v>
      </c>
      <c r="J52" s="19">
        <f t="shared" si="0"/>
        <v>75.503509521485</v>
      </c>
      <c r="K52" s="19">
        <f t="shared" si="1"/>
        <v>151.02306213378853</v>
      </c>
      <c r="L52" s="20">
        <f t="shared" si="2"/>
        <v>2.0002124813921922</v>
      </c>
      <c r="M52" s="20">
        <f t="shared" si="5"/>
        <v>2.1627076827990379</v>
      </c>
      <c r="P52" s="18">
        <f t="shared" si="4"/>
        <v>2.9880671844655176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667.22686767578102</v>
      </c>
      <c r="E53">
        <v>542.21356201171898</v>
      </c>
      <c r="F53">
        <v>468.54626464843801</v>
      </c>
      <c r="G53">
        <v>467.95950317382801</v>
      </c>
      <c r="I53" s="19">
        <f t="shared" si="0"/>
        <v>198.68060302734301</v>
      </c>
      <c r="J53" s="19">
        <f t="shared" si="0"/>
        <v>74.254058837890966</v>
      </c>
      <c r="K53" s="19">
        <f t="shared" si="1"/>
        <v>146.70276184081933</v>
      </c>
      <c r="L53" s="20">
        <f t="shared" si="2"/>
        <v>1.9756867723701947</v>
      </c>
      <c r="M53" s="20">
        <f t="shared" si="5"/>
        <v>2.1413681541967828</v>
      </c>
      <c r="P53" s="18">
        <f t="shared" si="4"/>
        <v>1.971879549468299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658.244873046875</v>
      </c>
      <c r="E54">
        <v>539.28918457031295</v>
      </c>
      <c r="F54">
        <v>468.32238769531301</v>
      </c>
      <c r="G54">
        <v>467.70086669921898</v>
      </c>
      <c r="I54" s="19">
        <f t="shared" si="0"/>
        <v>189.92248535156199</v>
      </c>
      <c r="J54" s="19">
        <f t="shared" si="0"/>
        <v>71.588317871093977</v>
      </c>
      <c r="K54" s="19">
        <f t="shared" si="1"/>
        <v>139.81066284179622</v>
      </c>
      <c r="L54" s="20">
        <f t="shared" si="2"/>
        <v>1.9529815338523151</v>
      </c>
      <c r="M54" s="20">
        <f t="shared" si="5"/>
        <v>2.1218490960986451</v>
      </c>
      <c r="P54" s="18">
        <f t="shared" si="4"/>
        <v>1.04238265870644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657.41809082031295</v>
      </c>
      <c r="E55">
        <v>538.58068847656295</v>
      </c>
      <c r="F55">
        <v>468.48251342773398</v>
      </c>
      <c r="G55">
        <v>467.94497680664102</v>
      </c>
      <c r="I55" s="19">
        <f t="shared" si="0"/>
        <v>188.93557739257898</v>
      </c>
      <c r="J55" s="19">
        <f t="shared" si="0"/>
        <v>70.635711669921932</v>
      </c>
      <c r="K55" s="19">
        <f t="shared" si="1"/>
        <v>139.49057922363363</v>
      </c>
      <c r="L55" s="20">
        <f t="shared" si="2"/>
        <v>1.9747883319342481</v>
      </c>
      <c r="M55" s="20">
        <f t="shared" si="5"/>
        <v>2.1468420746003201</v>
      </c>
      <c r="P55" s="18">
        <f t="shared" si="4"/>
        <v>2.232547455152293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660.69958496093795</v>
      </c>
      <c r="E56">
        <v>539.820556640625</v>
      </c>
      <c r="F56">
        <v>468.23956298828102</v>
      </c>
      <c r="G56">
        <v>467.68563842773398</v>
      </c>
      <c r="I56" s="19">
        <f t="shared" si="0"/>
        <v>192.46002197265693</v>
      </c>
      <c r="J56" s="19">
        <f t="shared" si="0"/>
        <v>72.134918212891023</v>
      </c>
      <c r="K56" s="19">
        <f t="shared" si="1"/>
        <v>141.96557922363323</v>
      </c>
      <c r="L56" s="20">
        <f t="shared" si="2"/>
        <v>1.9680562859259327</v>
      </c>
      <c r="M56" s="20">
        <f t="shared" si="5"/>
        <v>2.1432962090117469</v>
      </c>
      <c r="P56" s="18">
        <f t="shared" si="4"/>
        <v>2.063693454971173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666.31109619140602</v>
      </c>
      <c r="E57">
        <v>542.739501953125</v>
      </c>
      <c r="F57">
        <v>468.78607177734398</v>
      </c>
      <c r="G57">
        <v>468.22830200195301</v>
      </c>
      <c r="I57" s="19">
        <f t="shared" si="0"/>
        <v>197.52502441406205</v>
      </c>
      <c r="J57" s="19">
        <f t="shared" si="0"/>
        <v>74.511199951171989</v>
      </c>
      <c r="K57" s="19">
        <f t="shared" si="1"/>
        <v>145.36718444824166</v>
      </c>
      <c r="L57" s="20">
        <f t="shared" si="2"/>
        <v>1.9509440801316094</v>
      </c>
      <c r="M57" s="20">
        <f t="shared" si="5"/>
        <v>2.1293701836371657</v>
      </c>
      <c r="P57" s="18">
        <f t="shared" si="4"/>
        <v>1.4005365945702613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656.94421386718795</v>
      </c>
      <c r="E58">
        <v>538.560302734375</v>
      </c>
      <c r="F58">
        <v>468.98406982421898</v>
      </c>
      <c r="G58">
        <v>468.37774658203102</v>
      </c>
      <c r="I58" s="19">
        <f t="shared" si="0"/>
        <v>187.96014404296898</v>
      </c>
      <c r="J58" s="19">
        <f t="shared" si="0"/>
        <v>70.182556152343977</v>
      </c>
      <c r="K58" s="19">
        <f t="shared" si="1"/>
        <v>138.8323547363282</v>
      </c>
      <c r="L58" s="20">
        <f t="shared" si="2"/>
        <v>1.9781604197340343</v>
      </c>
      <c r="M58" s="20">
        <f t="shared" si="5"/>
        <v>2.1597727036593328</v>
      </c>
      <c r="P58" s="18">
        <f t="shared" si="4"/>
        <v>2.848303576452738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666.07873535156295</v>
      </c>
      <c r="E59">
        <v>542.335205078125</v>
      </c>
      <c r="F59">
        <v>467.94882202148398</v>
      </c>
      <c r="G59">
        <v>467.69845581054699</v>
      </c>
      <c r="I59" s="19">
        <f t="shared" si="0"/>
        <v>198.12991333007898</v>
      </c>
      <c r="J59" s="19">
        <f t="shared" si="0"/>
        <v>74.636749267578011</v>
      </c>
      <c r="K59" s="19">
        <f t="shared" si="1"/>
        <v>145.88418884277436</v>
      </c>
      <c r="L59" s="20">
        <f t="shared" si="2"/>
        <v>1.9545892643283438</v>
      </c>
      <c r="M59" s="20">
        <f t="shared" si="5"/>
        <v>2.139387728673384</v>
      </c>
      <c r="P59" s="18">
        <f t="shared" si="4"/>
        <v>1.8775717525895002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674.92938232421898</v>
      </c>
      <c r="E60">
        <v>545.98254394531295</v>
      </c>
      <c r="F60">
        <v>469.00814819335898</v>
      </c>
      <c r="G60">
        <v>468.53750610351602</v>
      </c>
      <c r="I60" s="19">
        <f t="shared" si="0"/>
        <v>205.92123413086</v>
      </c>
      <c r="J60" s="19">
        <f t="shared" si="0"/>
        <v>77.445037841796932</v>
      </c>
      <c r="K60" s="19">
        <f t="shared" si="1"/>
        <v>151.70970764160217</v>
      </c>
      <c r="L60" s="20">
        <f t="shared" si="2"/>
        <v>1.9589338693527598</v>
      </c>
      <c r="M60" s="20">
        <f t="shared" si="5"/>
        <v>2.1469185141175422</v>
      </c>
      <c r="P60" s="18">
        <f t="shared" si="4"/>
        <v>2.2361875023939213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678.13665771484398</v>
      </c>
      <c r="E61">
        <v>546.51202392578102</v>
      </c>
      <c r="F61">
        <v>468.99603271484398</v>
      </c>
      <c r="G61">
        <v>468.48562622070301</v>
      </c>
      <c r="I61" s="19">
        <f t="shared" si="0"/>
        <v>209.140625</v>
      </c>
      <c r="J61" s="19">
        <f t="shared" si="0"/>
        <v>78.026397705078011</v>
      </c>
      <c r="K61" s="19">
        <f t="shared" si="1"/>
        <v>154.5221466064454</v>
      </c>
      <c r="L61" s="20">
        <f t="shared" si="2"/>
        <v>1.9803829364326657</v>
      </c>
      <c r="M61" s="20">
        <f t="shared" si="5"/>
        <v>2.17155376161719</v>
      </c>
      <c r="P61" s="18">
        <f t="shared" si="4"/>
        <v>3.4093171605435768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672.896728515625</v>
      </c>
      <c r="E62">
        <v>544.82061767578102</v>
      </c>
      <c r="F62">
        <v>468.55801391601602</v>
      </c>
      <c r="G62">
        <v>467.99615478515602</v>
      </c>
      <c r="I62" s="19">
        <f t="shared" si="0"/>
        <v>204.33871459960898</v>
      </c>
      <c r="J62" s="19">
        <f t="shared" si="0"/>
        <v>76.824462890625</v>
      </c>
      <c r="K62" s="19">
        <f t="shared" si="1"/>
        <v>150.56159057617148</v>
      </c>
      <c r="L62" s="20">
        <f t="shared" si="2"/>
        <v>1.959813123464671</v>
      </c>
      <c r="M62" s="20">
        <f t="shared" si="5"/>
        <v>2.1541701290689375</v>
      </c>
      <c r="P62" s="18">
        <f t="shared" si="4"/>
        <v>2.5815091627135449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659.64099121093795</v>
      </c>
      <c r="E63">
        <v>539.81201171875</v>
      </c>
      <c r="F63">
        <v>469.53128051757801</v>
      </c>
      <c r="G63">
        <v>468.99783325195301</v>
      </c>
      <c r="I63" s="19">
        <f t="shared" si="0"/>
        <v>190.10971069335994</v>
      </c>
      <c r="J63" s="19">
        <f t="shared" si="0"/>
        <v>70.814178466796989</v>
      </c>
      <c r="K63" s="19">
        <f t="shared" si="1"/>
        <v>140.53978576660205</v>
      </c>
      <c r="L63" s="20">
        <f t="shared" si="2"/>
        <v>1.9846277794848339</v>
      </c>
      <c r="M63" s="20">
        <f t="shared" si="5"/>
        <v>2.1821709655088428</v>
      </c>
      <c r="P63" s="18">
        <f t="shared" si="4"/>
        <v>3.9149080531091109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656.86370849609398</v>
      </c>
      <c r="E64">
        <v>539.292236328125</v>
      </c>
      <c r="F64">
        <v>468.12643432617199</v>
      </c>
      <c r="G64">
        <v>467.72171020507801</v>
      </c>
      <c r="I64" s="19">
        <f t="shared" si="0"/>
        <v>188.73727416992199</v>
      </c>
      <c r="J64" s="19">
        <f t="shared" si="0"/>
        <v>71.570526123046989</v>
      </c>
      <c r="K64" s="19">
        <f t="shared" si="1"/>
        <v>138.6379058837891</v>
      </c>
      <c r="L64" s="20">
        <f t="shared" si="2"/>
        <v>1.9370809940035527</v>
      </c>
      <c r="M64" s="20">
        <f t="shared" si="5"/>
        <v>2.1378103604473035</v>
      </c>
      <c r="P64" s="18">
        <f t="shared" si="4"/>
        <v>1.802457530665635</v>
      </c>
      <c r="R64" s="29"/>
      <c r="S64" s="29"/>
      <c r="T64" s="29"/>
      <c r="U64" s="18">
        <v>12.5</v>
      </c>
      <c r="V64" s="20">
        <f t="shared" ref="V64:V83" si="6">L26</f>
        <v>2.0790017602307715</v>
      </c>
    </row>
    <row r="65" spans="1:22" x14ac:dyDescent="0.15">
      <c r="A65" s="18">
        <v>32</v>
      </c>
      <c r="B65" s="18">
        <v>63</v>
      </c>
      <c r="D65">
        <v>654.636474609375</v>
      </c>
      <c r="E65">
        <v>539.17034912109398</v>
      </c>
      <c r="F65">
        <v>468.887451171875</v>
      </c>
      <c r="G65">
        <v>468.58389282226602</v>
      </c>
      <c r="I65" s="19">
        <f t="shared" si="0"/>
        <v>185.7490234375</v>
      </c>
      <c r="J65" s="19">
        <f t="shared" si="0"/>
        <v>70.586456298827954</v>
      </c>
      <c r="K65" s="19">
        <f t="shared" si="1"/>
        <v>136.33850402832044</v>
      </c>
      <c r="L65" s="20">
        <f t="shared" si="2"/>
        <v>1.931510819173738</v>
      </c>
      <c r="M65" s="20">
        <f t="shared" si="5"/>
        <v>2.135426366037231</v>
      </c>
      <c r="P65" s="18">
        <f t="shared" si="4"/>
        <v>1.6889317969639925</v>
      </c>
      <c r="R65" s="29"/>
      <c r="S65" s="29"/>
      <c r="T65" s="29"/>
      <c r="U65" s="18">
        <v>13</v>
      </c>
      <c r="V65" s="20">
        <f t="shared" si="6"/>
        <v>2.0334912911133629</v>
      </c>
    </row>
    <row r="66" spans="1:22" x14ac:dyDescent="0.15">
      <c r="A66" s="18">
        <v>32.5</v>
      </c>
      <c r="B66" s="18">
        <v>64</v>
      </c>
      <c r="D66">
        <v>656.64410400390602</v>
      </c>
      <c r="E66">
        <v>539.33648681640602</v>
      </c>
      <c r="F66">
        <v>469.52120971679699</v>
      </c>
      <c r="G66">
        <v>469.20123291015602</v>
      </c>
      <c r="I66" s="19">
        <f t="shared" ref="I66:J129" si="7">D66-F66</f>
        <v>187.12289428710903</v>
      </c>
      <c r="J66" s="19">
        <f t="shared" si="7"/>
        <v>70.13525390625</v>
      </c>
      <c r="K66" s="19">
        <f t="shared" ref="K66:K129" si="8">I66-0.7*J66</f>
        <v>138.02821655273402</v>
      </c>
      <c r="L66" s="20">
        <f t="shared" ref="L66:L129" si="9">K66/J66</f>
        <v>1.9680290419599356</v>
      </c>
      <c r="M66" s="20">
        <f t="shared" si="5"/>
        <v>2.1751307692431703</v>
      </c>
      <c r="P66" s="18">
        <f t="shared" si="4"/>
        <v>3.579654143499599</v>
      </c>
      <c r="R66" s="29"/>
      <c r="S66" s="29"/>
      <c r="T66" s="29"/>
      <c r="U66" s="18">
        <v>13.5</v>
      </c>
      <c r="V66" s="20">
        <f t="shared" si="6"/>
        <v>2.028979527005542</v>
      </c>
    </row>
    <row r="67" spans="1:22" x14ac:dyDescent="0.15">
      <c r="A67" s="18">
        <v>33</v>
      </c>
      <c r="B67" s="18">
        <v>65</v>
      </c>
      <c r="D67">
        <v>669.10711669921898</v>
      </c>
      <c r="E67">
        <v>544.14904785156295</v>
      </c>
      <c r="F67">
        <v>468.89981079101602</v>
      </c>
      <c r="G67">
        <v>468.368408203125</v>
      </c>
      <c r="I67" s="19">
        <f t="shared" si="7"/>
        <v>200.20730590820295</v>
      </c>
      <c r="J67" s="19">
        <f t="shared" si="7"/>
        <v>75.780639648437955</v>
      </c>
      <c r="K67" s="19">
        <f t="shared" si="8"/>
        <v>147.16085815429639</v>
      </c>
      <c r="L67" s="20">
        <f t="shared" si="9"/>
        <v>1.9419321192986232</v>
      </c>
      <c r="M67" s="20">
        <f t="shared" si="5"/>
        <v>2.1522200270016003</v>
      </c>
      <c r="P67" s="18">
        <f t="shared" si="4"/>
        <v>2.4886453677934872</v>
      </c>
      <c r="R67" s="29"/>
      <c r="S67" s="29"/>
      <c r="T67" s="29"/>
      <c r="U67" s="18">
        <v>14</v>
      </c>
      <c r="V67" s="20">
        <f t="shared" si="6"/>
        <v>2.0449491902823436</v>
      </c>
    </row>
    <row r="68" spans="1:22" x14ac:dyDescent="0.15">
      <c r="A68" s="18">
        <v>33.5</v>
      </c>
      <c r="B68" s="18">
        <v>66</v>
      </c>
      <c r="D68">
        <v>678.43200683593795</v>
      </c>
      <c r="E68">
        <v>547.93267822265602</v>
      </c>
      <c r="F68">
        <v>468.52899169921898</v>
      </c>
      <c r="G68">
        <v>468.07443237304699</v>
      </c>
      <c r="I68" s="19">
        <f t="shared" si="7"/>
        <v>209.90301513671898</v>
      </c>
      <c r="J68" s="19">
        <f t="shared" si="7"/>
        <v>79.858245849609034</v>
      </c>
      <c r="K68" s="19">
        <f t="shared" si="8"/>
        <v>154.00224304199264</v>
      </c>
      <c r="L68" s="20">
        <f t="shared" si="9"/>
        <v>1.9284451017370625</v>
      </c>
      <c r="M68" s="20">
        <f t="shared" si="5"/>
        <v>2.1419191898597818</v>
      </c>
      <c r="P68" s="18">
        <f t="shared" si="4"/>
        <v>1.9981198492246337</v>
      </c>
      <c r="R68" s="29"/>
      <c r="S68" s="29"/>
      <c r="T68" s="29"/>
      <c r="U68" s="18">
        <v>14.5</v>
      </c>
      <c r="V68" s="20">
        <f t="shared" si="6"/>
        <v>2.0162194143390098</v>
      </c>
    </row>
    <row r="69" spans="1:22" x14ac:dyDescent="0.15">
      <c r="A69" s="18">
        <v>34</v>
      </c>
      <c r="B69" s="18">
        <v>67</v>
      </c>
      <c r="D69">
        <v>683.09564208984398</v>
      </c>
      <c r="E69">
        <v>549.56005859375</v>
      </c>
      <c r="F69">
        <v>469.19570922851602</v>
      </c>
      <c r="G69">
        <v>468.881103515625</v>
      </c>
      <c r="I69" s="19">
        <f t="shared" si="7"/>
        <v>213.89993286132795</v>
      </c>
      <c r="J69" s="19">
        <f t="shared" si="7"/>
        <v>80.678955078125</v>
      </c>
      <c r="K69" s="19">
        <f t="shared" si="8"/>
        <v>157.42466430664047</v>
      </c>
      <c r="L69" s="20">
        <f t="shared" si="9"/>
        <v>1.9512481805719868</v>
      </c>
      <c r="M69" s="20">
        <f t="shared" si="5"/>
        <v>2.167908449114448</v>
      </c>
      <c r="P69" s="18">
        <f t="shared" si="4"/>
        <v>3.235727501651311</v>
      </c>
      <c r="U69" s="18">
        <v>15</v>
      </c>
      <c r="V69" s="20">
        <f t="shared" si="6"/>
        <v>1.9996728194827114</v>
      </c>
    </row>
    <row r="70" spans="1:22" x14ac:dyDescent="0.15">
      <c r="A70" s="18">
        <v>34.5</v>
      </c>
      <c r="B70" s="18">
        <v>68</v>
      </c>
      <c r="D70">
        <v>684.62298583984398</v>
      </c>
      <c r="E70">
        <v>550.01403808593795</v>
      </c>
      <c r="F70">
        <v>468.81771850585898</v>
      </c>
      <c r="G70">
        <v>468.24066162109398</v>
      </c>
      <c r="I70" s="19">
        <f t="shared" si="7"/>
        <v>215.805267333985</v>
      </c>
      <c r="J70" s="19">
        <f t="shared" si="7"/>
        <v>81.773376464843977</v>
      </c>
      <c r="K70" s="19">
        <f t="shared" si="8"/>
        <v>158.5639038085942</v>
      </c>
      <c r="L70" s="20">
        <f t="shared" si="9"/>
        <v>1.9390651415349593</v>
      </c>
      <c r="M70" s="20">
        <f t="shared" si="5"/>
        <v>2.1589115904971625</v>
      </c>
      <c r="P70" s="18">
        <f t="shared" ref="P70:P133" si="10">(M70-$O$2)/$O$2*100</f>
        <v>2.8072973966049628</v>
      </c>
      <c r="U70" s="18">
        <v>15.5</v>
      </c>
      <c r="V70" s="20">
        <f t="shared" si="6"/>
        <v>2.0183667629511559</v>
      </c>
    </row>
    <row r="71" spans="1:22" x14ac:dyDescent="0.15">
      <c r="A71" s="18">
        <v>35</v>
      </c>
      <c r="B71" s="18">
        <v>69</v>
      </c>
      <c r="D71">
        <v>688.03076171875</v>
      </c>
      <c r="E71">
        <v>552.30096435546898</v>
      </c>
      <c r="F71">
        <v>468.47003173828102</v>
      </c>
      <c r="G71">
        <v>468.03860473632801</v>
      </c>
      <c r="I71" s="19">
        <f t="shared" si="7"/>
        <v>219.56072998046898</v>
      </c>
      <c r="J71" s="19">
        <f t="shared" si="7"/>
        <v>84.262359619140966</v>
      </c>
      <c r="K71" s="19">
        <f t="shared" si="8"/>
        <v>160.57707824707029</v>
      </c>
      <c r="L71" s="20">
        <f t="shared" si="9"/>
        <v>1.905679819232047</v>
      </c>
      <c r="M71" s="20">
        <f t="shared" si="5"/>
        <v>2.1287124486139923</v>
      </c>
      <c r="P71" s="18">
        <f t="shared" si="10"/>
        <v>1.3692152748676916</v>
      </c>
      <c r="U71" s="18">
        <v>16</v>
      </c>
      <c r="V71" s="20">
        <f t="shared" si="6"/>
        <v>2.0041555541739697</v>
      </c>
    </row>
    <row r="72" spans="1:22" x14ac:dyDescent="0.15">
      <c r="A72" s="18">
        <v>35.5</v>
      </c>
      <c r="B72" s="18">
        <v>70</v>
      </c>
      <c r="D72">
        <v>687.67181396484398</v>
      </c>
      <c r="E72">
        <v>551.43988037109398</v>
      </c>
      <c r="F72">
        <v>469.27038574218801</v>
      </c>
      <c r="G72">
        <v>468.80670166015602</v>
      </c>
      <c r="I72" s="19">
        <f t="shared" si="7"/>
        <v>218.40142822265597</v>
      </c>
      <c r="J72" s="19">
        <f t="shared" si="7"/>
        <v>82.633178710937955</v>
      </c>
      <c r="K72" s="19">
        <f t="shared" si="8"/>
        <v>160.55820312499941</v>
      </c>
      <c r="L72" s="20">
        <f t="shared" si="9"/>
        <v>1.9430234396119959</v>
      </c>
      <c r="M72" s="20">
        <f t="shared" si="5"/>
        <v>2.1692422494136832</v>
      </c>
      <c r="P72" s="18">
        <f t="shared" si="10"/>
        <v>3.2992430270830724</v>
      </c>
      <c r="U72" s="18">
        <v>16.5</v>
      </c>
      <c r="V72" s="20">
        <f t="shared" si="6"/>
        <v>1.9938433549080448</v>
      </c>
    </row>
    <row r="73" spans="1:22" x14ac:dyDescent="0.15">
      <c r="A73" s="18">
        <v>36</v>
      </c>
      <c r="B73" s="18">
        <v>71</v>
      </c>
      <c r="D73">
        <v>687.49914550781295</v>
      </c>
      <c r="E73">
        <v>551.52947998046898</v>
      </c>
      <c r="F73">
        <v>469.04446411132801</v>
      </c>
      <c r="G73">
        <v>468.60629272460898</v>
      </c>
      <c r="I73" s="19">
        <f t="shared" si="7"/>
        <v>218.45468139648494</v>
      </c>
      <c r="J73" s="19">
        <f t="shared" si="7"/>
        <v>82.92318725586</v>
      </c>
      <c r="K73" s="19">
        <f t="shared" si="8"/>
        <v>160.40845031738294</v>
      </c>
      <c r="L73" s="20">
        <f t="shared" si="9"/>
        <v>1.9344221517009674</v>
      </c>
      <c r="M73" s="20">
        <f t="shared" si="5"/>
        <v>2.1638271419223969</v>
      </c>
      <c r="P73" s="18">
        <f t="shared" si="10"/>
        <v>3.041375790304262</v>
      </c>
      <c r="U73" s="18">
        <v>17</v>
      </c>
      <c r="V73" s="20">
        <f t="shared" si="6"/>
        <v>2.0137112598872298</v>
      </c>
    </row>
    <row r="74" spans="1:22" x14ac:dyDescent="0.15">
      <c r="A74" s="18">
        <v>36.5</v>
      </c>
      <c r="B74" s="18">
        <v>72</v>
      </c>
      <c r="D74">
        <v>688.37878417968795</v>
      </c>
      <c r="E74">
        <v>552.25280761718795</v>
      </c>
      <c r="F74">
        <v>467.75921630859398</v>
      </c>
      <c r="G74">
        <v>467.22531127929699</v>
      </c>
      <c r="I74" s="19">
        <f t="shared" si="7"/>
        <v>220.61956787109398</v>
      </c>
      <c r="J74" s="19">
        <f t="shared" si="7"/>
        <v>85.027496337890966</v>
      </c>
      <c r="K74" s="19">
        <f t="shared" si="8"/>
        <v>161.10032043457031</v>
      </c>
      <c r="L74" s="20">
        <f t="shared" si="9"/>
        <v>1.8946849827774932</v>
      </c>
      <c r="M74" s="20">
        <f t="shared" si="5"/>
        <v>2.1272761534186646</v>
      </c>
      <c r="P74" s="18">
        <f t="shared" si="10"/>
        <v>1.3008189459279924</v>
      </c>
      <c r="U74" s="18">
        <v>17.5</v>
      </c>
      <c r="V74" s="20">
        <f t="shared" si="6"/>
        <v>2.0010346011709994</v>
      </c>
    </row>
    <row r="75" spans="1:22" x14ac:dyDescent="0.15">
      <c r="A75" s="18">
        <v>37</v>
      </c>
      <c r="B75" s="18">
        <v>73</v>
      </c>
      <c r="D75">
        <v>690.52020263671898</v>
      </c>
      <c r="E75">
        <v>553.18658447265602</v>
      </c>
      <c r="F75">
        <v>468.98107910156301</v>
      </c>
      <c r="G75">
        <v>468.37884521484398</v>
      </c>
      <c r="I75" s="19">
        <f t="shared" si="7"/>
        <v>221.53912353515597</v>
      </c>
      <c r="J75" s="19">
        <f t="shared" si="7"/>
        <v>84.807739257812045</v>
      </c>
      <c r="K75" s="19">
        <f t="shared" si="8"/>
        <v>162.17370605468753</v>
      </c>
      <c r="L75" s="20">
        <f t="shared" si="9"/>
        <v>1.9122512576556971</v>
      </c>
      <c r="M75" s="20">
        <f t="shared" si="5"/>
        <v>2.1480286087166109</v>
      </c>
      <c r="P75" s="18">
        <f t="shared" si="10"/>
        <v>2.2890501699006274</v>
      </c>
      <c r="U75" s="18">
        <v>18</v>
      </c>
      <c r="V75" s="20">
        <f t="shared" si="6"/>
        <v>1.9905975181238444</v>
      </c>
    </row>
    <row r="76" spans="1:22" x14ac:dyDescent="0.15">
      <c r="A76" s="18">
        <v>37.5</v>
      </c>
      <c r="B76" s="18">
        <v>74</v>
      </c>
      <c r="D76">
        <v>691.306396484375</v>
      </c>
      <c r="E76">
        <v>553.18469238281295</v>
      </c>
      <c r="F76">
        <v>469.06149291992199</v>
      </c>
      <c r="G76">
        <v>468.59875488281301</v>
      </c>
      <c r="I76" s="19">
        <f t="shared" si="7"/>
        <v>222.24490356445301</v>
      </c>
      <c r="J76" s="19">
        <f t="shared" si="7"/>
        <v>84.585937499999943</v>
      </c>
      <c r="K76" s="19">
        <f t="shared" si="8"/>
        <v>163.03474731445306</v>
      </c>
      <c r="L76" s="20">
        <f t="shared" si="9"/>
        <v>1.9274450592269332</v>
      </c>
      <c r="M76" s="20">
        <f t="shared" si="5"/>
        <v>2.1664085907075887</v>
      </c>
      <c r="P76" s="18">
        <f t="shared" si="10"/>
        <v>3.1643042947143041</v>
      </c>
      <c r="U76" s="18">
        <v>18.5</v>
      </c>
      <c r="V76" s="20">
        <f t="shared" si="6"/>
        <v>1.978730213828725</v>
      </c>
    </row>
    <row r="77" spans="1:22" x14ac:dyDescent="0.15">
      <c r="A77" s="18">
        <v>38</v>
      </c>
      <c r="B77" s="18">
        <v>75</v>
      </c>
      <c r="D77">
        <v>695.09747314453102</v>
      </c>
      <c r="E77">
        <v>555.689208984375</v>
      </c>
      <c r="F77">
        <v>468.64706420898398</v>
      </c>
      <c r="G77">
        <v>468.21859741210898</v>
      </c>
      <c r="I77" s="19">
        <f t="shared" si="7"/>
        <v>226.45040893554705</v>
      </c>
      <c r="J77" s="19">
        <f t="shared" si="7"/>
        <v>87.470611572266023</v>
      </c>
      <c r="K77" s="19">
        <f t="shared" si="8"/>
        <v>165.22098083496084</v>
      </c>
      <c r="L77" s="20">
        <f t="shared" si="9"/>
        <v>1.8888741928877382</v>
      </c>
      <c r="M77" s="20">
        <f t="shared" si="5"/>
        <v>2.1310239047881359</v>
      </c>
      <c r="P77" s="18">
        <f t="shared" si="10"/>
        <v>1.4792867402117948</v>
      </c>
      <c r="U77" s="18">
        <v>19</v>
      </c>
      <c r="V77" s="20">
        <f t="shared" si="6"/>
        <v>1.9822902237602449</v>
      </c>
    </row>
    <row r="78" spans="1:22" x14ac:dyDescent="0.15">
      <c r="A78" s="18">
        <v>38.5</v>
      </c>
      <c r="B78" s="18">
        <v>76</v>
      </c>
      <c r="D78">
        <v>694.89459228515602</v>
      </c>
      <c r="E78">
        <v>555.86975097656295</v>
      </c>
      <c r="F78">
        <v>469.43048095703102</v>
      </c>
      <c r="G78">
        <v>468.90890502929699</v>
      </c>
      <c r="I78" s="19">
        <f t="shared" si="7"/>
        <v>225.464111328125</v>
      </c>
      <c r="J78" s="19">
        <f t="shared" si="7"/>
        <v>86.960845947265966</v>
      </c>
      <c r="K78" s="19">
        <f t="shared" si="8"/>
        <v>164.59151916503882</v>
      </c>
      <c r="L78" s="20">
        <f t="shared" si="9"/>
        <v>1.8927083490522731</v>
      </c>
      <c r="M78" s="20">
        <f t="shared" si="5"/>
        <v>2.138044241372413</v>
      </c>
      <c r="P78" s="18">
        <f t="shared" si="10"/>
        <v>1.8135949324605753</v>
      </c>
      <c r="U78" s="18">
        <v>19.5</v>
      </c>
      <c r="V78" s="20">
        <f t="shared" si="6"/>
        <v>1.9764293427005659</v>
      </c>
    </row>
    <row r="79" spans="1:22" x14ac:dyDescent="0.15">
      <c r="A79" s="18">
        <v>39</v>
      </c>
      <c r="B79" s="18">
        <v>77</v>
      </c>
      <c r="D79">
        <v>694.69195556640602</v>
      </c>
      <c r="E79">
        <v>555.52862548828102</v>
      </c>
      <c r="F79">
        <v>469.00274658203102</v>
      </c>
      <c r="G79">
        <v>468.49713134765602</v>
      </c>
      <c r="I79" s="19">
        <f t="shared" si="7"/>
        <v>225.689208984375</v>
      </c>
      <c r="J79" s="19">
        <f t="shared" si="7"/>
        <v>87.031494140625</v>
      </c>
      <c r="K79" s="19">
        <f t="shared" si="8"/>
        <v>164.76716308593751</v>
      </c>
      <c r="L79" s="20">
        <f t="shared" si="9"/>
        <v>1.8931900998931221</v>
      </c>
      <c r="M79" s="20">
        <f t="shared" si="5"/>
        <v>2.141712172633004</v>
      </c>
      <c r="P79" s="18">
        <f t="shared" si="10"/>
        <v>1.9882616958415811</v>
      </c>
      <c r="U79" s="18">
        <v>20</v>
      </c>
      <c r="V79" s="20">
        <f t="shared" si="6"/>
        <v>1.9683816960772393</v>
      </c>
    </row>
    <row r="80" spans="1:22" x14ac:dyDescent="0.15">
      <c r="A80" s="18">
        <v>39.5</v>
      </c>
      <c r="B80" s="18">
        <v>78</v>
      </c>
      <c r="D80">
        <v>697.23858642578102</v>
      </c>
      <c r="E80">
        <v>556.80554199218795</v>
      </c>
      <c r="F80">
        <v>468.38519287109398</v>
      </c>
      <c r="G80">
        <v>468.00646972656301</v>
      </c>
      <c r="I80" s="19">
        <f t="shared" si="7"/>
        <v>228.85339355468705</v>
      </c>
      <c r="J80" s="19">
        <f t="shared" si="7"/>
        <v>88.799072265624943</v>
      </c>
      <c r="K80" s="19">
        <f t="shared" si="8"/>
        <v>166.69404296874959</v>
      </c>
      <c r="L80" s="20">
        <f t="shared" si="9"/>
        <v>1.8772047805873149</v>
      </c>
      <c r="M80" s="20">
        <f t="shared" si="5"/>
        <v>2.1289130337469389</v>
      </c>
      <c r="P80" s="18">
        <f t="shared" si="10"/>
        <v>1.3787671321586246</v>
      </c>
      <c r="U80" s="18">
        <v>20.5</v>
      </c>
      <c r="V80" s="20">
        <f t="shared" si="6"/>
        <v>2.0026154337604476</v>
      </c>
    </row>
    <row r="81" spans="1:22" x14ac:dyDescent="0.15">
      <c r="A81" s="18">
        <v>40</v>
      </c>
      <c r="B81" s="18">
        <v>79</v>
      </c>
      <c r="D81">
        <v>695.711669921875</v>
      </c>
      <c r="E81">
        <v>556.25939941406295</v>
      </c>
      <c r="F81">
        <v>469.21032714843801</v>
      </c>
      <c r="G81">
        <v>468.76150512695301</v>
      </c>
      <c r="I81" s="19">
        <f t="shared" si="7"/>
        <v>226.50134277343699</v>
      </c>
      <c r="J81" s="19">
        <f t="shared" si="7"/>
        <v>87.497894287109943</v>
      </c>
      <c r="K81" s="19">
        <f t="shared" si="8"/>
        <v>165.25281677246002</v>
      </c>
      <c r="L81" s="20">
        <f t="shared" si="9"/>
        <v>1.8886490711446162</v>
      </c>
      <c r="M81" s="20">
        <f t="shared" si="5"/>
        <v>2.1435435047239824</v>
      </c>
      <c r="P81" s="18">
        <f t="shared" si="10"/>
        <v>2.0754696684782963</v>
      </c>
      <c r="U81" s="18">
        <v>21</v>
      </c>
      <c r="V81" s="20">
        <f t="shared" si="6"/>
        <v>1.9505505705175881</v>
      </c>
    </row>
    <row r="82" spans="1:22" x14ac:dyDescent="0.15">
      <c r="A82" s="18">
        <v>40.5</v>
      </c>
      <c r="B82" s="18">
        <v>80</v>
      </c>
      <c r="D82">
        <v>698.20184326171898</v>
      </c>
      <c r="E82">
        <v>557.40417480468795</v>
      </c>
      <c r="F82">
        <v>469.28439331054699</v>
      </c>
      <c r="G82">
        <v>468.80441284179699</v>
      </c>
      <c r="I82" s="19">
        <f t="shared" si="7"/>
        <v>228.91744995117199</v>
      </c>
      <c r="J82" s="19">
        <f t="shared" si="7"/>
        <v>88.599761962890966</v>
      </c>
      <c r="K82" s="19">
        <f t="shared" si="8"/>
        <v>166.89761657714831</v>
      </c>
      <c r="L82" s="20">
        <f t="shared" si="9"/>
        <v>1.8837253383034092</v>
      </c>
      <c r="M82" s="20">
        <f t="shared" si="5"/>
        <v>2.1418059523025175</v>
      </c>
      <c r="P82" s="18">
        <f t="shared" si="10"/>
        <v>1.9927274805526682</v>
      </c>
      <c r="U82" s="18">
        <v>21.5</v>
      </c>
      <c r="V82" s="20">
        <f t="shared" si="6"/>
        <v>1.9603966361084237</v>
      </c>
    </row>
    <row r="83" spans="1:22" x14ac:dyDescent="0.15">
      <c r="A83" s="18">
        <v>41</v>
      </c>
      <c r="B83" s="18">
        <v>81</v>
      </c>
      <c r="D83">
        <v>698.943359375</v>
      </c>
      <c r="E83">
        <v>557.78839111328102</v>
      </c>
      <c r="F83">
        <v>468.09072875976602</v>
      </c>
      <c r="G83">
        <v>467.41815185546898</v>
      </c>
      <c r="I83" s="19">
        <f t="shared" si="7"/>
        <v>230.85263061523398</v>
      </c>
      <c r="J83" s="19">
        <f t="shared" si="7"/>
        <v>90.370239257812045</v>
      </c>
      <c r="K83" s="19">
        <f t="shared" si="8"/>
        <v>167.59346313476556</v>
      </c>
      <c r="L83" s="20">
        <f t="shared" si="9"/>
        <v>1.8545205203744988</v>
      </c>
      <c r="M83" s="20">
        <f t="shared" si="5"/>
        <v>2.1157873147933488</v>
      </c>
      <c r="P83" s="18">
        <f t="shared" si="10"/>
        <v>0.75372083663374057</v>
      </c>
      <c r="U83" s="18">
        <v>22</v>
      </c>
      <c r="V83" s="20">
        <f t="shared" si="6"/>
        <v>1.9479592881466201</v>
      </c>
    </row>
    <row r="84" spans="1:22" x14ac:dyDescent="0.15">
      <c r="A84" s="18">
        <v>41.5</v>
      </c>
      <c r="B84" s="18">
        <v>82</v>
      </c>
      <c r="D84">
        <v>700.74499511718795</v>
      </c>
      <c r="E84">
        <v>558.29638671875</v>
      </c>
      <c r="F84">
        <v>468.85952758789102</v>
      </c>
      <c r="G84">
        <v>468.48010253906301</v>
      </c>
      <c r="I84" s="19">
        <f t="shared" si="7"/>
        <v>231.88546752929693</v>
      </c>
      <c r="J84" s="19">
        <f t="shared" si="7"/>
        <v>89.816284179686988</v>
      </c>
      <c r="K84" s="19">
        <f t="shared" si="8"/>
        <v>169.01406860351605</v>
      </c>
      <c r="L84" s="20">
        <f t="shared" si="9"/>
        <v>1.8817753389283562</v>
      </c>
      <c r="M84" s="20">
        <f t="shared" si="5"/>
        <v>2.1462283137669487</v>
      </c>
      <c r="P84" s="18">
        <f t="shared" si="10"/>
        <v>2.2033201848904893</v>
      </c>
      <c r="U84" s="18">
        <v>65</v>
      </c>
      <c r="V84" s="20">
        <f t="shared" ref="V84:V104" si="11">L131</f>
        <v>1.68782325356527</v>
      </c>
    </row>
    <row r="85" spans="1:22" x14ac:dyDescent="0.15">
      <c r="A85" s="18">
        <v>42</v>
      </c>
      <c r="B85" s="18">
        <v>83</v>
      </c>
      <c r="D85">
        <v>700.81488037109398</v>
      </c>
      <c r="E85">
        <v>558.271728515625</v>
      </c>
      <c r="F85">
        <v>468.97985839843801</v>
      </c>
      <c r="G85">
        <v>468.41000366210898</v>
      </c>
      <c r="I85" s="19">
        <f t="shared" si="7"/>
        <v>231.83502197265597</v>
      </c>
      <c r="J85" s="19">
        <f t="shared" si="7"/>
        <v>89.861724853516023</v>
      </c>
      <c r="K85" s="19">
        <f t="shared" si="8"/>
        <v>168.93181457519475</v>
      </c>
      <c r="L85" s="20">
        <f t="shared" si="9"/>
        <v>1.8799084354386832</v>
      </c>
      <c r="M85" s="20">
        <f t="shared" si="5"/>
        <v>2.1475475906970178</v>
      </c>
      <c r="P85" s="18">
        <f t="shared" si="10"/>
        <v>2.2661441079705762</v>
      </c>
      <c r="U85" s="18">
        <v>65.5</v>
      </c>
      <c r="V85" s="20">
        <f t="shared" si="11"/>
        <v>1.7035811096127349</v>
      </c>
    </row>
    <row r="86" spans="1:22" x14ac:dyDescent="0.15">
      <c r="A86" s="18">
        <v>42.5</v>
      </c>
      <c r="B86" s="18">
        <v>84</v>
      </c>
      <c r="D86">
        <v>697.07873535156295</v>
      </c>
      <c r="E86">
        <v>558.00860595703102</v>
      </c>
      <c r="F86">
        <v>468.54446411132801</v>
      </c>
      <c r="G86">
        <v>468.05416870117199</v>
      </c>
      <c r="I86" s="19">
        <f t="shared" si="7"/>
        <v>228.53427124023494</v>
      </c>
      <c r="J86" s="19">
        <f t="shared" si="7"/>
        <v>89.954437255859034</v>
      </c>
      <c r="K86" s="19">
        <f t="shared" si="8"/>
        <v>165.56616516113363</v>
      </c>
      <c r="L86" s="20">
        <f t="shared" si="9"/>
        <v>1.8405558437346541</v>
      </c>
      <c r="M86" s="20">
        <f t="shared" si="5"/>
        <v>2.1113811794127306</v>
      </c>
      <c r="P86" s="18">
        <f t="shared" si="10"/>
        <v>0.54390081786187328</v>
      </c>
      <c r="U86" s="18">
        <v>66</v>
      </c>
      <c r="V86" s="20">
        <f t="shared" si="11"/>
        <v>1.6814702073515468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700.97253417968795</v>
      </c>
      <c r="E87">
        <v>559.13122558593795</v>
      </c>
      <c r="F87">
        <v>469.00564575195301</v>
      </c>
      <c r="G87">
        <v>468.72518920898398</v>
      </c>
      <c r="I87" s="19">
        <f t="shared" si="7"/>
        <v>231.96688842773494</v>
      </c>
      <c r="J87" s="19">
        <f t="shared" si="7"/>
        <v>90.406036376953978</v>
      </c>
      <c r="K87" s="19">
        <f t="shared" si="8"/>
        <v>168.68266296386716</v>
      </c>
      <c r="L87" s="20">
        <f t="shared" si="9"/>
        <v>1.8658340717486339</v>
      </c>
      <c r="M87" s="20">
        <f t="shared" si="5"/>
        <v>2.1398455878464526</v>
      </c>
      <c r="P87" s="18">
        <f t="shared" si="10"/>
        <v>1.8993749910262301</v>
      </c>
      <c r="U87" s="18">
        <v>66.5</v>
      </c>
      <c r="V87" s="20">
        <f t="shared" si="11"/>
        <v>1.6824169540919143</v>
      </c>
    </row>
    <row r="88" spans="1:22" x14ac:dyDescent="0.15">
      <c r="A88" s="18">
        <v>43.5</v>
      </c>
      <c r="B88" s="18">
        <v>86</v>
      </c>
      <c r="D88">
        <v>705.03509521484398</v>
      </c>
      <c r="E88">
        <v>560.82556152343795</v>
      </c>
      <c r="F88">
        <v>469.24856567382801</v>
      </c>
      <c r="G88">
        <v>468.61087036132801</v>
      </c>
      <c r="I88" s="19">
        <f t="shared" si="7"/>
        <v>235.78652954101597</v>
      </c>
      <c r="J88" s="19">
        <f t="shared" si="7"/>
        <v>92.214691162109943</v>
      </c>
      <c r="K88" s="19">
        <f t="shared" si="8"/>
        <v>171.23624572753903</v>
      </c>
      <c r="L88" s="20">
        <f t="shared" si="9"/>
        <v>1.8569302089459063</v>
      </c>
      <c r="M88" s="20">
        <f t="shared" ref="M88:M151" si="12">L88+ABS($N$2)*A88</f>
        <v>2.1341279054634668</v>
      </c>
      <c r="P88" s="18">
        <f t="shared" si="10"/>
        <v>1.627099148071683</v>
      </c>
      <c r="U88" s="18">
        <v>67</v>
      </c>
      <c r="V88" s="20">
        <f t="shared" si="11"/>
        <v>1.6715561517627364</v>
      </c>
    </row>
    <row r="89" spans="1:22" x14ac:dyDescent="0.15">
      <c r="A89" s="18">
        <v>44</v>
      </c>
      <c r="B89" s="18">
        <v>87</v>
      </c>
      <c r="D89">
        <v>700.90100097656295</v>
      </c>
      <c r="E89">
        <v>559.23663330078102</v>
      </c>
      <c r="F89">
        <v>468.44931030273398</v>
      </c>
      <c r="G89">
        <v>468.03680419921898</v>
      </c>
      <c r="I89" s="19">
        <f t="shared" si="7"/>
        <v>232.45169067382898</v>
      </c>
      <c r="J89" s="19">
        <f t="shared" si="7"/>
        <v>91.199829101562045</v>
      </c>
      <c r="K89" s="19">
        <f t="shared" si="8"/>
        <v>168.61181030273553</v>
      </c>
      <c r="L89" s="20">
        <f t="shared" si="9"/>
        <v>1.8488171739331427</v>
      </c>
      <c r="M89" s="20">
        <f t="shared" si="12"/>
        <v>2.1292010508704453</v>
      </c>
      <c r="P89" s="18">
        <f t="shared" si="10"/>
        <v>1.3924824979021677</v>
      </c>
      <c r="U89" s="18">
        <v>67.5</v>
      </c>
      <c r="V89" s="20">
        <f t="shared" si="11"/>
        <v>1.6681995060611625</v>
      </c>
    </row>
    <row r="90" spans="1:22" x14ac:dyDescent="0.15">
      <c r="A90" s="18">
        <v>44.5</v>
      </c>
      <c r="B90" s="18">
        <v>88</v>
      </c>
      <c r="D90">
        <v>679.75469970703102</v>
      </c>
      <c r="E90">
        <v>551.53192138671898</v>
      </c>
      <c r="F90">
        <v>468.36181640625</v>
      </c>
      <c r="G90">
        <v>467.76834106445301</v>
      </c>
      <c r="I90" s="19">
        <f t="shared" si="7"/>
        <v>211.39288330078102</v>
      </c>
      <c r="J90" s="19">
        <f t="shared" si="7"/>
        <v>83.763580322265966</v>
      </c>
      <c r="K90" s="19">
        <f t="shared" si="8"/>
        <v>152.75837707519486</v>
      </c>
      <c r="L90" s="20">
        <f t="shared" si="9"/>
        <v>1.8236849056294309</v>
      </c>
      <c r="M90" s="20">
        <f t="shared" si="12"/>
        <v>2.1072549629864756</v>
      </c>
      <c r="P90" s="18">
        <f t="shared" si="10"/>
        <v>0.34741053029105812</v>
      </c>
      <c r="U90" s="18">
        <v>68</v>
      </c>
      <c r="V90" s="20">
        <f t="shared" si="11"/>
        <v>1.6796097511661621</v>
      </c>
    </row>
    <row r="91" spans="1:22" x14ac:dyDescent="0.15">
      <c r="A91" s="18">
        <v>45</v>
      </c>
      <c r="B91" s="18">
        <v>89</v>
      </c>
      <c r="D91">
        <v>676.87969970703102</v>
      </c>
      <c r="E91">
        <v>550.95715332031295</v>
      </c>
      <c r="F91">
        <v>469.28164672851602</v>
      </c>
      <c r="G91">
        <v>469.01989746093801</v>
      </c>
      <c r="I91" s="19">
        <f t="shared" si="7"/>
        <v>207.598052978515</v>
      </c>
      <c r="J91" s="19">
        <f t="shared" si="7"/>
        <v>81.937255859374943</v>
      </c>
      <c r="K91" s="19">
        <f t="shared" si="8"/>
        <v>150.24197387695256</v>
      </c>
      <c r="L91" s="20">
        <f t="shared" si="9"/>
        <v>1.8336222308299632</v>
      </c>
      <c r="M91" s="20">
        <f t="shared" si="12"/>
        <v>2.1203784686067499</v>
      </c>
      <c r="P91" s="18">
        <f t="shared" si="10"/>
        <v>0.97235142695781818</v>
      </c>
      <c r="U91" s="18">
        <v>68.5</v>
      </c>
      <c r="V91" s="20">
        <f t="shared" si="11"/>
        <v>1.667302782672252</v>
      </c>
    </row>
    <row r="92" spans="1:22" x14ac:dyDescent="0.15">
      <c r="A92" s="18">
        <v>45.5</v>
      </c>
      <c r="B92" s="18">
        <v>90</v>
      </c>
      <c r="D92">
        <v>672.13903808593795</v>
      </c>
      <c r="E92">
        <v>548.81781005859398</v>
      </c>
      <c r="F92">
        <v>469.2822265625</v>
      </c>
      <c r="G92">
        <v>468.49557495117199</v>
      </c>
      <c r="I92" s="19">
        <f t="shared" si="7"/>
        <v>202.85681152343795</v>
      </c>
      <c r="J92" s="19">
        <f t="shared" si="7"/>
        <v>80.322235107421989</v>
      </c>
      <c r="K92" s="19">
        <f t="shared" si="8"/>
        <v>146.63124694824256</v>
      </c>
      <c r="L92" s="20">
        <f t="shared" si="9"/>
        <v>1.8255374337148325</v>
      </c>
      <c r="M92" s="20">
        <f t="shared" si="12"/>
        <v>2.1154798519113616</v>
      </c>
      <c r="P92" s="18">
        <f t="shared" si="10"/>
        <v>0.73907946452475093</v>
      </c>
      <c r="U92" s="18">
        <v>69</v>
      </c>
      <c r="V92" s="20">
        <f t="shared" si="11"/>
        <v>1.6800191498277308</v>
      </c>
    </row>
    <row r="93" spans="1:22" x14ac:dyDescent="0.15">
      <c r="A93" s="18">
        <v>46</v>
      </c>
      <c r="B93" s="18">
        <v>91</v>
      </c>
      <c r="D93">
        <v>669.49066162109398</v>
      </c>
      <c r="E93">
        <v>548.23974609375</v>
      </c>
      <c r="F93">
        <v>468.480712890625</v>
      </c>
      <c r="G93">
        <v>467.98922729492199</v>
      </c>
      <c r="I93" s="19">
        <f t="shared" si="7"/>
        <v>201.00994873046898</v>
      </c>
      <c r="J93" s="19">
        <f t="shared" si="7"/>
        <v>80.250518798828011</v>
      </c>
      <c r="K93" s="19">
        <f t="shared" si="8"/>
        <v>144.83458557128938</v>
      </c>
      <c r="L93" s="20">
        <f t="shared" si="9"/>
        <v>1.8047806760522096</v>
      </c>
      <c r="M93" s="20">
        <f t="shared" si="12"/>
        <v>2.0979092746684804</v>
      </c>
      <c r="P93" s="18">
        <f t="shared" si="10"/>
        <v>-9.7630833381852633E-2</v>
      </c>
      <c r="U93" s="18">
        <v>69.5</v>
      </c>
      <c r="V93" s="20">
        <f t="shared" si="11"/>
        <v>1.6613899511273209</v>
      </c>
    </row>
    <row r="94" spans="1:22" x14ac:dyDescent="0.15">
      <c r="A94" s="18">
        <v>46.5</v>
      </c>
      <c r="B94" s="18">
        <v>92</v>
      </c>
      <c r="D94">
        <v>672.52111816406295</v>
      </c>
      <c r="E94">
        <v>549.56939697265602</v>
      </c>
      <c r="F94">
        <v>468.95278930664102</v>
      </c>
      <c r="G94">
        <v>468.61517333984398</v>
      </c>
      <c r="I94" s="19">
        <f t="shared" si="7"/>
        <v>203.56832885742193</v>
      </c>
      <c r="J94" s="19">
        <f t="shared" si="7"/>
        <v>80.954223632812045</v>
      </c>
      <c r="K94" s="19">
        <f t="shared" si="8"/>
        <v>146.90037231445351</v>
      </c>
      <c r="L94" s="20">
        <f t="shared" si="9"/>
        <v>1.8146103528922293</v>
      </c>
      <c r="M94" s="20">
        <f t="shared" si="12"/>
        <v>2.1109251319282425</v>
      </c>
      <c r="P94" s="18">
        <f t="shared" si="10"/>
        <v>0.5221838519744707</v>
      </c>
      <c r="U94" s="18">
        <v>70</v>
      </c>
      <c r="V94" s="20">
        <f t="shared" si="11"/>
        <v>1.6656473708570256</v>
      </c>
    </row>
    <row r="95" spans="1:22" x14ac:dyDescent="0.15">
      <c r="A95" s="18">
        <v>47</v>
      </c>
      <c r="B95" s="18">
        <v>93</v>
      </c>
      <c r="D95">
        <v>675.10198974609398</v>
      </c>
      <c r="E95">
        <v>550.56353759765602</v>
      </c>
      <c r="F95">
        <v>469.72302246093801</v>
      </c>
      <c r="G95">
        <v>469.29315185546898</v>
      </c>
      <c r="I95" s="19">
        <f t="shared" si="7"/>
        <v>205.37896728515597</v>
      </c>
      <c r="J95" s="19">
        <f t="shared" si="7"/>
        <v>81.270385742187045</v>
      </c>
      <c r="K95" s="19">
        <f t="shared" si="8"/>
        <v>148.48969726562504</v>
      </c>
      <c r="L95" s="20">
        <f t="shared" si="9"/>
        <v>1.8271070810058281</v>
      </c>
      <c r="M95" s="20">
        <f t="shared" si="12"/>
        <v>2.126608040461583</v>
      </c>
      <c r="P95" s="18">
        <f t="shared" si="10"/>
        <v>1.2690034293614276</v>
      </c>
      <c r="U95" s="18">
        <v>70.5</v>
      </c>
      <c r="V95" s="20">
        <f t="shared" si="11"/>
        <v>1.6585276142974881</v>
      </c>
    </row>
    <row r="96" spans="1:22" x14ac:dyDescent="0.15">
      <c r="A96" s="18">
        <v>47.5</v>
      </c>
      <c r="B96" s="18">
        <v>94</v>
      </c>
      <c r="D96">
        <v>685.82275390625</v>
      </c>
      <c r="E96">
        <v>554.92346191406295</v>
      </c>
      <c r="F96">
        <v>469.44882202148398</v>
      </c>
      <c r="G96">
        <v>468.97772216796898</v>
      </c>
      <c r="I96" s="19">
        <f t="shared" si="7"/>
        <v>216.37393188476602</v>
      </c>
      <c r="J96" s="19">
        <f t="shared" si="7"/>
        <v>85.945739746093977</v>
      </c>
      <c r="K96" s="19">
        <f t="shared" si="8"/>
        <v>156.21191406250023</v>
      </c>
      <c r="L96" s="20">
        <f t="shared" si="9"/>
        <v>1.8175643670528727</v>
      </c>
      <c r="M96" s="20">
        <f t="shared" si="12"/>
        <v>2.1202515069283701</v>
      </c>
      <c r="P96" s="18">
        <f t="shared" si="10"/>
        <v>0.96630551609948256</v>
      </c>
      <c r="U96" s="18">
        <v>71</v>
      </c>
      <c r="V96" s="20">
        <f t="shared" si="11"/>
        <v>1.6498602074411415</v>
      </c>
    </row>
    <row r="97" spans="1:22" x14ac:dyDescent="0.15">
      <c r="A97" s="18">
        <v>48</v>
      </c>
      <c r="B97" s="18">
        <v>95</v>
      </c>
      <c r="D97">
        <v>695.75653076171898</v>
      </c>
      <c r="E97">
        <v>559.48284912109398</v>
      </c>
      <c r="F97">
        <v>469.08639526367199</v>
      </c>
      <c r="G97">
        <v>468.70492553710898</v>
      </c>
      <c r="I97" s="19">
        <f t="shared" si="7"/>
        <v>226.67013549804699</v>
      </c>
      <c r="J97" s="19">
        <f t="shared" si="7"/>
        <v>90.777923583985</v>
      </c>
      <c r="K97" s="19">
        <f t="shared" si="8"/>
        <v>163.12558898925749</v>
      </c>
      <c r="L97" s="20">
        <f t="shared" si="9"/>
        <v>1.7969742262097306</v>
      </c>
      <c r="M97" s="20">
        <f t="shared" si="12"/>
        <v>2.1028475465049699</v>
      </c>
      <c r="P97" s="18">
        <f t="shared" si="10"/>
        <v>0.1375295055379705</v>
      </c>
      <c r="U97" s="18">
        <v>71.5</v>
      </c>
      <c r="V97" s="20">
        <f t="shared" si="11"/>
        <v>1.6531767341561767</v>
      </c>
    </row>
    <row r="98" spans="1:22" x14ac:dyDescent="0.15">
      <c r="A98" s="18">
        <v>48.5</v>
      </c>
      <c r="B98" s="18">
        <v>96</v>
      </c>
      <c r="D98">
        <v>698.380126953125</v>
      </c>
      <c r="E98">
        <v>560.79205322265602</v>
      </c>
      <c r="F98">
        <v>469.06652832031301</v>
      </c>
      <c r="G98">
        <v>468.612548828125</v>
      </c>
      <c r="I98" s="19">
        <f t="shared" si="7"/>
        <v>229.31359863281199</v>
      </c>
      <c r="J98" s="19">
        <f t="shared" si="7"/>
        <v>92.179504394531023</v>
      </c>
      <c r="K98" s="19">
        <f t="shared" si="8"/>
        <v>164.7879455566403</v>
      </c>
      <c r="L98" s="20">
        <f t="shared" si="9"/>
        <v>1.7876853063924383</v>
      </c>
      <c r="M98" s="20">
        <f t="shared" si="12"/>
        <v>2.0967448071074197</v>
      </c>
      <c r="P98" s="18">
        <f t="shared" si="10"/>
        <v>-0.1530827395115974</v>
      </c>
      <c r="U98" s="18">
        <v>72</v>
      </c>
      <c r="V98" s="20">
        <f t="shared" si="11"/>
        <v>1.6488011111777932</v>
      </c>
    </row>
    <row r="99" spans="1:22" x14ac:dyDescent="0.15">
      <c r="A99" s="18">
        <v>49</v>
      </c>
      <c r="B99" s="18">
        <v>97</v>
      </c>
      <c r="D99">
        <v>701.24212646484398</v>
      </c>
      <c r="E99">
        <v>561.93615722656295</v>
      </c>
      <c r="F99">
        <v>469.99090576171898</v>
      </c>
      <c r="G99">
        <v>469.34445190429699</v>
      </c>
      <c r="I99" s="19">
        <f t="shared" si="7"/>
        <v>231.251220703125</v>
      </c>
      <c r="J99" s="19">
        <f t="shared" si="7"/>
        <v>92.591705322265966</v>
      </c>
      <c r="K99" s="19">
        <f t="shared" si="8"/>
        <v>166.43702697753884</v>
      </c>
      <c r="L99" s="20">
        <f t="shared" si="9"/>
        <v>1.7975371162919378</v>
      </c>
      <c r="M99" s="20">
        <f t="shared" si="12"/>
        <v>2.1097827974266612</v>
      </c>
      <c r="P99" s="18">
        <f t="shared" si="10"/>
        <v>0.46778592139342889</v>
      </c>
      <c r="U99" s="18">
        <v>72.5</v>
      </c>
      <c r="V99" s="20">
        <f t="shared" si="11"/>
        <v>1.6610825583019861</v>
      </c>
    </row>
    <row r="100" spans="1:22" x14ac:dyDescent="0.15">
      <c r="A100" s="18">
        <v>49.5</v>
      </c>
      <c r="B100" s="18">
        <v>98</v>
      </c>
      <c r="D100">
        <v>704.94244384765602</v>
      </c>
      <c r="E100">
        <v>563.10949707031295</v>
      </c>
      <c r="F100">
        <v>470.04602050781301</v>
      </c>
      <c r="G100">
        <v>469.52947998046898</v>
      </c>
      <c r="I100" s="19">
        <f t="shared" si="7"/>
        <v>234.89642333984301</v>
      </c>
      <c r="J100" s="19">
        <f t="shared" si="7"/>
        <v>93.580017089843977</v>
      </c>
      <c r="K100" s="19">
        <f t="shared" si="8"/>
        <v>169.39041137695222</v>
      </c>
      <c r="L100" s="20">
        <f t="shared" si="9"/>
        <v>1.8101130630733318</v>
      </c>
      <c r="M100" s="20">
        <f t="shared" si="12"/>
        <v>2.1255449246277971</v>
      </c>
      <c r="P100" s="18">
        <f t="shared" si="10"/>
        <v>1.2183778890789279</v>
      </c>
      <c r="U100" s="18">
        <v>73</v>
      </c>
      <c r="V100" s="20">
        <f t="shared" si="11"/>
        <v>1.6368947765891615</v>
      </c>
    </row>
    <row r="101" spans="1:22" x14ac:dyDescent="0.15">
      <c r="A101" s="18">
        <v>50</v>
      </c>
      <c r="B101" s="18">
        <v>99</v>
      </c>
      <c r="D101">
        <v>706.44140625</v>
      </c>
      <c r="E101">
        <v>564.36700439453102</v>
      </c>
      <c r="F101">
        <v>468.72567749023398</v>
      </c>
      <c r="G101">
        <v>468.36099243164102</v>
      </c>
      <c r="I101" s="19">
        <f t="shared" si="7"/>
        <v>237.71572875976602</v>
      </c>
      <c r="J101" s="19">
        <f t="shared" si="7"/>
        <v>96.00601196289</v>
      </c>
      <c r="K101" s="19">
        <f t="shared" si="8"/>
        <v>170.51152038574304</v>
      </c>
      <c r="L101" s="20">
        <f t="shared" si="9"/>
        <v>1.7760504462121838</v>
      </c>
      <c r="M101" s="20">
        <f t="shared" si="12"/>
        <v>2.0946684881863913</v>
      </c>
      <c r="P101" s="18">
        <f t="shared" si="10"/>
        <v>-0.25195697676334722</v>
      </c>
      <c r="U101" s="18">
        <v>73.5</v>
      </c>
      <c r="V101" s="20">
        <f t="shared" si="11"/>
        <v>1.6435814551396635</v>
      </c>
    </row>
    <row r="102" spans="1:22" x14ac:dyDescent="0.15">
      <c r="A102" s="18">
        <v>50.5</v>
      </c>
      <c r="B102" s="18">
        <v>100</v>
      </c>
      <c r="D102">
        <v>708.23681640625</v>
      </c>
      <c r="E102">
        <v>565.89361572265602</v>
      </c>
      <c r="F102">
        <v>469.52072143554699</v>
      </c>
      <c r="G102">
        <v>468.855712890625</v>
      </c>
      <c r="I102" s="19">
        <f t="shared" si="7"/>
        <v>238.71609497070301</v>
      </c>
      <c r="J102" s="19">
        <f t="shared" si="7"/>
        <v>97.037902832031023</v>
      </c>
      <c r="K102" s="19">
        <f t="shared" si="8"/>
        <v>170.78956298828132</v>
      </c>
      <c r="L102" s="20">
        <f t="shared" si="9"/>
        <v>1.7600294112282255</v>
      </c>
      <c r="M102" s="20">
        <f t="shared" si="12"/>
        <v>2.0818336336221752</v>
      </c>
      <c r="P102" s="18">
        <f t="shared" si="10"/>
        <v>-0.86315231983974916</v>
      </c>
      <c r="U102" s="18">
        <v>74</v>
      </c>
      <c r="V102" s="20">
        <f t="shared" si="11"/>
        <v>1.6436196284350901</v>
      </c>
    </row>
    <row r="103" spans="1:22" x14ac:dyDescent="0.15">
      <c r="A103" s="18">
        <v>51</v>
      </c>
      <c r="B103" s="18">
        <v>101</v>
      </c>
      <c r="D103">
        <v>693.22686767578102</v>
      </c>
      <c r="E103">
        <v>559.80694580078102</v>
      </c>
      <c r="F103">
        <v>469.22003173828102</v>
      </c>
      <c r="G103">
        <v>468.81747436523398</v>
      </c>
      <c r="I103" s="19">
        <f t="shared" si="7"/>
        <v>224.0068359375</v>
      </c>
      <c r="J103" s="19">
        <f t="shared" si="7"/>
        <v>90.989471435547046</v>
      </c>
      <c r="K103" s="19">
        <f t="shared" si="8"/>
        <v>160.31420593261709</v>
      </c>
      <c r="L103" s="20">
        <f t="shared" si="9"/>
        <v>1.7618984197108634</v>
      </c>
      <c r="M103" s="20">
        <f t="shared" si="12"/>
        <v>2.0868888225245552</v>
      </c>
      <c r="P103" s="18">
        <f t="shared" si="10"/>
        <v>-0.62242439417081719</v>
      </c>
      <c r="U103" s="18">
        <v>74.5</v>
      </c>
      <c r="V103" s="20">
        <f t="shared" si="11"/>
        <v>1.6539755868765487</v>
      </c>
    </row>
    <row r="104" spans="1:22" x14ac:dyDescent="0.15">
      <c r="A104" s="18">
        <v>51.5</v>
      </c>
      <c r="B104" s="18">
        <v>102</v>
      </c>
      <c r="D104">
        <v>672.96795654296898</v>
      </c>
      <c r="E104">
        <v>551.57061767578102</v>
      </c>
      <c r="F104">
        <v>469.572265625</v>
      </c>
      <c r="G104">
        <v>469.14227294921898</v>
      </c>
      <c r="I104" s="19">
        <f t="shared" si="7"/>
        <v>203.39569091796898</v>
      </c>
      <c r="J104" s="19">
        <f t="shared" si="7"/>
        <v>82.428344726562045</v>
      </c>
      <c r="K104" s="19">
        <f t="shared" si="8"/>
        <v>145.69584960937556</v>
      </c>
      <c r="L104" s="20">
        <f t="shared" si="9"/>
        <v>1.7675454977615963</v>
      </c>
      <c r="M104" s="20">
        <f t="shared" si="12"/>
        <v>2.0957220809950301</v>
      </c>
      <c r="P104" s="18">
        <f t="shared" si="10"/>
        <v>-0.20178492261836425</v>
      </c>
      <c r="U104" s="18">
        <v>75</v>
      </c>
      <c r="V104" s="20">
        <f t="shared" si="11"/>
        <v>1.6458500497158493</v>
      </c>
    </row>
    <row r="105" spans="1:22" x14ac:dyDescent="0.15">
      <c r="A105" s="18">
        <v>52</v>
      </c>
      <c r="B105" s="18">
        <v>103</v>
      </c>
      <c r="D105">
        <v>669.39739990234398</v>
      </c>
      <c r="E105">
        <v>550.376953125</v>
      </c>
      <c r="F105">
        <v>470.0263671875</v>
      </c>
      <c r="G105">
        <v>469.48431396484398</v>
      </c>
      <c r="I105" s="19">
        <f t="shared" si="7"/>
        <v>199.37103271484398</v>
      </c>
      <c r="J105" s="19">
        <f t="shared" si="7"/>
        <v>80.892639160156023</v>
      </c>
      <c r="K105" s="19">
        <f t="shared" si="8"/>
        <v>142.74618530273477</v>
      </c>
      <c r="L105" s="20">
        <f t="shared" si="9"/>
        <v>1.7646375094786739</v>
      </c>
      <c r="M105" s="20">
        <f t="shared" si="12"/>
        <v>2.0960002731318497</v>
      </c>
      <c r="P105" s="18">
        <f t="shared" si="10"/>
        <v>-0.18853742241071561</v>
      </c>
      <c r="V105" s="20"/>
    </row>
    <row r="106" spans="1:22" x14ac:dyDescent="0.15">
      <c r="A106" s="18">
        <v>52.5</v>
      </c>
      <c r="B106" s="18">
        <v>104</v>
      </c>
      <c r="D106">
        <v>658.09167480468795</v>
      </c>
      <c r="E106">
        <v>545.66369628906295</v>
      </c>
      <c r="F106">
        <v>470.08233642578102</v>
      </c>
      <c r="G106">
        <v>469.58953857421898</v>
      </c>
      <c r="I106" s="19">
        <f t="shared" si="7"/>
        <v>188.00933837890693</v>
      </c>
      <c r="J106" s="19">
        <f t="shared" si="7"/>
        <v>76.074157714843977</v>
      </c>
      <c r="K106" s="19">
        <f t="shared" si="8"/>
        <v>134.75742797851615</v>
      </c>
      <c r="L106" s="20">
        <f t="shared" si="9"/>
        <v>1.7713955964342092</v>
      </c>
      <c r="M106" s="20">
        <f t="shared" si="12"/>
        <v>2.1059445405071271</v>
      </c>
      <c r="P106" s="18">
        <f t="shared" si="10"/>
        <v>0.28500825585676431</v>
      </c>
    </row>
    <row r="107" spans="1:22" x14ac:dyDescent="0.15">
      <c r="A107" s="18">
        <v>53</v>
      </c>
      <c r="B107" s="18">
        <v>105</v>
      </c>
      <c r="D107">
        <v>657.13720703125</v>
      </c>
      <c r="E107">
        <v>545.82147216796898</v>
      </c>
      <c r="F107">
        <v>469.70745849609398</v>
      </c>
      <c r="G107">
        <v>468.75167846679699</v>
      </c>
      <c r="I107" s="19">
        <f t="shared" si="7"/>
        <v>187.42974853515602</v>
      </c>
      <c r="J107" s="19">
        <f t="shared" si="7"/>
        <v>77.069793701171989</v>
      </c>
      <c r="K107" s="19">
        <f t="shared" si="8"/>
        <v>133.48089294433564</v>
      </c>
      <c r="L107" s="20">
        <f t="shared" si="9"/>
        <v>1.7319482320387452</v>
      </c>
      <c r="M107" s="20">
        <f t="shared" si="12"/>
        <v>2.0696833565314052</v>
      </c>
      <c r="P107" s="18">
        <f t="shared" si="10"/>
        <v>-1.4417481066335429</v>
      </c>
    </row>
    <row r="108" spans="1:22" x14ac:dyDescent="0.15">
      <c r="A108" s="18">
        <v>53.5</v>
      </c>
      <c r="B108" s="18">
        <v>106</v>
      </c>
      <c r="D108">
        <v>650.10119628906295</v>
      </c>
      <c r="E108">
        <v>543.56341552734398</v>
      </c>
      <c r="F108">
        <v>470.93707275390602</v>
      </c>
      <c r="G108">
        <v>469.46597290039102</v>
      </c>
      <c r="I108" s="19">
        <f t="shared" si="7"/>
        <v>179.16412353515693</v>
      </c>
      <c r="J108" s="19">
        <f t="shared" si="7"/>
        <v>74.097442626952954</v>
      </c>
      <c r="K108" s="19">
        <f t="shared" si="8"/>
        <v>127.29591369628986</v>
      </c>
      <c r="L108" s="20">
        <f t="shared" si="9"/>
        <v>1.7179528629235843</v>
      </c>
      <c r="M108" s="20">
        <f t="shared" si="12"/>
        <v>2.0588741678359863</v>
      </c>
      <c r="P108" s="18">
        <f t="shared" si="10"/>
        <v>-1.9564813091034257</v>
      </c>
    </row>
    <row r="109" spans="1:22" x14ac:dyDescent="0.15">
      <c r="A109" s="18">
        <v>54</v>
      </c>
      <c r="B109" s="18">
        <v>107</v>
      </c>
      <c r="D109">
        <v>647.39654541015602</v>
      </c>
      <c r="E109">
        <v>542.82183837890602</v>
      </c>
      <c r="F109">
        <v>473.00634765625</v>
      </c>
      <c r="G109">
        <v>470.65447998046898</v>
      </c>
      <c r="I109" s="19">
        <f t="shared" si="7"/>
        <v>174.39019775390602</v>
      </c>
      <c r="J109" s="19">
        <f t="shared" si="7"/>
        <v>72.167358398437045</v>
      </c>
      <c r="K109" s="19">
        <f t="shared" si="8"/>
        <v>123.87304687500009</v>
      </c>
      <c r="L109" s="20">
        <f t="shared" si="9"/>
        <v>1.7164691852942042</v>
      </c>
      <c r="M109" s="20">
        <f t="shared" si="12"/>
        <v>2.0605766706263484</v>
      </c>
      <c r="P109" s="18">
        <f t="shared" si="10"/>
        <v>-1.8754081834331895</v>
      </c>
    </row>
    <row r="110" spans="1:22" x14ac:dyDescent="0.15">
      <c r="A110" s="18">
        <v>54.5</v>
      </c>
      <c r="B110" s="18">
        <v>108</v>
      </c>
      <c r="D110">
        <v>662.34771728515602</v>
      </c>
      <c r="E110">
        <v>548.72790527343795</v>
      </c>
      <c r="F110">
        <v>471.84097290039102</v>
      </c>
      <c r="G110">
        <v>470.63732910156301</v>
      </c>
      <c r="I110" s="19">
        <f t="shared" si="7"/>
        <v>190.506744384765</v>
      </c>
      <c r="J110" s="19">
        <f t="shared" si="7"/>
        <v>78.090576171874943</v>
      </c>
      <c r="K110" s="19">
        <f t="shared" si="8"/>
        <v>135.84334106445255</v>
      </c>
      <c r="L110" s="20">
        <f t="shared" si="9"/>
        <v>1.7395612598050956</v>
      </c>
      <c r="M110" s="20">
        <f t="shared" si="12"/>
        <v>2.0868549255569819</v>
      </c>
      <c r="P110" s="18">
        <f t="shared" si="10"/>
        <v>-0.62403856662766444</v>
      </c>
    </row>
    <row r="111" spans="1:22" x14ac:dyDescent="0.15">
      <c r="A111" s="18">
        <v>55</v>
      </c>
      <c r="B111" s="18">
        <v>109</v>
      </c>
      <c r="D111">
        <v>667.72344970703102</v>
      </c>
      <c r="E111">
        <v>550.69830322265602</v>
      </c>
      <c r="F111">
        <v>471.29385375976602</v>
      </c>
      <c r="G111">
        <v>469.90386962890602</v>
      </c>
      <c r="I111" s="19">
        <f t="shared" si="7"/>
        <v>196.429595947265</v>
      </c>
      <c r="J111" s="19">
        <f t="shared" si="7"/>
        <v>80.79443359375</v>
      </c>
      <c r="K111" s="19">
        <f t="shared" si="8"/>
        <v>139.87349243163999</v>
      </c>
      <c r="L111" s="20">
        <f t="shared" si="9"/>
        <v>1.731226845836322</v>
      </c>
      <c r="M111" s="20">
        <f t="shared" si="12"/>
        <v>2.0817066920079501</v>
      </c>
      <c r="P111" s="18">
        <f t="shared" si="10"/>
        <v>-0.86919727524370827</v>
      </c>
    </row>
    <row r="112" spans="1:22" x14ac:dyDescent="0.15">
      <c r="A112" s="18">
        <v>55.5</v>
      </c>
      <c r="B112" s="18">
        <v>110</v>
      </c>
      <c r="D112">
        <v>676.18359375</v>
      </c>
      <c r="E112">
        <v>554.08697509765602</v>
      </c>
      <c r="F112">
        <v>470.91082763671898</v>
      </c>
      <c r="G112">
        <v>469.68624877929699</v>
      </c>
      <c r="I112" s="19">
        <f t="shared" si="7"/>
        <v>205.27276611328102</v>
      </c>
      <c r="J112" s="19">
        <f t="shared" si="7"/>
        <v>84.400726318359034</v>
      </c>
      <c r="K112" s="19">
        <f t="shared" si="8"/>
        <v>146.1922576904297</v>
      </c>
      <c r="L112" s="20">
        <f t="shared" si="9"/>
        <v>1.7321208485693995</v>
      </c>
      <c r="M112" s="20">
        <f t="shared" si="12"/>
        <v>2.0857868751607698</v>
      </c>
      <c r="P112" s="18">
        <f t="shared" si="10"/>
        <v>-0.67489909060709219</v>
      </c>
    </row>
    <row r="113" spans="1:16" x14ac:dyDescent="0.15">
      <c r="A113" s="18">
        <v>56</v>
      </c>
      <c r="B113" s="18">
        <v>111</v>
      </c>
      <c r="D113">
        <v>678.39398193359398</v>
      </c>
      <c r="E113">
        <v>555.34906005859398</v>
      </c>
      <c r="F113">
        <v>469.97064208984398</v>
      </c>
      <c r="G113">
        <v>469.2822265625</v>
      </c>
      <c r="I113" s="19">
        <f t="shared" si="7"/>
        <v>208.42333984375</v>
      </c>
      <c r="J113" s="19">
        <f t="shared" si="7"/>
        <v>86.066833496093977</v>
      </c>
      <c r="K113" s="19">
        <f t="shared" si="8"/>
        <v>148.17655639648422</v>
      </c>
      <c r="L113" s="20">
        <f t="shared" si="9"/>
        <v>1.7216452653995804</v>
      </c>
      <c r="M113" s="20">
        <f t="shared" si="12"/>
        <v>2.0784974724106928</v>
      </c>
      <c r="P113" s="18">
        <f t="shared" si="10"/>
        <v>-1.0220202046302074</v>
      </c>
    </row>
    <row r="114" spans="1:16" x14ac:dyDescent="0.15">
      <c r="A114" s="18">
        <v>56.5</v>
      </c>
      <c r="B114" s="18">
        <v>112</v>
      </c>
      <c r="D114">
        <v>663.30334472656295</v>
      </c>
      <c r="E114">
        <v>549.85498046875</v>
      </c>
      <c r="F114">
        <v>470.03079223632801</v>
      </c>
      <c r="G114">
        <v>469.53500366210898</v>
      </c>
      <c r="I114" s="19">
        <f t="shared" si="7"/>
        <v>193.27255249023494</v>
      </c>
      <c r="J114" s="19">
        <f t="shared" si="7"/>
        <v>80.319976806641023</v>
      </c>
      <c r="K114" s="19">
        <f t="shared" si="8"/>
        <v>137.04856872558622</v>
      </c>
      <c r="L114" s="20">
        <f t="shared" si="9"/>
        <v>1.7062824738546831</v>
      </c>
      <c r="M114" s="20">
        <f t="shared" si="12"/>
        <v>2.0663208612855377</v>
      </c>
      <c r="P114" s="18">
        <f t="shared" si="10"/>
        <v>-1.6018700172565552</v>
      </c>
    </row>
    <row r="115" spans="1:16" x14ac:dyDescent="0.15">
      <c r="A115" s="18">
        <v>57</v>
      </c>
      <c r="B115" s="18">
        <v>113</v>
      </c>
      <c r="D115">
        <v>658.46527099609398</v>
      </c>
      <c r="E115">
        <v>547.639404296875</v>
      </c>
      <c r="F115">
        <v>470.29913330078102</v>
      </c>
      <c r="G115">
        <v>469.71957397460898</v>
      </c>
      <c r="I115" s="19">
        <f t="shared" si="7"/>
        <v>188.16613769531295</v>
      </c>
      <c r="J115" s="19">
        <f t="shared" si="7"/>
        <v>77.919830322266023</v>
      </c>
      <c r="K115" s="19">
        <f t="shared" si="8"/>
        <v>133.62225646972675</v>
      </c>
      <c r="L115" s="20">
        <f t="shared" si="9"/>
        <v>1.7148684220317592</v>
      </c>
      <c r="M115" s="20">
        <f t="shared" si="12"/>
        <v>2.0780929898823559</v>
      </c>
      <c r="P115" s="18">
        <f t="shared" si="10"/>
        <v>-1.0412816490383539</v>
      </c>
    </row>
    <row r="116" spans="1:16" x14ac:dyDescent="0.15">
      <c r="A116" s="18">
        <v>57.5</v>
      </c>
      <c r="B116" s="18">
        <v>114</v>
      </c>
      <c r="D116">
        <v>661.18896484375</v>
      </c>
      <c r="E116">
        <v>548.0390625</v>
      </c>
      <c r="F116">
        <v>469.43637084960898</v>
      </c>
      <c r="G116">
        <v>468.90759277343801</v>
      </c>
      <c r="I116" s="19">
        <f t="shared" si="7"/>
        <v>191.75259399414102</v>
      </c>
      <c r="J116" s="19">
        <f t="shared" si="7"/>
        <v>79.131469726561988</v>
      </c>
      <c r="K116" s="19">
        <f t="shared" si="8"/>
        <v>136.36056518554764</v>
      </c>
      <c r="L116" s="20">
        <f t="shared" si="9"/>
        <v>1.7232153738170191</v>
      </c>
      <c r="M116" s="20">
        <f t="shared" si="12"/>
        <v>2.089626122087358</v>
      </c>
      <c r="P116" s="18">
        <f t="shared" si="10"/>
        <v>-0.49207428096777656</v>
      </c>
    </row>
    <row r="117" spans="1:16" x14ac:dyDescent="0.15">
      <c r="A117" s="18">
        <v>58</v>
      </c>
      <c r="B117" s="18">
        <v>115</v>
      </c>
      <c r="D117">
        <v>662.460693359375</v>
      </c>
      <c r="E117">
        <v>548.74920654296898</v>
      </c>
      <c r="F117">
        <v>469.25180053710898</v>
      </c>
      <c r="G117">
        <v>469.01580810546898</v>
      </c>
      <c r="I117" s="19">
        <f t="shared" si="7"/>
        <v>193.20889282226602</v>
      </c>
      <c r="J117" s="19">
        <f t="shared" si="7"/>
        <v>79.7333984375</v>
      </c>
      <c r="K117" s="19">
        <f t="shared" si="8"/>
        <v>137.39551391601603</v>
      </c>
      <c r="L117" s="20">
        <f t="shared" si="9"/>
        <v>1.7231864765392533</v>
      </c>
      <c r="M117" s="20">
        <f t="shared" si="12"/>
        <v>2.0927834052293339</v>
      </c>
      <c r="P117" s="18">
        <f t="shared" si="10"/>
        <v>-0.34172456383662725</v>
      </c>
    </row>
    <row r="118" spans="1:16" x14ac:dyDescent="0.15">
      <c r="A118" s="18">
        <v>58.5</v>
      </c>
      <c r="B118" s="18">
        <v>116</v>
      </c>
      <c r="D118">
        <v>652.174560546875</v>
      </c>
      <c r="E118">
        <v>544.78601074218795</v>
      </c>
      <c r="F118">
        <v>469.88662719726602</v>
      </c>
      <c r="G118">
        <v>469.24963378906301</v>
      </c>
      <c r="I118" s="19">
        <f t="shared" si="7"/>
        <v>182.28793334960898</v>
      </c>
      <c r="J118" s="19">
        <f t="shared" si="7"/>
        <v>75.536376953124943</v>
      </c>
      <c r="K118" s="19">
        <f t="shared" si="8"/>
        <v>129.41246948242153</v>
      </c>
      <c r="L118" s="20">
        <f t="shared" si="9"/>
        <v>1.7132469771846495</v>
      </c>
      <c r="M118" s="20">
        <f t="shared" si="12"/>
        <v>2.0860300862944721</v>
      </c>
      <c r="P118" s="18">
        <f t="shared" si="10"/>
        <v>-0.66331738459247069</v>
      </c>
    </row>
    <row r="119" spans="1:16" x14ac:dyDescent="0.15">
      <c r="A119" s="18">
        <v>59</v>
      </c>
      <c r="B119" s="18">
        <v>117</v>
      </c>
      <c r="D119">
        <v>652.12030029296898</v>
      </c>
      <c r="E119">
        <v>544.59149169921898</v>
      </c>
      <c r="F119">
        <v>469.56231689453102</v>
      </c>
      <c r="G119">
        <v>469.09948730468801</v>
      </c>
      <c r="I119" s="19">
        <f t="shared" si="7"/>
        <v>182.55798339843795</v>
      </c>
      <c r="J119" s="19">
        <f t="shared" si="7"/>
        <v>75.492004394530966</v>
      </c>
      <c r="K119" s="19">
        <f t="shared" si="8"/>
        <v>129.7135803222663</v>
      </c>
      <c r="L119" s="20">
        <f t="shared" si="9"/>
        <v>1.7182426319529995</v>
      </c>
      <c r="M119" s="20">
        <f t="shared" si="12"/>
        <v>2.0942119214825645</v>
      </c>
      <c r="P119" s="18">
        <f t="shared" si="10"/>
        <v>-0.27369866785820895</v>
      </c>
    </row>
    <row r="120" spans="1:16" x14ac:dyDescent="0.15">
      <c r="A120" s="18">
        <v>59.5</v>
      </c>
      <c r="B120" s="18">
        <v>118</v>
      </c>
      <c r="D120">
        <v>649.97326660156295</v>
      </c>
      <c r="E120">
        <v>544.36468505859398</v>
      </c>
      <c r="F120">
        <v>469.58786010742199</v>
      </c>
      <c r="G120">
        <v>469.22781372070301</v>
      </c>
      <c r="I120" s="19">
        <f t="shared" si="7"/>
        <v>180.38540649414097</v>
      </c>
      <c r="J120" s="19">
        <f t="shared" si="7"/>
        <v>75.136871337890966</v>
      </c>
      <c r="K120" s="19">
        <f t="shared" si="8"/>
        <v>127.7895965576173</v>
      </c>
      <c r="L120" s="20">
        <f t="shared" si="9"/>
        <v>1.700757488063972</v>
      </c>
      <c r="M120" s="20">
        <f t="shared" si="12"/>
        <v>2.0799129580132791</v>
      </c>
      <c r="P120" s="18">
        <f t="shared" si="10"/>
        <v>-0.95461482779761953</v>
      </c>
    </row>
    <row r="121" spans="1:16" x14ac:dyDescent="0.15">
      <c r="A121" s="18">
        <v>60</v>
      </c>
      <c r="B121" s="18">
        <v>119</v>
      </c>
      <c r="D121">
        <v>671.903564453125</v>
      </c>
      <c r="E121">
        <v>553.5625</v>
      </c>
      <c r="F121">
        <v>469.72134399414102</v>
      </c>
      <c r="G121">
        <v>469.57803344726602</v>
      </c>
      <c r="I121" s="19">
        <f t="shared" si="7"/>
        <v>202.18222045898398</v>
      </c>
      <c r="J121" s="19">
        <f t="shared" si="7"/>
        <v>83.984466552733977</v>
      </c>
      <c r="K121" s="19">
        <f t="shared" si="8"/>
        <v>143.39309387207021</v>
      </c>
      <c r="L121" s="20">
        <f t="shared" si="9"/>
        <v>1.7073763727728564</v>
      </c>
      <c r="M121" s="20">
        <f t="shared" si="12"/>
        <v>2.0897180231419052</v>
      </c>
      <c r="P121" s="18">
        <f t="shared" si="10"/>
        <v>-0.48769795583825781</v>
      </c>
    </row>
    <row r="122" spans="1:16" x14ac:dyDescent="0.15">
      <c r="A122" s="18">
        <v>60.5</v>
      </c>
      <c r="B122" s="18">
        <v>120</v>
      </c>
      <c r="D122">
        <v>678.105224609375</v>
      </c>
      <c r="E122">
        <v>555.96838378906295</v>
      </c>
      <c r="F122">
        <v>470.59143066406301</v>
      </c>
      <c r="G122">
        <v>469.89825439453102</v>
      </c>
      <c r="I122" s="19">
        <f t="shared" si="7"/>
        <v>207.51379394531199</v>
      </c>
      <c r="J122" s="19">
        <f t="shared" si="7"/>
        <v>86.070129394531932</v>
      </c>
      <c r="K122" s="19">
        <f t="shared" si="8"/>
        <v>147.26470336913962</v>
      </c>
      <c r="L122" s="20">
        <f t="shared" si="9"/>
        <v>1.7109850351694185</v>
      </c>
      <c r="M122" s="20">
        <f t="shared" si="12"/>
        <v>2.0965128659582097</v>
      </c>
      <c r="P122" s="18">
        <f t="shared" si="10"/>
        <v>-0.16412776924338493</v>
      </c>
    </row>
    <row r="123" spans="1:16" x14ac:dyDescent="0.15">
      <c r="A123" s="18">
        <v>61</v>
      </c>
      <c r="B123" s="18">
        <v>121</v>
      </c>
      <c r="D123">
        <v>681.40557861328102</v>
      </c>
      <c r="E123">
        <v>557.22705078125</v>
      </c>
      <c r="F123">
        <v>469.44174194335898</v>
      </c>
      <c r="G123">
        <v>469.08688354492199</v>
      </c>
      <c r="I123" s="19">
        <f t="shared" si="7"/>
        <v>211.96383666992205</v>
      </c>
      <c r="J123" s="19">
        <f t="shared" si="7"/>
        <v>88.140167236328011</v>
      </c>
      <c r="K123" s="19">
        <f t="shared" si="8"/>
        <v>150.26571960449243</v>
      </c>
      <c r="L123" s="20">
        <f t="shared" si="9"/>
        <v>1.7048494950274911</v>
      </c>
      <c r="M123" s="20">
        <f t="shared" si="12"/>
        <v>2.0935635062360243</v>
      </c>
      <c r="P123" s="18">
        <f t="shared" si="10"/>
        <v>-0.30457618011066984</v>
      </c>
    </row>
    <row r="124" spans="1:16" x14ac:dyDescent="0.15">
      <c r="A124" s="18">
        <v>61.5</v>
      </c>
      <c r="B124" s="18">
        <v>122</v>
      </c>
      <c r="D124">
        <v>679.23272705078102</v>
      </c>
      <c r="E124">
        <v>557.09423828125</v>
      </c>
      <c r="F124">
        <v>470.11480712890602</v>
      </c>
      <c r="G124">
        <v>469.57705688476602</v>
      </c>
      <c r="I124" s="19">
        <f t="shared" si="7"/>
        <v>209.117919921875</v>
      </c>
      <c r="J124" s="19">
        <f t="shared" si="7"/>
        <v>87.517181396483977</v>
      </c>
      <c r="K124" s="19">
        <f t="shared" si="8"/>
        <v>147.85589294433623</v>
      </c>
      <c r="L124" s="20">
        <f t="shared" si="9"/>
        <v>1.6894498952668096</v>
      </c>
      <c r="M124" s="20">
        <f t="shared" si="12"/>
        <v>2.0813500868950849</v>
      </c>
      <c r="P124" s="18">
        <f t="shared" si="10"/>
        <v>-0.88617879873584771</v>
      </c>
    </row>
    <row r="125" spans="1:16" x14ac:dyDescent="0.15">
      <c r="A125" s="18">
        <v>62</v>
      </c>
      <c r="B125" s="18">
        <v>123</v>
      </c>
      <c r="D125">
        <v>679.68395996093795</v>
      </c>
      <c r="E125">
        <v>556.99957275390602</v>
      </c>
      <c r="F125">
        <v>470.33786010742199</v>
      </c>
      <c r="G125">
        <v>469.88278198242199</v>
      </c>
      <c r="I125" s="19">
        <f t="shared" si="7"/>
        <v>209.34609985351597</v>
      </c>
      <c r="J125" s="19">
        <f t="shared" si="7"/>
        <v>87.116790771484034</v>
      </c>
      <c r="K125" s="19">
        <f t="shared" si="8"/>
        <v>148.36434631347714</v>
      </c>
      <c r="L125" s="20">
        <f t="shared" si="9"/>
        <v>1.7030510995595729</v>
      </c>
      <c r="M125" s="20">
        <f t="shared" si="12"/>
        <v>2.0981374716075902</v>
      </c>
      <c r="P125" s="18">
        <f t="shared" si="10"/>
        <v>-8.6764102809224586E-2</v>
      </c>
    </row>
    <row r="126" spans="1:16" x14ac:dyDescent="0.15">
      <c r="A126" s="18">
        <v>62.5</v>
      </c>
      <c r="B126" s="18">
        <v>124</v>
      </c>
      <c r="D126">
        <v>682.74133300781295</v>
      </c>
      <c r="E126">
        <v>557.95397949218795</v>
      </c>
      <c r="F126">
        <v>469.61288452148398</v>
      </c>
      <c r="G126">
        <v>469.22592163085898</v>
      </c>
      <c r="I126" s="19">
        <f t="shared" si="7"/>
        <v>213.12844848632898</v>
      </c>
      <c r="J126" s="19">
        <f t="shared" si="7"/>
        <v>88.728057861328978</v>
      </c>
      <c r="K126" s="19">
        <f t="shared" si="8"/>
        <v>151.01880798339869</v>
      </c>
      <c r="L126" s="20">
        <f t="shared" si="9"/>
        <v>1.7020411764159482</v>
      </c>
      <c r="M126" s="20">
        <f t="shared" si="12"/>
        <v>2.1003137288837075</v>
      </c>
      <c r="P126" s="18">
        <f t="shared" si="10"/>
        <v>1.6869195553766505E-2</v>
      </c>
    </row>
    <row r="127" spans="1:16" x14ac:dyDescent="0.15">
      <c r="A127" s="18">
        <v>63</v>
      </c>
      <c r="B127" s="18">
        <v>125</v>
      </c>
      <c r="D127">
        <v>683.53961181640602</v>
      </c>
      <c r="E127">
        <v>558.50732421875</v>
      </c>
      <c r="F127">
        <v>469.71798706054699</v>
      </c>
      <c r="G127">
        <v>469.41275024414102</v>
      </c>
      <c r="I127" s="19">
        <f t="shared" si="7"/>
        <v>213.82162475585903</v>
      </c>
      <c r="J127" s="19">
        <f t="shared" si="7"/>
        <v>89.094573974608977</v>
      </c>
      <c r="K127" s="19">
        <f t="shared" si="8"/>
        <v>151.45542297363275</v>
      </c>
      <c r="L127" s="20">
        <f t="shared" si="9"/>
        <v>1.6999399202110328</v>
      </c>
      <c r="M127" s="20">
        <f t="shared" si="12"/>
        <v>2.1013986530985345</v>
      </c>
      <c r="P127" s="18">
        <f t="shared" si="10"/>
        <v>6.8533250208644564E-2</v>
      </c>
    </row>
    <row r="128" spans="1:16" x14ac:dyDescent="0.15">
      <c r="A128" s="18">
        <v>63.5</v>
      </c>
      <c r="B128" s="18">
        <v>126</v>
      </c>
      <c r="D128">
        <v>684.88684082031295</v>
      </c>
      <c r="E128">
        <v>559.00445556640602</v>
      </c>
      <c r="F128">
        <v>470.63781738281301</v>
      </c>
      <c r="G128">
        <v>469.98980712890602</v>
      </c>
      <c r="I128" s="19">
        <f t="shared" si="7"/>
        <v>214.24902343749994</v>
      </c>
      <c r="J128" s="19">
        <f t="shared" si="7"/>
        <v>89.0146484375</v>
      </c>
      <c r="K128" s="19">
        <f t="shared" si="8"/>
        <v>151.93876953124993</v>
      </c>
      <c r="L128" s="20">
        <f t="shared" si="9"/>
        <v>1.7068962490811941</v>
      </c>
      <c r="M128" s="20">
        <f t="shared" si="12"/>
        <v>2.1115411623884377</v>
      </c>
      <c r="P128" s="18">
        <f t="shared" si="10"/>
        <v>0.55151920178936109</v>
      </c>
    </row>
    <row r="129" spans="1:16" x14ac:dyDescent="0.15">
      <c r="A129" s="18">
        <v>64</v>
      </c>
      <c r="B129" s="18">
        <v>127</v>
      </c>
      <c r="D129">
        <v>684.35162353515602</v>
      </c>
      <c r="E129">
        <v>558.67346191406295</v>
      </c>
      <c r="F129">
        <v>469.71298217773398</v>
      </c>
      <c r="G129">
        <v>469.4140625</v>
      </c>
      <c r="I129" s="19">
        <f t="shared" si="7"/>
        <v>214.63864135742205</v>
      </c>
      <c r="J129" s="19">
        <f t="shared" si="7"/>
        <v>89.259399414062955</v>
      </c>
      <c r="K129" s="19">
        <f t="shared" si="8"/>
        <v>152.15706176757797</v>
      </c>
      <c r="L129" s="20">
        <f t="shared" si="9"/>
        <v>1.7046615008212278</v>
      </c>
      <c r="M129" s="20">
        <f t="shared" si="12"/>
        <v>2.1124925945482134</v>
      </c>
      <c r="P129" s="18">
        <f t="shared" si="10"/>
        <v>0.59682636926824162</v>
      </c>
    </row>
    <row r="130" spans="1:16" x14ac:dyDescent="0.15">
      <c r="A130" s="18">
        <v>64.5</v>
      </c>
      <c r="B130" s="18">
        <v>128</v>
      </c>
      <c r="D130">
        <v>688.580810546875</v>
      </c>
      <c r="E130">
        <v>561.01232910156295</v>
      </c>
      <c r="F130">
        <v>469.64465332031301</v>
      </c>
      <c r="G130">
        <v>469.15377807617199</v>
      </c>
      <c r="I130" s="19">
        <f t="shared" ref="I130:J152" si="13">D130-F130</f>
        <v>218.93615722656199</v>
      </c>
      <c r="J130" s="19">
        <f t="shared" si="13"/>
        <v>91.858551025390966</v>
      </c>
      <c r="K130" s="19">
        <f t="shared" ref="K130:K152" si="14">I130-0.7*J130</f>
        <v>154.63517150878832</v>
      </c>
      <c r="L130" s="20">
        <f t="shared" ref="L130:L152" si="15">K130/J130</f>
        <v>1.6834052985012253</v>
      </c>
      <c r="M130" s="20">
        <f t="shared" si="12"/>
        <v>2.0944225726479528</v>
      </c>
      <c r="P130" s="18">
        <f t="shared" si="10"/>
        <v>-0.26366746644063199</v>
      </c>
    </row>
    <row r="131" spans="1:16" x14ac:dyDescent="0.15">
      <c r="A131" s="18">
        <v>65</v>
      </c>
      <c r="B131" s="18">
        <v>129</v>
      </c>
      <c r="D131">
        <v>687.625732421875</v>
      </c>
      <c r="E131">
        <v>560.78692626953102</v>
      </c>
      <c r="F131">
        <v>469.98010253906301</v>
      </c>
      <c r="G131">
        <v>469.63879394531301</v>
      </c>
      <c r="I131" s="19">
        <f t="shared" si="13"/>
        <v>217.64562988281199</v>
      </c>
      <c r="J131" s="19">
        <f t="shared" si="13"/>
        <v>91.148132324218011</v>
      </c>
      <c r="K131" s="19">
        <f t="shared" si="14"/>
        <v>153.84193725585939</v>
      </c>
      <c r="L131" s="20">
        <f t="shared" si="15"/>
        <v>1.68782325356527</v>
      </c>
      <c r="M131" s="20">
        <f t="shared" si="12"/>
        <v>2.1020267081317399</v>
      </c>
      <c r="P131" s="18">
        <f t="shared" si="10"/>
        <v>9.8441209786235676E-2</v>
      </c>
    </row>
    <row r="132" spans="1:16" x14ac:dyDescent="0.15">
      <c r="A132" s="18">
        <v>65.5</v>
      </c>
      <c r="B132" s="18">
        <v>130</v>
      </c>
      <c r="D132">
        <v>685.391357421875</v>
      </c>
      <c r="E132">
        <v>559.52258300781295</v>
      </c>
      <c r="F132">
        <v>469.99328613281301</v>
      </c>
      <c r="G132">
        <v>469.90710449218801</v>
      </c>
      <c r="I132" s="19">
        <f t="shared" si="13"/>
        <v>215.39807128906199</v>
      </c>
      <c r="J132" s="19">
        <f t="shared" si="13"/>
        <v>89.615478515624943</v>
      </c>
      <c r="K132" s="19">
        <f t="shared" si="14"/>
        <v>152.66723632812455</v>
      </c>
      <c r="L132" s="20">
        <f t="shared" si="15"/>
        <v>1.7035811096127349</v>
      </c>
      <c r="M132" s="20">
        <f t="shared" si="12"/>
        <v>2.1209707445989467</v>
      </c>
      <c r="P132" s="18">
        <f t="shared" si="10"/>
        <v>1.0005555898048126</v>
      </c>
    </row>
    <row r="133" spans="1:16" x14ac:dyDescent="0.15">
      <c r="A133" s="18">
        <v>66</v>
      </c>
      <c r="B133" s="18">
        <v>131</v>
      </c>
      <c r="D133">
        <v>685.698486328125</v>
      </c>
      <c r="E133">
        <v>559.44097900390602</v>
      </c>
      <c r="F133">
        <v>468.79159545898398</v>
      </c>
      <c r="G133">
        <v>468.35989379882801</v>
      </c>
      <c r="I133" s="19">
        <f t="shared" si="13"/>
        <v>216.90689086914102</v>
      </c>
      <c r="J133" s="19">
        <f t="shared" si="13"/>
        <v>91.081085205078011</v>
      </c>
      <c r="K133" s="19">
        <f t="shared" si="14"/>
        <v>153.15013122558642</v>
      </c>
      <c r="L133" s="20">
        <f t="shared" si="15"/>
        <v>1.6814702073515468</v>
      </c>
      <c r="M133" s="20">
        <f t="shared" si="12"/>
        <v>2.1020460227575009</v>
      </c>
      <c r="P133" s="18">
        <f t="shared" si="10"/>
        <v>9.9360971615971863E-2</v>
      </c>
    </row>
    <row r="134" spans="1:16" x14ac:dyDescent="0.15">
      <c r="A134" s="18">
        <v>66.5</v>
      </c>
      <c r="B134" s="18">
        <v>132</v>
      </c>
      <c r="D134">
        <v>682.31689453125</v>
      </c>
      <c r="E134">
        <v>558.43878173828102</v>
      </c>
      <c r="F134">
        <v>469.45541381835898</v>
      </c>
      <c r="G134">
        <v>469.09191894531301</v>
      </c>
      <c r="I134" s="19">
        <f t="shared" si="13"/>
        <v>212.86148071289102</v>
      </c>
      <c r="J134" s="19">
        <f t="shared" si="13"/>
        <v>89.346862792968011</v>
      </c>
      <c r="K134" s="19">
        <f t="shared" si="14"/>
        <v>150.31867675781342</v>
      </c>
      <c r="L134" s="20">
        <f t="shared" si="15"/>
        <v>1.6824169540919143</v>
      </c>
      <c r="M134" s="20">
        <f t="shared" si="12"/>
        <v>2.1061789499176102</v>
      </c>
      <c r="P134" s="18">
        <f t="shared" ref="P134:P152" si="16">(M134-$O$2)/$O$2*100</f>
        <v>0.29617082410744161</v>
      </c>
    </row>
    <row r="135" spans="1:16" x14ac:dyDescent="0.15">
      <c r="A135" s="18">
        <v>67</v>
      </c>
      <c r="B135" s="18">
        <v>133</v>
      </c>
      <c r="D135">
        <v>682.20697021484398</v>
      </c>
      <c r="E135">
        <v>558.86773681640602</v>
      </c>
      <c r="F135">
        <v>469.637939453125</v>
      </c>
      <c r="G135">
        <v>469.23501586914102</v>
      </c>
      <c r="I135" s="19">
        <f t="shared" si="13"/>
        <v>212.56903076171898</v>
      </c>
      <c r="J135" s="19">
        <f t="shared" si="13"/>
        <v>89.632720947265</v>
      </c>
      <c r="K135" s="19">
        <f t="shared" si="14"/>
        <v>149.82612609863349</v>
      </c>
      <c r="L135" s="20">
        <f t="shared" si="15"/>
        <v>1.6715561517627364</v>
      </c>
      <c r="M135" s="20">
        <f t="shared" si="12"/>
        <v>2.0985043280081745</v>
      </c>
      <c r="P135" s="18">
        <f t="shared" si="16"/>
        <v>-6.9294413340359212E-2</v>
      </c>
    </row>
    <row r="136" spans="1:16" x14ac:dyDescent="0.15">
      <c r="A136" s="18">
        <v>67.5</v>
      </c>
      <c r="B136" s="18">
        <v>134</v>
      </c>
      <c r="D136">
        <v>684.0126953125</v>
      </c>
      <c r="E136">
        <v>559.48944091796898</v>
      </c>
      <c r="F136">
        <v>469.27767944335898</v>
      </c>
      <c r="G136">
        <v>468.81506347656301</v>
      </c>
      <c r="I136" s="19">
        <f t="shared" si="13"/>
        <v>214.73501586914102</v>
      </c>
      <c r="J136" s="19">
        <f t="shared" si="13"/>
        <v>90.674377441405966</v>
      </c>
      <c r="K136" s="19">
        <f t="shared" si="14"/>
        <v>151.26295166015686</v>
      </c>
      <c r="L136" s="20">
        <f t="shared" si="15"/>
        <v>1.6681995060611625</v>
      </c>
      <c r="M136" s="20">
        <f t="shared" si="12"/>
        <v>2.0983338627263426</v>
      </c>
      <c r="P136" s="18">
        <f t="shared" si="16"/>
        <v>-7.7411964333291797E-2</v>
      </c>
    </row>
    <row r="137" spans="1:16" x14ac:dyDescent="0.15">
      <c r="A137" s="18">
        <v>68</v>
      </c>
      <c r="B137" s="18">
        <v>135</v>
      </c>
      <c r="D137">
        <v>682.93707275390602</v>
      </c>
      <c r="E137">
        <v>559.28863525390602</v>
      </c>
      <c r="F137">
        <v>470.30752563476602</v>
      </c>
      <c r="G137">
        <v>469.933837890625</v>
      </c>
      <c r="I137" s="19">
        <f t="shared" si="13"/>
        <v>212.62954711914</v>
      </c>
      <c r="J137" s="19">
        <f t="shared" si="13"/>
        <v>89.354797363281023</v>
      </c>
      <c r="K137" s="19">
        <f t="shared" si="14"/>
        <v>150.08118896484328</v>
      </c>
      <c r="L137" s="20">
        <f t="shared" si="15"/>
        <v>1.6796097511661621</v>
      </c>
      <c r="M137" s="20">
        <f t="shared" si="12"/>
        <v>2.1129302882510843</v>
      </c>
      <c r="P137" s="18">
        <f t="shared" si="16"/>
        <v>0.61766932869175017</v>
      </c>
    </row>
    <row r="138" spans="1:16" x14ac:dyDescent="0.15">
      <c r="A138" s="18">
        <v>68.5</v>
      </c>
      <c r="B138" s="18">
        <v>136</v>
      </c>
      <c r="D138">
        <v>681.84674072265602</v>
      </c>
      <c r="E138">
        <v>559.00567626953102</v>
      </c>
      <c r="F138">
        <v>469.95349121093801</v>
      </c>
      <c r="G138">
        <v>469.49737548828102</v>
      </c>
      <c r="I138" s="19">
        <f t="shared" si="13"/>
        <v>211.89324951171801</v>
      </c>
      <c r="J138" s="19">
        <f t="shared" si="13"/>
        <v>89.50830078125</v>
      </c>
      <c r="K138" s="19">
        <f t="shared" si="14"/>
        <v>149.23743896484302</v>
      </c>
      <c r="L138" s="20">
        <f t="shared" si="15"/>
        <v>1.667302782672252</v>
      </c>
      <c r="M138" s="20">
        <f t="shared" si="12"/>
        <v>2.1038095001769164</v>
      </c>
      <c r="P138" s="18">
        <f t="shared" si="16"/>
        <v>0.18333770707288713</v>
      </c>
    </row>
    <row r="139" spans="1:16" x14ac:dyDescent="0.15">
      <c r="A139" s="18">
        <v>69</v>
      </c>
      <c r="B139" s="18">
        <v>137</v>
      </c>
      <c r="D139">
        <v>680.68463134765602</v>
      </c>
      <c r="E139">
        <v>558.292236328125</v>
      </c>
      <c r="F139">
        <v>470.25732421875</v>
      </c>
      <c r="G139">
        <v>469.87811279296898</v>
      </c>
      <c r="I139" s="19">
        <f t="shared" si="13"/>
        <v>210.42730712890602</v>
      </c>
      <c r="J139" s="19">
        <f t="shared" si="13"/>
        <v>88.414123535156023</v>
      </c>
      <c r="K139" s="19">
        <f t="shared" si="14"/>
        <v>148.5374206542968</v>
      </c>
      <c r="L139" s="20">
        <f t="shared" si="15"/>
        <v>1.6800191498277308</v>
      </c>
      <c r="M139" s="20">
        <f t="shared" si="12"/>
        <v>2.1197120477521372</v>
      </c>
      <c r="P139" s="18">
        <f t="shared" si="16"/>
        <v>0.94061648825396071</v>
      </c>
    </row>
    <row r="140" spans="1:16" x14ac:dyDescent="0.15">
      <c r="A140" s="18">
        <v>69.5</v>
      </c>
      <c r="B140" s="18">
        <v>138</v>
      </c>
      <c r="D140">
        <v>676.38507080078102</v>
      </c>
      <c r="E140">
        <v>557.20513916015602</v>
      </c>
      <c r="F140">
        <v>470.335205078125</v>
      </c>
      <c r="G140">
        <v>469.947265625</v>
      </c>
      <c r="I140" s="19">
        <f t="shared" si="13"/>
        <v>206.04986572265602</v>
      </c>
      <c r="J140" s="19">
        <f t="shared" si="13"/>
        <v>87.257873535156023</v>
      </c>
      <c r="K140" s="19">
        <f t="shared" si="14"/>
        <v>144.96935424804681</v>
      </c>
      <c r="L140" s="20">
        <f t="shared" si="15"/>
        <v>1.6613899511273209</v>
      </c>
      <c r="M140" s="20">
        <f t="shared" si="12"/>
        <v>2.1042690294714692</v>
      </c>
      <c r="P140" s="18">
        <f t="shared" si="16"/>
        <v>0.20522047663857679</v>
      </c>
    </row>
    <row r="141" spans="1:16" x14ac:dyDescent="0.15">
      <c r="A141" s="18">
        <v>70</v>
      </c>
      <c r="B141" s="18">
        <v>139</v>
      </c>
      <c r="D141">
        <v>677.96838378906295</v>
      </c>
      <c r="E141">
        <v>557.176025390625</v>
      </c>
      <c r="F141">
        <v>469.57598876953102</v>
      </c>
      <c r="G141">
        <v>469.0849609375</v>
      </c>
      <c r="I141" s="19">
        <f t="shared" si="13"/>
        <v>208.39239501953193</v>
      </c>
      <c r="J141" s="19">
        <f t="shared" si="13"/>
        <v>88.091064453125</v>
      </c>
      <c r="K141" s="19">
        <f t="shared" si="14"/>
        <v>146.72864990234444</v>
      </c>
      <c r="L141" s="20">
        <f t="shared" si="15"/>
        <v>1.6656473708570256</v>
      </c>
      <c r="M141" s="20">
        <f t="shared" si="12"/>
        <v>2.1117126296209161</v>
      </c>
      <c r="P141" s="18">
        <f t="shared" si="16"/>
        <v>0.55968446563841057</v>
      </c>
    </row>
    <row r="142" spans="1:16" x14ac:dyDescent="0.15">
      <c r="A142" s="18">
        <v>70.5</v>
      </c>
      <c r="B142" s="18">
        <v>140</v>
      </c>
      <c r="D142">
        <v>683.25042724609398</v>
      </c>
      <c r="E142">
        <v>559.59704589843795</v>
      </c>
      <c r="F142">
        <v>469.32489013671898</v>
      </c>
      <c r="G142">
        <v>468.89404296875</v>
      </c>
      <c r="I142" s="19">
        <f t="shared" si="13"/>
        <v>213.925537109375</v>
      </c>
      <c r="J142" s="19">
        <f t="shared" si="13"/>
        <v>90.703002929687955</v>
      </c>
      <c r="K142" s="19">
        <f t="shared" si="14"/>
        <v>150.43343505859343</v>
      </c>
      <c r="L142" s="20">
        <f t="shared" si="15"/>
        <v>1.6585276142974881</v>
      </c>
      <c r="M142" s="20">
        <f t="shared" si="12"/>
        <v>2.1077790534811207</v>
      </c>
      <c r="P142" s="18">
        <f t="shared" si="16"/>
        <v>0.37236770203578096</v>
      </c>
    </row>
    <row r="143" spans="1:16" x14ac:dyDescent="0.15">
      <c r="A143" s="18">
        <v>71</v>
      </c>
      <c r="B143" s="18">
        <v>141</v>
      </c>
      <c r="D143">
        <v>681.455322265625</v>
      </c>
      <c r="E143">
        <v>559.92987060546898</v>
      </c>
      <c r="F143">
        <v>470.56555175781301</v>
      </c>
      <c r="G143">
        <v>470.18420410156301</v>
      </c>
      <c r="I143" s="19">
        <f t="shared" si="13"/>
        <v>210.88977050781199</v>
      </c>
      <c r="J143" s="19">
        <f t="shared" si="13"/>
        <v>89.745666503905966</v>
      </c>
      <c r="K143" s="19">
        <f t="shared" si="14"/>
        <v>148.06780395507781</v>
      </c>
      <c r="L143" s="20">
        <f t="shared" si="15"/>
        <v>1.6498602074411415</v>
      </c>
      <c r="M143" s="20">
        <f t="shared" si="12"/>
        <v>2.1022978270445161</v>
      </c>
      <c r="P143" s="18">
        <f t="shared" si="16"/>
        <v>0.11135188330261092</v>
      </c>
    </row>
    <row r="144" spans="1:16" x14ac:dyDescent="0.15">
      <c r="A144" s="18">
        <v>71.5</v>
      </c>
      <c r="B144" s="18">
        <v>142</v>
      </c>
      <c r="D144">
        <v>675.32183837890602</v>
      </c>
      <c r="E144">
        <v>556.861328125</v>
      </c>
      <c r="F144">
        <v>469.91467285156301</v>
      </c>
      <c r="G144">
        <v>469.572021484375</v>
      </c>
      <c r="I144" s="19">
        <f t="shared" si="13"/>
        <v>205.40716552734301</v>
      </c>
      <c r="J144" s="19">
        <f t="shared" si="13"/>
        <v>87.289306640625</v>
      </c>
      <c r="K144" s="19">
        <f t="shared" si="14"/>
        <v>144.30465087890551</v>
      </c>
      <c r="L144" s="20">
        <f t="shared" si="15"/>
        <v>1.6531767341561767</v>
      </c>
      <c r="M144" s="20">
        <f t="shared" si="12"/>
        <v>2.1088005341792937</v>
      </c>
      <c r="P144" s="18">
        <f t="shared" si="16"/>
        <v>0.42101057855939916</v>
      </c>
    </row>
    <row r="145" spans="1:16" x14ac:dyDescent="0.15">
      <c r="A145" s="18">
        <v>72</v>
      </c>
      <c r="B145" s="18">
        <v>143</v>
      </c>
      <c r="D145">
        <v>679.44415283203102</v>
      </c>
      <c r="E145">
        <v>558.99517822265602</v>
      </c>
      <c r="F145">
        <v>470.43862915039102</v>
      </c>
      <c r="G145">
        <v>470.01126098632801</v>
      </c>
      <c r="I145" s="19">
        <f t="shared" si="13"/>
        <v>209.00552368164</v>
      </c>
      <c r="J145" s="19">
        <f t="shared" si="13"/>
        <v>88.983917236328011</v>
      </c>
      <c r="K145" s="19">
        <f t="shared" si="14"/>
        <v>146.7167816162104</v>
      </c>
      <c r="L145" s="20">
        <f t="shared" si="15"/>
        <v>1.6488011111777932</v>
      </c>
      <c r="M145" s="20">
        <f t="shared" si="12"/>
        <v>2.1076110916206519</v>
      </c>
      <c r="P145" s="18">
        <f t="shared" si="16"/>
        <v>0.36436936388404018</v>
      </c>
    </row>
    <row r="146" spans="1:16" x14ac:dyDescent="0.15">
      <c r="A146" s="18">
        <v>72.5</v>
      </c>
      <c r="B146" s="18">
        <v>144</v>
      </c>
      <c r="D146">
        <v>674.58807373046898</v>
      </c>
      <c r="E146">
        <v>556.190673828125</v>
      </c>
      <c r="F146">
        <v>469.82980346679699</v>
      </c>
      <c r="G146">
        <v>469.46847534179699</v>
      </c>
      <c r="I146" s="19">
        <f t="shared" si="13"/>
        <v>204.75827026367199</v>
      </c>
      <c r="J146" s="19">
        <f t="shared" si="13"/>
        <v>86.722198486328011</v>
      </c>
      <c r="K146" s="19">
        <f t="shared" si="14"/>
        <v>144.05273132324237</v>
      </c>
      <c r="L146" s="20">
        <f t="shared" si="15"/>
        <v>1.6610825583019861</v>
      </c>
      <c r="M146" s="20">
        <f t="shared" si="12"/>
        <v>2.123078719164587</v>
      </c>
      <c r="P146" s="18">
        <f t="shared" si="16"/>
        <v>1.1009372677892975</v>
      </c>
    </row>
    <row r="147" spans="1:16" x14ac:dyDescent="0.15">
      <c r="A147" s="18">
        <v>73</v>
      </c>
      <c r="B147" s="18">
        <v>145</v>
      </c>
      <c r="D147">
        <v>672.259765625</v>
      </c>
      <c r="E147">
        <v>556.35748291015602</v>
      </c>
      <c r="F147">
        <v>470.35870361328102</v>
      </c>
      <c r="G147">
        <v>469.96032714843801</v>
      </c>
      <c r="I147" s="19">
        <f t="shared" si="13"/>
        <v>201.90106201171898</v>
      </c>
      <c r="J147" s="19">
        <f t="shared" si="13"/>
        <v>86.397155761718011</v>
      </c>
      <c r="K147" s="19">
        <f t="shared" si="14"/>
        <v>141.42305297851638</v>
      </c>
      <c r="L147" s="20">
        <f t="shared" si="15"/>
        <v>1.6368947765891615</v>
      </c>
      <c r="M147" s="20">
        <f t="shared" si="12"/>
        <v>2.1020771178715045</v>
      </c>
      <c r="P147" s="18">
        <f t="shared" si="16"/>
        <v>0.10084171989998154</v>
      </c>
    </row>
    <row r="148" spans="1:16" x14ac:dyDescent="0.15">
      <c r="A148" s="18">
        <v>73.5</v>
      </c>
      <c r="B148" s="18">
        <v>146</v>
      </c>
      <c r="D148">
        <v>666.73596191406295</v>
      </c>
      <c r="E148">
        <v>553.58544921875</v>
      </c>
      <c r="F148">
        <v>470.17343139648398</v>
      </c>
      <c r="G148">
        <v>469.71273803710898</v>
      </c>
      <c r="I148" s="19">
        <f t="shared" si="13"/>
        <v>196.56253051757898</v>
      </c>
      <c r="J148" s="19">
        <f t="shared" si="13"/>
        <v>83.872711181641023</v>
      </c>
      <c r="K148" s="19">
        <f t="shared" si="14"/>
        <v>137.85163269043028</v>
      </c>
      <c r="L148" s="20">
        <f t="shared" si="15"/>
        <v>1.6435814551396635</v>
      </c>
      <c r="M148" s="20">
        <f t="shared" si="12"/>
        <v>2.1119499768417485</v>
      </c>
      <c r="P148" s="18">
        <f t="shared" si="16"/>
        <v>0.57098693231920228</v>
      </c>
    </row>
    <row r="149" spans="1:16" x14ac:dyDescent="0.15">
      <c r="A149" s="18">
        <v>74</v>
      </c>
      <c r="B149" s="18">
        <v>147</v>
      </c>
      <c r="D149">
        <v>668.639404296875</v>
      </c>
      <c r="E149">
        <v>554.30059814453102</v>
      </c>
      <c r="F149">
        <v>469.92687988281301</v>
      </c>
      <c r="G149">
        <v>469.51187133789102</v>
      </c>
      <c r="I149" s="19">
        <f t="shared" si="13"/>
        <v>198.71252441406199</v>
      </c>
      <c r="J149" s="19">
        <f t="shared" si="13"/>
        <v>84.78872680664</v>
      </c>
      <c r="K149" s="19">
        <f t="shared" si="14"/>
        <v>139.36041564941399</v>
      </c>
      <c r="L149" s="20">
        <f t="shared" si="15"/>
        <v>1.6436196284350901</v>
      </c>
      <c r="M149" s="20">
        <f t="shared" si="12"/>
        <v>2.1151743305569175</v>
      </c>
      <c r="P149" s="18">
        <f t="shared" si="16"/>
        <v>0.72453054789212923</v>
      </c>
    </row>
    <row r="150" spans="1:16" x14ac:dyDescent="0.15">
      <c r="A150" s="18">
        <v>74.5</v>
      </c>
      <c r="B150" s="18">
        <v>148</v>
      </c>
      <c r="D150">
        <v>665.81018066406295</v>
      </c>
      <c r="E150">
        <v>552.956787109375</v>
      </c>
      <c r="F150">
        <v>470.37561035156301</v>
      </c>
      <c r="G150">
        <v>469.93359375</v>
      </c>
      <c r="I150" s="19">
        <f t="shared" si="13"/>
        <v>195.43457031249994</v>
      </c>
      <c r="J150" s="19">
        <f t="shared" si="13"/>
        <v>83.023193359375</v>
      </c>
      <c r="K150" s="19">
        <f t="shared" si="14"/>
        <v>137.31833496093745</v>
      </c>
      <c r="L150" s="20">
        <f t="shared" si="15"/>
        <v>1.6539755868765487</v>
      </c>
      <c r="M150" s="20">
        <f t="shared" si="12"/>
        <v>2.128716469418118</v>
      </c>
      <c r="P150" s="18">
        <f t="shared" si="16"/>
        <v>1.3694067454250494</v>
      </c>
    </row>
    <row r="151" spans="1:16" x14ac:dyDescent="0.15">
      <c r="A151" s="18">
        <v>75</v>
      </c>
      <c r="B151" s="18">
        <v>149</v>
      </c>
      <c r="D151">
        <v>666.01525878906295</v>
      </c>
      <c r="E151">
        <v>553.00531005859398</v>
      </c>
      <c r="F151">
        <v>469.81842041015602</v>
      </c>
      <c r="G151">
        <v>469.36959838867199</v>
      </c>
      <c r="I151" s="19">
        <f t="shared" si="13"/>
        <v>196.19683837890693</v>
      </c>
      <c r="J151" s="19">
        <f t="shared" si="13"/>
        <v>83.635711669921989</v>
      </c>
      <c r="K151" s="19">
        <f t="shared" si="14"/>
        <v>137.65184020996153</v>
      </c>
      <c r="L151" s="20">
        <f t="shared" si="15"/>
        <v>1.6458500497158493</v>
      </c>
      <c r="M151" s="20">
        <f t="shared" si="12"/>
        <v>2.1237771126771605</v>
      </c>
      <c r="P151" s="18">
        <f t="shared" si="16"/>
        <v>1.1341947433909128</v>
      </c>
    </row>
    <row r="152" spans="1:16" x14ac:dyDescent="0.15">
      <c r="A152" s="18">
        <v>75.5</v>
      </c>
      <c r="B152" s="18">
        <v>150</v>
      </c>
      <c r="D152">
        <v>658.16729736328102</v>
      </c>
      <c r="E152">
        <v>550.06756591796898</v>
      </c>
      <c r="F152">
        <v>469.93002319335898</v>
      </c>
      <c r="G152">
        <v>469.61087036132801</v>
      </c>
      <c r="I152" s="19">
        <f t="shared" si="13"/>
        <v>188.23727416992205</v>
      </c>
      <c r="J152" s="19">
        <f t="shared" si="13"/>
        <v>80.456695556640966</v>
      </c>
      <c r="K152" s="19">
        <f t="shared" si="14"/>
        <v>131.91758728027338</v>
      </c>
      <c r="L152" s="20">
        <f t="shared" si="15"/>
        <v>1.6396098095702214</v>
      </c>
      <c r="M152" s="20">
        <f t="shared" ref="M152:M158" si="17">L152+ABS($N$2)*A152</f>
        <v>2.1207230529512748</v>
      </c>
      <c r="P152" s="18">
        <f t="shared" si="16"/>
        <v>0.98876052186551033</v>
      </c>
    </row>
    <row r="153" spans="1:16" x14ac:dyDescent="0.15">
      <c r="A153" s="18">
        <v>76</v>
      </c>
      <c r="B153" s="18">
        <v>151</v>
      </c>
      <c r="D153">
        <v>653.82672119140602</v>
      </c>
      <c r="E153">
        <v>547.7177734375</v>
      </c>
      <c r="F153">
        <v>470.24279785156301</v>
      </c>
      <c r="G153">
        <v>469.68911743164102</v>
      </c>
      <c r="I153" s="19">
        <f t="shared" ref="I153:I170" si="18">D153-F153</f>
        <v>183.58392333984301</v>
      </c>
      <c r="J153" s="19">
        <f t="shared" ref="J153:J170" si="19">E153-G153</f>
        <v>78.028656005858977</v>
      </c>
      <c r="K153" s="19">
        <f t="shared" ref="K153:K170" si="20">I153-0.7*J153</f>
        <v>128.96386413574174</v>
      </c>
      <c r="L153" s="20">
        <f t="shared" ref="L153:L170" si="21">K153/J153</f>
        <v>1.6527756690575084</v>
      </c>
      <c r="M153" s="20">
        <f t="shared" si="17"/>
        <v>2.137075092858304</v>
      </c>
      <c r="P153" s="18">
        <f t="shared" ref="P153:P170" si="22">(M153-$O$2)/$O$2*100</f>
        <v>1.7674441127836389</v>
      </c>
    </row>
    <row r="154" spans="1:16" x14ac:dyDescent="0.15">
      <c r="A154" s="18">
        <v>76.5</v>
      </c>
      <c r="B154" s="18">
        <v>152</v>
      </c>
      <c r="D154">
        <v>663.03271484375</v>
      </c>
      <c r="E154">
        <v>551.8759765625</v>
      </c>
      <c r="F154">
        <v>469.76223754882801</v>
      </c>
      <c r="G154">
        <v>469.07693481445301</v>
      </c>
      <c r="I154" s="19">
        <f t="shared" si="18"/>
        <v>193.27047729492199</v>
      </c>
      <c r="J154" s="19">
        <f t="shared" si="19"/>
        <v>82.799041748046989</v>
      </c>
      <c r="K154" s="19">
        <f t="shared" si="20"/>
        <v>135.3111480712891</v>
      </c>
      <c r="L154" s="20">
        <f t="shared" si="21"/>
        <v>1.6342115224356535</v>
      </c>
      <c r="M154" s="20">
        <f t="shared" si="17"/>
        <v>2.121697126656191</v>
      </c>
      <c r="P154" s="18">
        <f t="shared" si="22"/>
        <v>1.0351458789631909</v>
      </c>
    </row>
    <row r="155" spans="1:16" x14ac:dyDescent="0.15">
      <c r="A155" s="18">
        <v>77</v>
      </c>
      <c r="B155" s="18">
        <v>153</v>
      </c>
      <c r="D155">
        <v>662.54699707031295</v>
      </c>
      <c r="E155">
        <v>551.838134765625</v>
      </c>
      <c r="F155">
        <v>470.14260864257801</v>
      </c>
      <c r="G155">
        <v>469.57550048828102</v>
      </c>
      <c r="I155" s="19">
        <f t="shared" si="18"/>
        <v>192.40438842773494</v>
      </c>
      <c r="J155" s="19">
        <f t="shared" si="19"/>
        <v>82.262634277343977</v>
      </c>
      <c r="K155" s="19">
        <f t="shared" si="20"/>
        <v>134.82054443359416</v>
      </c>
      <c r="L155" s="20">
        <f t="shared" si="21"/>
        <v>1.6389038063023129</v>
      </c>
      <c r="M155" s="20">
        <f t="shared" si="17"/>
        <v>2.1295755909425926</v>
      </c>
      <c r="P155" s="18">
        <f t="shared" si="22"/>
        <v>1.4103180835526798</v>
      </c>
    </row>
    <row r="156" spans="1:16" x14ac:dyDescent="0.15">
      <c r="A156" s="18">
        <v>77.5</v>
      </c>
      <c r="B156" s="18">
        <v>154</v>
      </c>
      <c r="D156">
        <v>655.74255371093795</v>
      </c>
      <c r="E156">
        <v>549.18072509765602</v>
      </c>
      <c r="F156">
        <v>470.47448730468801</v>
      </c>
      <c r="G156">
        <v>470.05261230468801</v>
      </c>
      <c r="I156" s="19">
        <f t="shared" si="18"/>
        <v>185.26806640624994</v>
      </c>
      <c r="J156" s="19">
        <f t="shared" si="19"/>
        <v>79.128112792968011</v>
      </c>
      <c r="K156" s="19">
        <f t="shared" si="20"/>
        <v>129.87838745117233</v>
      </c>
      <c r="L156" s="20">
        <f t="shared" si="21"/>
        <v>1.641368445004977</v>
      </c>
      <c r="M156" s="20">
        <f t="shared" si="17"/>
        <v>2.1352264100649987</v>
      </c>
      <c r="P156" s="18">
        <f t="shared" si="22"/>
        <v>1.6794099002851286</v>
      </c>
    </row>
    <row r="157" spans="1:16" x14ac:dyDescent="0.15">
      <c r="A157" s="18">
        <v>78</v>
      </c>
      <c r="B157" s="18">
        <v>155</v>
      </c>
      <c r="D157">
        <v>656.60974121093795</v>
      </c>
      <c r="E157">
        <v>549.0546875</v>
      </c>
      <c r="F157">
        <v>470.138671875</v>
      </c>
      <c r="G157">
        <v>469.55130004882801</v>
      </c>
      <c r="I157" s="19">
        <f t="shared" si="18"/>
        <v>186.47106933593795</v>
      </c>
      <c r="J157" s="19">
        <f t="shared" si="19"/>
        <v>79.503387451171989</v>
      </c>
      <c r="K157" s="19">
        <f t="shared" si="20"/>
        <v>130.81869812011757</v>
      </c>
      <c r="L157" s="20">
        <f t="shared" si="21"/>
        <v>1.6454481037108202</v>
      </c>
      <c r="M157" s="20">
        <f t="shared" si="17"/>
        <v>2.142492249190584</v>
      </c>
      <c r="P157" s="18">
        <f t="shared" si="22"/>
        <v>2.0254089153017278</v>
      </c>
    </row>
    <row r="158" spans="1:16" x14ac:dyDescent="0.15">
      <c r="A158" s="18">
        <v>78.5</v>
      </c>
      <c r="B158" s="18">
        <v>156</v>
      </c>
      <c r="D158">
        <v>660.23162841796898</v>
      </c>
      <c r="E158">
        <v>551.615234375</v>
      </c>
      <c r="F158">
        <v>469.91131591796898</v>
      </c>
      <c r="G158">
        <v>469.60116577148398</v>
      </c>
      <c r="I158" s="19">
        <f t="shared" si="18"/>
        <v>190.3203125</v>
      </c>
      <c r="J158" s="19">
        <f t="shared" si="19"/>
        <v>82.014068603516023</v>
      </c>
      <c r="K158" s="19">
        <f t="shared" si="20"/>
        <v>132.9104644775388</v>
      </c>
      <c r="L158" s="20">
        <f t="shared" si="21"/>
        <v>1.6205812824635406</v>
      </c>
      <c r="M158" s="20">
        <f t="shared" si="17"/>
        <v>2.1208116083630464</v>
      </c>
      <c r="P158" s="18">
        <f t="shared" si="22"/>
        <v>0.99297752759846869</v>
      </c>
    </row>
    <row r="159" spans="1:16" x14ac:dyDescent="0.15">
      <c r="A159" s="18">
        <v>79</v>
      </c>
      <c r="B159" s="18">
        <v>157</v>
      </c>
      <c r="D159">
        <v>663.91467285156295</v>
      </c>
      <c r="E159">
        <v>552.3232421875</v>
      </c>
      <c r="F159">
        <v>470.33905029296898</v>
      </c>
      <c r="G159">
        <v>469.83953857421898</v>
      </c>
      <c r="I159" s="19">
        <f t="shared" si="18"/>
        <v>193.57562255859398</v>
      </c>
      <c r="J159" s="19">
        <f t="shared" si="19"/>
        <v>82.483703613281023</v>
      </c>
      <c r="K159" s="19">
        <f t="shared" si="20"/>
        <v>135.83703002929727</v>
      </c>
      <c r="L159" s="20">
        <f t="shared" si="21"/>
        <v>1.6468347573983768</v>
      </c>
      <c r="M159" s="20">
        <f t="shared" ref="M159:M170" si="23">L159+ABS($N$2)*A159</f>
        <v>2.1502512637176245</v>
      </c>
      <c r="P159" s="18">
        <f t="shared" si="22"/>
        <v>2.394892926364145</v>
      </c>
    </row>
    <row r="160" spans="1:16" x14ac:dyDescent="0.15">
      <c r="A160" s="18">
        <v>79.5</v>
      </c>
      <c r="B160" s="18">
        <v>158</v>
      </c>
      <c r="D160">
        <v>661.86901855468795</v>
      </c>
      <c r="E160">
        <v>551.78161621093795</v>
      </c>
      <c r="F160">
        <v>470.18551635742199</v>
      </c>
      <c r="G160">
        <v>469.60031127929699</v>
      </c>
      <c r="I160" s="19">
        <f t="shared" si="18"/>
        <v>191.68350219726597</v>
      </c>
      <c r="J160" s="19">
        <f t="shared" si="19"/>
        <v>82.181304931640966</v>
      </c>
      <c r="K160" s="19">
        <f t="shared" si="20"/>
        <v>134.15658874511729</v>
      </c>
      <c r="L160" s="20">
        <f t="shared" si="21"/>
        <v>1.6324465625936428</v>
      </c>
      <c r="M160" s="20">
        <f t="shared" si="23"/>
        <v>2.1390492493326327</v>
      </c>
      <c r="P160" s="18">
        <f t="shared" si="22"/>
        <v>1.8614533777563704</v>
      </c>
    </row>
    <row r="161" spans="1:16" x14ac:dyDescent="0.15">
      <c r="A161" s="18">
        <v>80</v>
      </c>
      <c r="B161" s="18">
        <v>159</v>
      </c>
      <c r="D161">
        <v>660.789306640625</v>
      </c>
      <c r="E161">
        <v>551.46942138671898</v>
      </c>
      <c r="F161">
        <v>469.92904663085898</v>
      </c>
      <c r="G161">
        <v>469.62258911132801</v>
      </c>
      <c r="I161" s="19">
        <f t="shared" si="18"/>
        <v>190.86026000976602</v>
      </c>
      <c r="J161" s="19">
        <f t="shared" si="19"/>
        <v>81.846832275390966</v>
      </c>
      <c r="K161" s="19">
        <f t="shared" si="20"/>
        <v>133.56747741699235</v>
      </c>
      <c r="L161" s="20">
        <f t="shared" si="21"/>
        <v>1.6319199375679725</v>
      </c>
      <c r="M161" s="20">
        <f t="shared" si="23"/>
        <v>2.1417088047267043</v>
      </c>
      <c r="P161" s="18">
        <f t="shared" si="22"/>
        <v>1.9881013162567602</v>
      </c>
    </row>
    <row r="162" spans="1:16" x14ac:dyDescent="0.15">
      <c r="A162" s="18">
        <v>80.5</v>
      </c>
      <c r="B162" s="18">
        <v>160</v>
      </c>
      <c r="D162">
        <v>654.802978515625</v>
      </c>
      <c r="E162">
        <v>548.94958496093795</v>
      </c>
      <c r="F162">
        <v>470.447509765625</v>
      </c>
      <c r="G162">
        <v>469.91586303710898</v>
      </c>
      <c r="I162" s="19">
        <f t="shared" si="18"/>
        <v>184.35546875</v>
      </c>
      <c r="J162" s="19">
        <f t="shared" si="19"/>
        <v>79.033721923828978</v>
      </c>
      <c r="K162" s="19">
        <f t="shared" si="20"/>
        <v>129.03186340331973</v>
      </c>
      <c r="L162" s="20">
        <f t="shared" si="21"/>
        <v>1.6326178277125543</v>
      </c>
      <c r="M162" s="20">
        <f t="shared" si="23"/>
        <v>2.1455928752910283</v>
      </c>
      <c r="P162" s="18">
        <f t="shared" si="22"/>
        <v>2.1730606260189056</v>
      </c>
    </row>
    <row r="163" spans="1:16" x14ac:dyDescent="0.15">
      <c r="A163" s="18">
        <v>81</v>
      </c>
      <c r="B163" s="18">
        <v>161</v>
      </c>
      <c r="D163">
        <v>652.52947998046898</v>
      </c>
      <c r="E163">
        <v>548.83166503906295</v>
      </c>
      <c r="F163">
        <v>469.41885375976602</v>
      </c>
      <c r="G163">
        <v>469.00418090820301</v>
      </c>
      <c r="I163" s="19">
        <f t="shared" si="18"/>
        <v>183.11062622070295</v>
      </c>
      <c r="J163" s="19">
        <f t="shared" si="19"/>
        <v>79.827484130859943</v>
      </c>
      <c r="K163" s="19">
        <f t="shared" si="20"/>
        <v>127.231387329101</v>
      </c>
      <c r="L163" s="20">
        <f t="shared" si="21"/>
        <v>1.5938293523134535</v>
      </c>
      <c r="M163" s="20">
        <f t="shared" si="23"/>
        <v>2.1099905803116696</v>
      </c>
      <c r="P163" s="18">
        <f t="shared" si="22"/>
        <v>0.47768053539569499</v>
      </c>
    </row>
    <row r="164" spans="1:16" x14ac:dyDescent="0.15">
      <c r="A164" s="18">
        <v>81.5</v>
      </c>
      <c r="B164" s="18">
        <v>162</v>
      </c>
      <c r="D164">
        <v>655.31573486328102</v>
      </c>
      <c r="E164">
        <v>549.62646484375</v>
      </c>
      <c r="F164">
        <v>470.54302978515602</v>
      </c>
      <c r="G164">
        <v>470.34490966796898</v>
      </c>
      <c r="I164" s="19">
        <f t="shared" si="18"/>
        <v>184.772705078125</v>
      </c>
      <c r="J164" s="19">
        <f t="shared" si="19"/>
        <v>79.281555175781023</v>
      </c>
      <c r="K164" s="19">
        <f t="shared" si="20"/>
        <v>129.27561645507828</v>
      </c>
      <c r="L164" s="20">
        <f t="shared" si="21"/>
        <v>1.6305888067968863</v>
      </c>
      <c r="M164" s="20">
        <f t="shared" si="23"/>
        <v>2.1499362152148445</v>
      </c>
      <c r="P164" s="18">
        <f t="shared" si="22"/>
        <v>2.3798903272478893</v>
      </c>
    </row>
    <row r="165" spans="1:16" x14ac:dyDescent="0.15">
      <c r="A165" s="18">
        <v>82</v>
      </c>
      <c r="B165" s="18">
        <v>163</v>
      </c>
      <c r="D165">
        <v>657.70233154296898</v>
      </c>
      <c r="E165">
        <v>550.866455078125</v>
      </c>
      <c r="F165">
        <v>469.74880981445301</v>
      </c>
      <c r="G165">
        <v>469.23645019531301</v>
      </c>
      <c r="I165" s="19">
        <f t="shared" si="18"/>
        <v>187.95352172851597</v>
      </c>
      <c r="J165" s="19">
        <f t="shared" si="19"/>
        <v>81.630004882811988</v>
      </c>
      <c r="K165" s="19">
        <f t="shared" si="20"/>
        <v>130.81251831054757</v>
      </c>
      <c r="L165" s="20">
        <f t="shared" si="21"/>
        <v>1.602505334874621</v>
      </c>
      <c r="M165" s="20">
        <f t="shared" si="23"/>
        <v>2.1250389237123213</v>
      </c>
      <c r="P165" s="18">
        <f t="shared" si="22"/>
        <v>1.1942821424864067</v>
      </c>
    </row>
    <row r="166" spans="1:16" x14ac:dyDescent="0.15">
      <c r="A166" s="18">
        <v>82.5</v>
      </c>
      <c r="B166" s="18">
        <v>164</v>
      </c>
      <c r="D166">
        <v>662.15515136718795</v>
      </c>
      <c r="E166">
        <v>552.98919677734398</v>
      </c>
      <c r="F166">
        <v>470.23477172851602</v>
      </c>
      <c r="G166">
        <v>470.03558349609398</v>
      </c>
      <c r="I166" s="19">
        <f t="shared" si="18"/>
        <v>191.92037963867193</v>
      </c>
      <c r="J166" s="19">
        <f t="shared" si="19"/>
        <v>82.95361328125</v>
      </c>
      <c r="K166" s="19">
        <f t="shared" si="20"/>
        <v>133.85285034179694</v>
      </c>
      <c r="L166" s="20">
        <f t="shared" si="21"/>
        <v>1.6135867389883991</v>
      </c>
      <c r="M166" s="20">
        <f t="shared" si="23"/>
        <v>2.1393065082458413</v>
      </c>
      <c r="P166" s="18">
        <f t="shared" si="22"/>
        <v>1.8737040385590547</v>
      </c>
    </row>
    <row r="167" spans="1:16" x14ac:dyDescent="0.15">
      <c r="A167" s="18">
        <v>83</v>
      </c>
      <c r="B167" s="18">
        <v>165</v>
      </c>
      <c r="D167">
        <v>667.22662353515602</v>
      </c>
      <c r="E167">
        <v>554.948486328125</v>
      </c>
      <c r="F167">
        <v>470.71176147460898</v>
      </c>
      <c r="G167">
        <v>470.17880249023398</v>
      </c>
      <c r="I167" s="19">
        <f t="shared" si="18"/>
        <v>196.51486206054705</v>
      </c>
      <c r="J167" s="19">
        <f t="shared" si="19"/>
        <v>84.769683837891023</v>
      </c>
      <c r="K167" s="19">
        <f t="shared" si="20"/>
        <v>137.17608337402334</v>
      </c>
      <c r="L167" s="20">
        <f t="shared" si="21"/>
        <v>1.6182210097226679</v>
      </c>
      <c r="M167" s="20">
        <f t="shared" si="23"/>
        <v>2.1471269593998525</v>
      </c>
      <c r="P167" s="18">
        <f t="shared" si="22"/>
        <v>2.2461136597334463</v>
      </c>
    </row>
    <row r="168" spans="1:16" x14ac:dyDescent="0.15">
      <c r="A168" s="18">
        <v>83.5</v>
      </c>
      <c r="B168" s="18">
        <v>166</v>
      </c>
      <c r="D168">
        <v>668.27142333984398</v>
      </c>
      <c r="E168">
        <v>555.08770751953102</v>
      </c>
      <c r="F168">
        <v>470.13421630859398</v>
      </c>
      <c r="G168">
        <v>469.664306640625</v>
      </c>
      <c r="I168" s="19">
        <f t="shared" si="18"/>
        <v>198.13720703125</v>
      </c>
      <c r="J168" s="19">
        <f t="shared" si="19"/>
        <v>85.423400878906023</v>
      </c>
      <c r="K168" s="19">
        <f t="shared" si="20"/>
        <v>138.34082641601577</v>
      </c>
      <c r="L168" s="20">
        <f t="shared" si="21"/>
        <v>1.6194722405412554</v>
      </c>
      <c r="M168" s="20">
        <f t="shared" si="23"/>
        <v>2.151564370638182</v>
      </c>
      <c r="P168" s="18">
        <f t="shared" si="22"/>
        <v>2.4574230337986038</v>
      </c>
    </row>
    <row r="169" spans="1:16" x14ac:dyDescent="0.15">
      <c r="A169" s="18">
        <v>84</v>
      </c>
      <c r="B169" s="18">
        <v>167</v>
      </c>
      <c r="D169">
        <v>662.41510009765602</v>
      </c>
      <c r="E169">
        <v>552.83416748046898</v>
      </c>
      <c r="F169">
        <v>469.68829345703102</v>
      </c>
      <c r="G169">
        <v>469.26547241210898</v>
      </c>
      <c r="I169" s="19">
        <f t="shared" si="18"/>
        <v>192.726806640625</v>
      </c>
      <c r="J169" s="19">
        <f t="shared" si="19"/>
        <v>83.56869506836</v>
      </c>
      <c r="K169" s="19">
        <f t="shared" si="20"/>
        <v>134.22872009277302</v>
      </c>
      <c r="L169" s="20">
        <f t="shared" si="21"/>
        <v>1.6062081618358719</v>
      </c>
      <c r="M169" s="20">
        <f t="shared" si="23"/>
        <v>2.1414864723525406</v>
      </c>
      <c r="P169" s="18">
        <f t="shared" si="22"/>
        <v>1.9775138560698069</v>
      </c>
    </row>
    <row r="170" spans="1:16" x14ac:dyDescent="0.15">
      <c r="A170" s="18">
        <v>84.5</v>
      </c>
      <c r="B170" s="18">
        <v>168</v>
      </c>
      <c r="D170">
        <v>659.066650390625</v>
      </c>
      <c r="E170">
        <v>551.491455078125</v>
      </c>
      <c r="F170">
        <v>470.361083984375</v>
      </c>
      <c r="G170">
        <v>469.98574829101602</v>
      </c>
      <c r="I170" s="19">
        <f t="shared" si="18"/>
        <v>188.70556640625</v>
      </c>
      <c r="J170" s="19">
        <f t="shared" si="19"/>
        <v>81.505706787108977</v>
      </c>
      <c r="K170" s="19">
        <f t="shared" si="20"/>
        <v>131.65157165527373</v>
      </c>
      <c r="L170" s="20">
        <f t="shared" si="21"/>
        <v>1.6152436049557191</v>
      </c>
      <c r="M170" s="20">
        <f t="shared" si="23"/>
        <v>2.1537080958921297</v>
      </c>
      <c r="P170" s="18">
        <f t="shared" si="22"/>
        <v>2.559507158359013</v>
      </c>
    </row>
    <row r="171" spans="1:16" x14ac:dyDescent="0.15">
      <c r="D171">
        <v>650.81457519531295</v>
      </c>
      <c r="E171">
        <v>547.45983886718795</v>
      </c>
      <c r="F171">
        <v>469.53189086914102</v>
      </c>
      <c r="G171">
        <v>468.98681640625</v>
      </c>
      <c r="I171" s="19"/>
      <c r="J171" s="19"/>
      <c r="K171" s="19"/>
      <c r="L171" s="20"/>
      <c r="M171" s="20"/>
    </row>
    <row r="172" spans="1:16" x14ac:dyDescent="0.15">
      <c r="D172">
        <v>635.83868408203102</v>
      </c>
      <c r="E172">
        <v>542.41326904296898</v>
      </c>
      <c r="F172">
        <v>469.171875</v>
      </c>
      <c r="G172">
        <v>468.85751342773398</v>
      </c>
      <c r="I172" s="19"/>
      <c r="J172" s="19"/>
      <c r="K172" s="19"/>
      <c r="L172" s="20"/>
      <c r="M172" s="20"/>
    </row>
    <row r="173" spans="1:16" x14ac:dyDescent="0.15">
      <c r="D173">
        <v>650.7490234375</v>
      </c>
      <c r="E173">
        <v>548.26031494140602</v>
      </c>
      <c r="F173">
        <v>470.33364868164102</v>
      </c>
      <c r="G173">
        <v>469.99148559570301</v>
      </c>
      <c r="I173" s="19"/>
      <c r="J173" s="19"/>
      <c r="K173" s="19"/>
      <c r="L173" s="20"/>
      <c r="M173" s="20"/>
    </row>
    <row r="174" spans="1:16" x14ac:dyDescent="0.15">
      <c r="D174">
        <v>649.32531738281295</v>
      </c>
      <c r="E174">
        <v>547.57806396484398</v>
      </c>
      <c r="F174">
        <v>470.53860473632801</v>
      </c>
      <c r="G174">
        <v>470.08786010742199</v>
      </c>
      <c r="I174" s="19"/>
      <c r="J174" s="19"/>
      <c r="K174" s="19"/>
      <c r="L174" s="20"/>
      <c r="M174" s="20"/>
    </row>
    <row r="175" spans="1:16" x14ac:dyDescent="0.15">
      <c r="D175">
        <v>647.51403808593795</v>
      </c>
      <c r="E175">
        <v>547.01043701171898</v>
      </c>
      <c r="F175">
        <v>469.49688720703102</v>
      </c>
      <c r="G175">
        <v>469.06207275390602</v>
      </c>
      <c r="I175" s="19"/>
      <c r="J175" s="19"/>
      <c r="K175" s="19"/>
      <c r="L175" s="20"/>
      <c r="M175" s="20"/>
    </row>
    <row r="176" spans="1:16" x14ac:dyDescent="0.15">
      <c r="D176">
        <v>644.90759277343795</v>
      </c>
      <c r="E176">
        <v>545.63317871093795</v>
      </c>
      <c r="F176">
        <v>470.40963745117199</v>
      </c>
      <c r="G176">
        <v>470.10379028320301</v>
      </c>
      <c r="I176" s="19"/>
      <c r="J176" s="19"/>
      <c r="K176" s="19"/>
      <c r="L176" s="20"/>
      <c r="M176" s="20"/>
    </row>
    <row r="177" spans="4:13" x14ac:dyDescent="0.15">
      <c r="D177">
        <v>635.64837646484398</v>
      </c>
      <c r="E177">
        <v>541.44696044921898</v>
      </c>
      <c r="F177">
        <v>472.50192260742199</v>
      </c>
      <c r="G177">
        <v>470.40148925781301</v>
      </c>
      <c r="I177" s="19"/>
      <c r="J177" s="19"/>
      <c r="K177" s="19"/>
      <c r="L177" s="20"/>
      <c r="M177" s="20"/>
    </row>
    <row r="178" spans="4:13" x14ac:dyDescent="0.15">
      <c r="D178">
        <v>632.77264404296898</v>
      </c>
      <c r="E178">
        <v>540.68963623046898</v>
      </c>
      <c r="F178">
        <v>471.987548828125</v>
      </c>
      <c r="G178">
        <v>470.25765991210898</v>
      </c>
      <c r="I178" s="19"/>
      <c r="J178" s="19"/>
      <c r="K178" s="19"/>
      <c r="L178" s="19"/>
    </row>
    <row r="179" spans="4:13" x14ac:dyDescent="0.15">
      <c r="D179">
        <v>634.47106933593795</v>
      </c>
      <c r="E179">
        <v>540.62579345703102</v>
      </c>
      <c r="F179">
        <v>472.01690673828102</v>
      </c>
      <c r="G179">
        <v>470.59671020507801</v>
      </c>
      <c r="I179" s="19"/>
      <c r="J179" s="19"/>
      <c r="K179" s="19"/>
      <c r="L179" s="19"/>
    </row>
    <row r="180" spans="4:13" x14ac:dyDescent="0.15">
      <c r="D180">
        <v>643.81579589843795</v>
      </c>
      <c r="E180">
        <v>545.38494873046898</v>
      </c>
      <c r="F180">
        <v>470.94882202148398</v>
      </c>
      <c r="G180">
        <v>469.82992553710898</v>
      </c>
      <c r="I180" s="19"/>
      <c r="J180" s="19"/>
      <c r="K180" s="19"/>
      <c r="L180" s="19"/>
    </row>
    <row r="181" spans="4:13" x14ac:dyDescent="0.15">
      <c r="D181">
        <v>639.82873535156295</v>
      </c>
      <c r="E181">
        <v>543.83532714843795</v>
      </c>
      <c r="F181">
        <v>472.24041748046898</v>
      </c>
      <c r="G181">
        <v>470.81976318359398</v>
      </c>
      <c r="I181" s="19"/>
      <c r="J181" s="19"/>
      <c r="K181" s="19"/>
      <c r="L181" s="19"/>
    </row>
    <row r="182" spans="4:13" x14ac:dyDescent="0.15">
      <c r="D182">
        <v>632.51910400390602</v>
      </c>
      <c r="E182">
        <v>540.194091796875</v>
      </c>
      <c r="F182">
        <v>472.30490112304699</v>
      </c>
      <c r="G182">
        <v>470.76715087890602</v>
      </c>
      <c r="I182" s="19"/>
      <c r="J182" s="19"/>
      <c r="K182" s="19"/>
      <c r="L182" s="19"/>
    </row>
    <row r="183" spans="4:13" x14ac:dyDescent="0.15">
      <c r="D183">
        <v>629.89270019531295</v>
      </c>
      <c r="E183">
        <v>539.40789794921898</v>
      </c>
      <c r="F183">
        <v>471.69989013671898</v>
      </c>
      <c r="G183">
        <v>470.26174926757801</v>
      </c>
      <c r="I183" s="19"/>
      <c r="J183" s="19"/>
      <c r="K183" s="19"/>
      <c r="L183" s="19"/>
    </row>
    <row r="184" spans="4:13" x14ac:dyDescent="0.15">
      <c r="D184">
        <v>633.53485107421898</v>
      </c>
      <c r="E184">
        <v>541.71624755859398</v>
      </c>
      <c r="F184">
        <v>473.11120605468801</v>
      </c>
      <c r="G184">
        <v>471.32357788085898</v>
      </c>
      <c r="I184" s="19"/>
      <c r="J184" s="19"/>
      <c r="K184" s="19"/>
      <c r="L184" s="19"/>
    </row>
    <row r="185" spans="4:13" x14ac:dyDescent="0.15">
      <c r="D185">
        <v>629.13043212890602</v>
      </c>
      <c r="E185">
        <v>540.33978271484398</v>
      </c>
      <c r="F185">
        <v>472.53283691406301</v>
      </c>
      <c r="G185">
        <v>470.67712402343801</v>
      </c>
      <c r="I185" s="19"/>
      <c r="J185" s="19"/>
      <c r="K185" s="19"/>
      <c r="L185" s="19"/>
    </row>
    <row r="186" spans="4:13" x14ac:dyDescent="0.15">
      <c r="D186">
        <v>630.19049072265602</v>
      </c>
      <c r="E186">
        <v>540.74334716796898</v>
      </c>
      <c r="F186">
        <v>472.20254516601602</v>
      </c>
      <c r="G186">
        <v>470.61721801757801</v>
      </c>
      <c r="I186" s="19"/>
      <c r="J186" s="19"/>
      <c r="K186" s="19"/>
      <c r="L186" s="19"/>
    </row>
    <row r="187" spans="4:13" x14ac:dyDescent="0.15">
      <c r="D187">
        <v>631.463134765625</v>
      </c>
      <c r="E187">
        <v>540.853515625</v>
      </c>
      <c r="F187">
        <v>473.559814453125</v>
      </c>
      <c r="G187">
        <v>471.743896484375</v>
      </c>
      <c r="I187" s="19"/>
      <c r="J187" s="19"/>
      <c r="K187" s="19"/>
      <c r="L187" s="19"/>
    </row>
    <row r="188" spans="4:13" x14ac:dyDescent="0.15">
      <c r="D188">
        <v>631.03698730468795</v>
      </c>
      <c r="E188">
        <v>540.887451171875</v>
      </c>
      <c r="F188">
        <v>472.29794311523398</v>
      </c>
      <c r="G188">
        <v>470.57333374023398</v>
      </c>
      <c r="I188" s="19"/>
      <c r="J188" s="19"/>
      <c r="K188" s="19"/>
      <c r="L188" s="19"/>
    </row>
    <row r="189" spans="4:13" x14ac:dyDescent="0.15">
      <c r="D189">
        <v>633.21697998046898</v>
      </c>
      <c r="E189">
        <v>541.94665527343795</v>
      </c>
      <c r="F189">
        <v>472.96630859375</v>
      </c>
      <c r="G189">
        <v>471.32647705078102</v>
      </c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L34" sqref="L34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39</v>
      </c>
      <c r="F1" t="s">
        <v>40</v>
      </c>
      <c r="G1" t="s">
        <v>41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601.51409912109398</v>
      </c>
      <c r="E2">
        <v>532.76318359375</v>
      </c>
      <c r="F2">
        <v>473.24188232421898</v>
      </c>
      <c r="G2">
        <v>471.84149169921898</v>
      </c>
      <c r="I2" s="19">
        <f t="shared" ref="I2:J65" si="0">D2-F2</f>
        <v>128.272216796875</v>
      </c>
      <c r="J2" s="19">
        <f t="shared" si="0"/>
        <v>60.921691894531023</v>
      </c>
      <c r="K2" s="19">
        <f t="shared" ref="K2:K65" si="1">I2-0.7*J2</f>
        <v>85.627032470703284</v>
      </c>
      <c r="L2" s="20">
        <f t="shared" ref="L2:L65" si="2">K2/J2</f>
        <v>1.4055261731559048</v>
      </c>
      <c r="M2" s="20"/>
      <c r="N2" s="18">
        <f>LINEST(V64:V104,U64:U104)</f>
        <v>-1.0922842994414279E-2</v>
      </c>
      <c r="O2" s="21">
        <f>AVERAGE(M38:M45)</f>
        <v>1.3807754862339787</v>
      </c>
    </row>
    <row r="3" spans="1:16" x14ac:dyDescent="0.15">
      <c r="A3" s="18">
        <v>1</v>
      </c>
      <c r="B3" s="18">
        <v>1</v>
      </c>
      <c r="C3" s="18" t="s">
        <v>7</v>
      </c>
      <c r="D3">
        <v>597.61761474609398</v>
      </c>
      <c r="E3">
        <v>530.22308349609398</v>
      </c>
      <c r="F3">
        <v>473.25384521484398</v>
      </c>
      <c r="G3">
        <v>471.96768188476602</v>
      </c>
      <c r="I3" s="19">
        <f t="shared" si="0"/>
        <v>124.36376953125</v>
      </c>
      <c r="J3" s="19">
        <f t="shared" si="0"/>
        <v>58.255401611327954</v>
      </c>
      <c r="K3" s="19">
        <f t="shared" si="1"/>
        <v>83.584988403320438</v>
      </c>
      <c r="L3" s="20">
        <f t="shared" si="2"/>
        <v>1.4348023718210374</v>
      </c>
      <c r="M3" s="20"/>
    </row>
    <row r="4" spans="1:16" ht="15" x14ac:dyDescent="0.15">
      <c r="A4" s="18">
        <v>1.5</v>
      </c>
      <c r="B4" s="18">
        <v>2</v>
      </c>
      <c r="D4">
        <v>595.7109375</v>
      </c>
      <c r="E4">
        <v>529.62091064453102</v>
      </c>
      <c r="F4">
        <v>473.59844970703102</v>
      </c>
      <c r="G4">
        <v>472.27243041992199</v>
      </c>
      <c r="I4" s="19">
        <f t="shared" si="0"/>
        <v>122.11248779296898</v>
      </c>
      <c r="J4" s="19">
        <f t="shared" si="0"/>
        <v>57.348480224609034</v>
      </c>
      <c r="K4" s="19">
        <f t="shared" si="1"/>
        <v>81.968551635742656</v>
      </c>
      <c r="L4" s="20">
        <f t="shared" si="2"/>
        <v>1.4293064317433961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595.19909667968795</v>
      </c>
      <c r="E5">
        <v>529.25872802734398</v>
      </c>
      <c r="F5">
        <v>473.43255615234398</v>
      </c>
      <c r="G5">
        <v>471.88650512695301</v>
      </c>
      <c r="I5" s="19">
        <f t="shared" si="0"/>
        <v>121.76654052734398</v>
      </c>
      <c r="J5" s="19">
        <f t="shared" si="0"/>
        <v>57.372222900390966</v>
      </c>
      <c r="K5" s="19">
        <f t="shared" si="1"/>
        <v>81.605984497070295</v>
      </c>
      <c r="L5" s="20">
        <f t="shared" si="2"/>
        <v>1.4223953748271829</v>
      </c>
      <c r="M5" s="20"/>
      <c r="N5" s="18">
        <f>RSQ(V64:V104,U64:U104)</f>
        <v>0.99679867479814654</v>
      </c>
    </row>
    <row r="6" spans="1:16" x14ac:dyDescent="0.15">
      <c r="A6" s="18">
        <v>2.5</v>
      </c>
      <c r="B6" s="18">
        <v>4</v>
      </c>
      <c r="C6" s="18" t="s">
        <v>5</v>
      </c>
      <c r="D6">
        <v>593.7880859375</v>
      </c>
      <c r="E6">
        <v>528.53375244140602</v>
      </c>
      <c r="F6">
        <v>473.17251586914102</v>
      </c>
      <c r="G6">
        <v>471.99984741210898</v>
      </c>
      <c r="I6" s="19">
        <f t="shared" si="0"/>
        <v>120.61557006835898</v>
      </c>
      <c r="J6" s="19">
        <f t="shared" si="0"/>
        <v>56.533905029297046</v>
      </c>
      <c r="K6" s="19">
        <f t="shared" si="1"/>
        <v>81.041836547851048</v>
      </c>
      <c r="L6" s="20">
        <f t="shared" si="2"/>
        <v>1.4335085557216238</v>
      </c>
      <c r="M6" s="20">
        <f t="shared" ref="M6:M22" si="3">L6+ABS($N$2)*A6</f>
        <v>1.4608156632076594</v>
      </c>
      <c r="P6" s="18">
        <f t="shared" ref="P6:P69" si="4">(M6-$O$2)/$O$2*100</f>
        <v>5.7967553575264983</v>
      </c>
    </row>
    <row r="7" spans="1:16" x14ac:dyDescent="0.15">
      <c r="A7" s="18">
        <v>3</v>
      </c>
      <c r="B7" s="18">
        <v>5</v>
      </c>
      <c r="C7" s="18" t="s">
        <v>8</v>
      </c>
      <c r="D7">
        <v>594.38568115234398</v>
      </c>
      <c r="E7">
        <v>529.02001953125</v>
      </c>
      <c r="F7">
        <v>473.39920043945301</v>
      </c>
      <c r="G7">
        <v>472.05355834960898</v>
      </c>
      <c r="I7" s="19">
        <f t="shared" si="0"/>
        <v>120.98648071289097</v>
      </c>
      <c r="J7" s="19">
        <f t="shared" si="0"/>
        <v>56.966461181641023</v>
      </c>
      <c r="K7" s="19">
        <f t="shared" si="1"/>
        <v>81.109957885742261</v>
      </c>
      <c r="L7" s="20">
        <f t="shared" si="2"/>
        <v>1.4238194931420829</v>
      </c>
      <c r="M7" s="20">
        <f t="shared" si="3"/>
        <v>1.4565880221253258</v>
      </c>
      <c r="P7" s="18">
        <f t="shared" si="4"/>
        <v>5.4905766105482767</v>
      </c>
    </row>
    <row r="8" spans="1:16" x14ac:dyDescent="0.15">
      <c r="A8" s="18">
        <v>3.5</v>
      </c>
      <c r="B8" s="18">
        <v>6</v>
      </c>
      <c r="D8">
        <v>593.68695068359398</v>
      </c>
      <c r="E8">
        <v>528.94635009765602</v>
      </c>
      <c r="F8">
        <v>472.63546752929699</v>
      </c>
      <c r="G8">
        <v>471.36187744140602</v>
      </c>
      <c r="I8" s="19">
        <f t="shared" si="0"/>
        <v>121.05148315429699</v>
      </c>
      <c r="J8" s="19">
        <f t="shared" si="0"/>
        <v>57.58447265625</v>
      </c>
      <c r="K8" s="19">
        <f t="shared" si="1"/>
        <v>80.742352294922</v>
      </c>
      <c r="L8" s="20">
        <f t="shared" si="2"/>
        <v>1.4021549311897454</v>
      </c>
      <c r="M8" s="20">
        <f t="shared" si="3"/>
        <v>1.4403848816701954</v>
      </c>
      <c r="P8" s="18">
        <f t="shared" si="4"/>
        <v>4.3170954315534251</v>
      </c>
    </row>
    <row r="9" spans="1:16" x14ac:dyDescent="0.15">
      <c r="A9" s="18">
        <v>4</v>
      </c>
      <c r="B9" s="18">
        <v>7</v>
      </c>
      <c r="D9">
        <v>593.88006591796898</v>
      </c>
      <c r="E9">
        <v>528.86120605468795</v>
      </c>
      <c r="F9">
        <v>473.16589355468801</v>
      </c>
      <c r="G9">
        <v>471.94274902343801</v>
      </c>
      <c r="I9" s="19">
        <f t="shared" si="0"/>
        <v>120.71417236328097</v>
      </c>
      <c r="J9" s="19">
        <f t="shared" si="0"/>
        <v>56.918457031249943</v>
      </c>
      <c r="K9" s="19">
        <f t="shared" si="1"/>
        <v>80.871252441406</v>
      </c>
      <c r="L9" s="20">
        <f t="shared" si="2"/>
        <v>1.4208265061894643</v>
      </c>
      <c r="M9" s="20">
        <f t="shared" si="3"/>
        <v>1.4645178781671213</v>
      </c>
      <c r="P9" s="18">
        <f t="shared" si="4"/>
        <v>6.0648811315116342</v>
      </c>
    </row>
    <row r="10" spans="1:16" x14ac:dyDescent="0.15">
      <c r="A10" s="18">
        <v>4.5</v>
      </c>
      <c r="B10" s="18">
        <v>8</v>
      </c>
      <c r="D10">
        <v>592.00915527343795</v>
      </c>
      <c r="E10">
        <v>528.66467285156295</v>
      </c>
      <c r="F10">
        <v>473.52035522460898</v>
      </c>
      <c r="G10">
        <v>472.11569213867199</v>
      </c>
      <c r="I10" s="19">
        <f t="shared" si="0"/>
        <v>118.48880004882898</v>
      </c>
      <c r="J10" s="19">
        <f t="shared" si="0"/>
        <v>56.548980712890966</v>
      </c>
      <c r="K10" s="19">
        <f t="shared" si="1"/>
        <v>78.904513549805301</v>
      </c>
      <c r="L10" s="20">
        <f t="shared" si="2"/>
        <v>1.3953304295689657</v>
      </c>
      <c r="M10" s="20">
        <f t="shared" si="3"/>
        <v>1.44448322304383</v>
      </c>
      <c r="P10" s="18">
        <f t="shared" si="4"/>
        <v>4.6139098966488854</v>
      </c>
    </row>
    <row r="11" spans="1:16" x14ac:dyDescent="0.15">
      <c r="A11" s="18">
        <v>5</v>
      </c>
      <c r="B11" s="18">
        <v>9</v>
      </c>
      <c r="D11">
        <v>592.32208251953102</v>
      </c>
      <c r="E11">
        <v>528.51281738281295</v>
      </c>
      <c r="F11">
        <v>472.44656372070301</v>
      </c>
      <c r="G11">
        <v>471.21871948242199</v>
      </c>
      <c r="I11" s="19">
        <f t="shared" si="0"/>
        <v>119.87551879882801</v>
      </c>
      <c r="J11" s="19">
        <f t="shared" si="0"/>
        <v>57.294097900390966</v>
      </c>
      <c r="K11" s="19">
        <f t="shared" si="1"/>
        <v>79.769650268554329</v>
      </c>
      <c r="L11" s="20">
        <f t="shared" si="2"/>
        <v>1.3922839034351913</v>
      </c>
      <c r="M11" s="20">
        <f t="shared" si="3"/>
        <v>1.4468981184072627</v>
      </c>
      <c r="P11" s="18">
        <f t="shared" si="4"/>
        <v>4.7888040331329558</v>
      </c>
    </row>
    <row r="12" spans="1:16" x14ac:dyDescent="0.15">
      <c r="A12" s="18">
        <v>5.5</v>
      </c>
      <c r="B12" s="18">
        <v>10</v>
      </c>
      <c r="D12">
        <v>591.881103515625</v>
      </c>
      <c r="E12">
        <v>528.726318359375</v>
      </c>
      <c r="F12">
        <v>473.37899780273398</v>
      </c>
      <c r="G12">
        <v>472.17767333984398</v>
      </c>
      <c r="I12" s="19">
        <f t="shared" si="0"/>
        <v>118.50210571289102</v>
      </c>
      <c r="J12" s="19">
        <f t="shared" si="0"/>
        <v>56.548645019531023</v>
      </c>
      <c r="K12" s="19">
        <f t="shared" si="1"/>
        <v>78.918054199219313</v>
      </c>
      <c r="L12" s="20">
        <f t="shared" si="2"/>
        <v>1.3955781641091884</v>
      </c>
      <c r="M12" s="20">
        <f t="shared" si="3"/>
        <v>1.4556538005784669</v>
      </c>
      <c r="P12" s="18">
        <f t="shared" si="4"/>
        <v>5.422917417857442</v>
      </c>
    </row>
    <row r="13" spans="1:16" x14ac:dyDescent="0.15">
      <c r="A13" s="18">
        <v>6</v>
      </c>
      <c r="B13" s="18">
        <v>11</v>
      </c>
      <c r="D13">
        <v>592.010498046875</v>
      </c>
      <c r="E13">
        <v>529.28192138671898</v>
      </c>
      <c r="F13">
        <v>473.25650024414102</v>
      </c>
      <c r="G13">
        <v>471.81005859375</v>
      </c>
      <c r="I13" s="19">
        <f t="shared" si="0"/>
        <v>118.75399780273398</v>
      </c>
      <c r="J13" s="19">
        <f t="shared" si="0"/>
        <v>57.471862792968977</v>
      </c>
      <c r="K13" s="19">
        <f t="shared" si="1"/>
        <v>78.523693847655693</v>
      </c>
      <c r="L13" s="20">
        <f t="shared" si="2"/>
        <v>1.3662980462373697</v>
      </c>
      <c r="M13" s="20">
        <f t="shared" si="3"/>
        <v>1.4318351042038553</v>
      </c>
      <c r="P13" s="18">
        <f t="shared" si="4"/>
        <v>3.6978942977283049</v>
      </c>
    </row>
    <row r="14" spans="1:16" x14ac:dyDescent="0.15">
      <c r="A14" s="18">
        <v>6.5</v>
      </c>
      <c r="B14" s="18">
        <v>12</v>
      </c>
      <c r="D14">
        <v>592.30163574218795</v>
      </c>
      <c r="E14">
        <v>529.18884277343795</v>
      </c>
      <c r="F14">
        <v>472.55520629882801</v>
      </c>
      <c r="G14">
        <v>471.49188232421898</v>
      </c>
      <c r="I14" s="19">
        <f t="shared" si="0"/>
        <v>119.74642944335994</v>
      </c>
      <c r="J14" s="19">
        <f t="shared" si="0"/>
        <v>57.696960449218977</v>
      </c>
      <c r="K14" s="19">
        <f t="shared" si="1"/>
        <v>79.358557128906654</v>
      </c>
      <c r="L14" s="20">
        <f t="shared" si="2"/>
        <v>1.3754373975861827</v>
      </c>
      <c r="M14" s="20">
        <f t="shared" si="3"/>
        <v>1.4464358770498755</v>
      </c>
      <c r="P14" s="18">
        <f t="shared" si="4"/>
        <v>4.7553270948475079</v>
      </c>
    </row>
    <row r="15" spans="1:16" x14ac:dyDescent="0.15">
      <c r="A15" s="18">
        <v>7</v>
      </c>
      <c r="B15" s="18">
        <v>13</v>
      </c>
      <c r="D15">
        <v>591.47302246093795</v>
      </c>
      <c r="E15">
        <v>528.748046875</v>
      </c>
      <c r="F15">
        <v>472.820556640625</v>
      </c>
      <c r="G15">
        <v>471.59164428710898</v>
      </c>
      <c r="I15" s="19">
        <f t="shared" si="0"/>
        <v>118.65246582031295</v>
      </c>
      <c r="J15" s="19">
        <f t="shared" si="0"/>
        <v>57.156402587891023</v>
      </c>
      <c r="K15" s="19">
        <f t="shared" si="1"/>
        <v>78.642984008789242</v>
      </c>
      <c r="L15" s="20">
        <f t="shared" si="2"/>
        <v>1.3759260633637271</v>
      </c>
      <c r="M15" s="20">
        <f t="shared" si="3"/>
        <v>1.4523859643246271</v>
      </c>
      <c r="P15" s="18">
        <f t="shared" si="4"/>
        <v>5.1862506833724034</v>
      </c>
    </row>
    <row r="16" spans="1:16" x14ac:dyDescent="0.15">
      <c r="A16" s="18">
        <v>7.5</v>
      </c>
      <c r="B16" s="18">
        <v>14</v>
      </c>
      <c r="D16">
        <v>590.22650146484398</v>
      </c>
      <c r="E16">
        <v>528.57720947265602</v>
      </c>
      <c r="F16">
        <v>472.96487426757801</v>
      </c>
      <c r="G16">
        <v>471.81951904296898</v>
      </c>
      <c r="I16" s="19">
        <f t="shared" si="0"/>
        <v>117.26162719726597</v>
      </c>
      <c r="J16" s="19">
        <f t="shared" si="0"/>
        <v>56.757690429687045</v>
      </c>
      <c r="K16" s="19">
        <f t="shared" si="1"/>
        <v>77.531243896485037</v>
      </c>
      <c r="L16" s="20">
        <f t="shared" si="2"/>
        <v>1.3660042068225597</v>
      </c>
      <c r="M16" s="20">
        <f t="shared" si="3"/>
        <v>1.4479255292806668</v>
      </c>
      <c r="P16" s="18">
        <f t="shared" si="4"/>
        <v>4.8632122829640929</v>
      </c>
    </row>
    <row r="17" spans="1:16" x14ac:dyDescent="0.15">
      <c r="A17" s="18">
        <v>8</v>
      </c>
      <c r="B17" s="18">
        <v>15</v>
      </c>
      <c r="D17">
        <v>589.111328125</v>
      </c>
      <c r="E17">
        <v>528.11462402343795</v>
      </c>
      <c r="F17">
        <v>472.50296020507801</v>
      </c>
      <c r="G17">
        <v>471.25103759765602</v>
      </c>
      <c r="I17" s="19">
        <f t="shared" si="0"/>
        <v>116.60836791992199</v>
      </c>
      <c r="J17" s="19">
        <f t="shared" si="0"/>
        <v>56.863586425781932</v>
      </c>
      <c r="K17" s="19">
        <f t="shared" si="1"/>
        <v>76.803857421874639</v>
      </c>
      <c r="L17" s="20">
        <f t="shared" si="2"/>
        <v>1.35066854290168</v>
      </c>
      <c r="M17" s="20">
        <f t="shared" si="3"/>
        <v>1.4380512868569943</v>
      </c>
      <c r="P17" s="18">
        <f t="shared" si="4"/>
        <v>4.1480893305278439</v>
      </c>
    </row>
    <row r="18" spans="1:16" x14ac:dyDescent="0.15">
      <c r="A18" s="18">
        <v>8.5</v>
      </c>
      <c r="B18" s="18">
        <v>16</v>
      </c>
      <c r="D18">
        <v>587.30322265625</v>
      </c>
      <c r="E18">
        <v>527.69915771484398</v>
      </c>
      <c r="F18">
        <v>473.12692260742199</v>
      </c>
      <c r="G18">
        <v>471.96206665039102</v>
      </c>
      <c r="I18" s="19">
        <f t="shared" si="0"/>
        <v>114.17630004882801</v>
      </c>
      <c r="J18" s="19">
        <f t="shared" si="0"/>
        <v>55.737091064452954</v>
      </c>
      <c r="K18" s="19">
        <f t="shared" si="1"/>
        <v>75.160336303710949</v>
      </c>
      <c r="L18" s="20">
        <f t="shared" si="2"/>
        <v>1.3484797083650715</v>
      </c>
      <c r="M18" s="20">
        <f t="shared" si="3"/>
        <v>1.4413238738175929</v>
      </c>
      <c r="P18" s="18">
        <f t="shared" si="4"/>
        <v>4.3851001257820661</v>
      </c>
    </row>
    <row r="19" spans="1:16" x14ac:dyDescent="0.15">
      <c r="A19" s="18">
        <v>9</v>
      </c>
      <c r="B19" s="18">
        <v>17</v>
      </c>
      <c r="D19">
        <v>586.82781982421898</v>
      </c>
      <c r="E19">
        <v>527.75244140625</v>
      </c>
      <c r="F19">
        <v>473.07525634765602</v>
      </c>
      <c r="G19">
        <v>471.658935546875</v>
      </c>
      <c r="I19" s="19">
        <f t="shared" si="0"/>
        <v>113.75256347656295</v>
      </c>
      <c r="J19" s="19">
        <f t="shared" si="0"/>
        <v>56.093505859375</v>
      </c>
      <c r="K19" s="19">
        <f t="shared" si="1"/>
        <v>74.487109375000458</v>
      </c>
      <c r="L19" s="20">
        <f t="shared" si="2"/>
        <v>1.3279096792726373</v>
      </c>
      <c r="M19" s="20">
        <f t="shared" si="3"/>
        <v>1.4262152662223657</v>
      </c>
      <c r="P19" s="18">
        <f t="shared" si="4"/>
        <v>3.2908883769600052</v>
      </c>
    </row>
    <row r="20" spans="1:16" x14ac:dyDescent="0.15">
      <c r="A20" s="18">
        <v>9.5</v>
      </c>
      <c r="B20" s="18">
        <v>18</v>
      </c>
      <c r="D20">
        <v>586.3505859375</v>
      </c>
      <c r="E20">
        <v>527.42834472656295</v>
      </c>
      <c r="F20">
        <v>472.60403442382801</v>
      </c>
      <c r="G20">
        <v>471.20794677734398</v>
      </c>
      <c r="I20" s="19">
        <f t="shared" si="0"/>
        <v>113.74655151367199</v>
      </c>
      <c r="J20" s="19">
        <f t="shared" si="0"/>
        <v>56.220397949218977</v>
      </c>
      <c r="K20" s="19">
        <f t="shared" si="1"/>
        <v>74.392272949218707</v>
      </c>
      <c r="L20" s="20">
        <f t="shared" si="2"/>
        <v>1.3232256558627256</v>
      </c>
      <c r="M20" s="20">
        <f t="shared" si="3"/>
        <v>1.4269926643096613</v>
      </c>
      <c r="P20" s="18">
        <f t="shared" si="4"/>
        <v>3.3471899332264714</v>
      </c>
    </row>
    <row r="21" spans="1:16" x14ac:dyDescent="0.15">
      <c r="A21" s="18">
        <v>10</v>
      </c>
      <c r="B21" s="18">
        <v>19</v>
      </c>
      <c r="D21">
        <v>586.443359375</v>
      </c>
      <c r="E21">
        <v>528.044921875</v>
      </c>
      <c r="F21">
        <v>473.38681030273398</v>
      </c>
      <c r="G21">
        <v>472.119384765625</v>
      </c>
      <c r="I21" s="19">
        <f t="shared" si="0"/>
        <v>113.05654907226602</v>
      </c>
      <c r="J21" s="19">
        <f t="shared" si="0"/>
        <v>55.925537109375</v>
      </c>
      <c r="K21" s="19">
        <f t="shared" si="1"/>
        <v>73.908673095703534</v>
      </c>
      <c r="L21" s="20">
        <f t="shared" si="2"/>
        <v>1.3215549982319965</v>
      </c>
      <c r="M21" s="20">
        <f t="shared" si="3"/>
        <v>1.4307834281761393</v>
      </c>
      <c r="P21" s="18">
        <f t="shared" si="4"/>
        <v>3.6217286909224975</v>
      </c>
    </row>
    <row r="22" spans="1:16" x14ac:dyDescent="0.15">
      <c r="A22" s="18">
        <v>10.5</v>
      </c>
      <c r="B22" s="18">
        <v>20</v>
      </c>
      <c r="D22">
        <v>585.14263916015602</v>
      </c>
      <c r="E22">
        <v>527.57098388671898</v>
      </c>
      <c r="F22">
        <v>472.53128051757801</v>
      </c>
      <c r="G22">
        <v>471.27258300781301</v>
      </c>
      <c r="I22" s="19">
        <f t="shared" si="0"/>
        <v>112.61135864257801</v>
      </c>
      <c r="J22" s="19">
        <f t="shared" si="0"/>
        <v>56.298400878905966</v>
      </c>
      <c r="K22" s="19">
        <f t="shared" si="1"/>
        <v>73.20247802734383</v>
      </c>
      <c r="L22" s="20">
        <f t="shared" si="2"/>
        <v>1.3002585665762938</v>
      </c>
      <c r="M22" s="20">
        <f t="shared" si="3"/>
        <v>1.4149484180176437</v>
      </c>
      <c r="P22" s="18">
        <f t="shared" si="4"/>
        <v>2.4749086382515793</v>
      </c>
    </row>
    <row r="23" spans="1:16" x14ac:dyDescent="0.15">
      <c r="A23" s="18">
        <v>11</v>
      </c>
      <c r="B23" s="18">
        <v>21</v>
      </c>
      <c r="D23">
        <v>583.616455078125</v>
      </c>
      <c r="E23">
        <v>527.01947021484398</v>
      </c>
      <c r="F23">
        <v>472.80697631835898</v>
      </c>
      <c r="G23">
        <v>471.35476684570301</v>
      </c>
      <c r="I23" s="19">
        <f t="shared" si="0"/>
        <v>110.80947875976602</v>
      </c>
      <c r="J23" s="19">
        <f t="shared" si="0"/>
        <v>55.664703369140966</v>
      </c>
      <c r="K23" s="19">
        <f t="shared" si="1"/>
        <v>71.844186401367352</v>
      </c>
      <c r="L23" s="20">
        <f t="shared" si="2"/>
        <v>1.290659647010638</v>
      </c>
      <c r="M23" s="20">
        <f>L23+ABS($N$2)*A23</f>
        <v>1.4108109199491949</v>
      </c>
      <c r="P23" s="18">
        <f t="shared" si="4"/>
        <v>2.1752583250979427</v>
      </c>
    </row>
    <row r="24" spans="1:16" x14ac:dyDescent="0.15">
      <c r="A24" s="18">
        <v>11.5</v>
      </c>
      <c r="B24" s="18">
        <v>22</v>
      </c>
      <c r="D24">
        <v>583.56817626953102</v>
      </c>
      <c r="E24">
        <v>527.41101074218795</v>
      </c>
      <c r="F24">
        <v>473.21163940429699</v>
      </c>
      <c r="G24">
        <v>471.95217895507801</v>
      </c>
      <c r="I24" s="19">
        <f t="shared" si="0"/>
        <v>110.35653686523403</v>
      </c>
      <c r="J24" s="19">
        <f t="shared" si="0"/>
        <v>55.458831787109943</v>
      </c>
      <c r="K24" s="19">
        <f t="shared" si="1"/>
        <v>71.535354614257074</v>
      </c>
      <c r="L24" s="20">
        <f t="shared" si="2"/>
        <v>1.2898821036991934</v>
      </c>
      <c r="M24" s="20">
        <f t="shared" ref="M24:M87" si="5">L24+ABS($N$2)*A24</f>
        <v>1.4154947981349577</v>
      </c>
      <c r="P24" s="18">
        <f t="shared" si="4"/>
        <v>2.5144791638555817</v>
      </c>
    </row>
    <row r="25" spans="1:16" x14ac:dyDescent="0.15">
      <c r="A25" s="18">
        <v>12</v>
      </c>
      <c r="B25" s="18">
        <v>23</v>
      </c>
      <c r="D25">
        <v>582.54962158203102</v>
      </c>
      <c r="E25">
        <v>526.66125488281295</v>
      </c>
      <c r="F25">
        <v>472.61761474609398</v>
      </c>
      <c r="G25">
        <v>471.58056640625</v>
      </c>
      <c r="I25" s="19">
        <f t="shared" si="0"/>
        <v>109.93200683593705</v>
      </c>
      <c r="J25" s="19">
        <f t="shared" si="0"/>
        <v>55.080688476562955</v>
      </c>
      <c r="K25" s="19">
        <f t="shared" si="1"/>
        <v>71.375524902342988</v>
      </c>
      <c r="L25" s="20">
        <f t="shared" si="2"/>
        <v>1.295835743460497</v>
      </c>
      <c r="M25" s="20">
        <f t="shared" si="5"/>
        <v>1.4269098593934684</v>
      </c>
      <c r="P25" s="18">
        <f t="shared" si="4"/>
        <v>3.3411929469663231</v>
      </c>
    </row>
    <row r="26" spans="1:16" x14ac:dyDescent="0.15">
      <c r="A26" s="18">
        <v>12.5</v>
      </c>
      <c r="B26" s="18">
        <v>24</v>
      </c>
      <c r="D26">
        <v>586.49645996093795</v>
      </c>
      <c r="E26">
        <v>528.65484619140602</v>
      </c>
      <c r="F26">
        <v>472.68609619140602</v>
      </c>
      <c r="G26">
        <v>471.54470825195301</v>
      </c>
      <c r="I26" s="19">
        <f t="shared" si="0"/>
        <v>113.81036376953193</v>
      </c>
      <c r="J26" s="19">
        <f t="shared" si="0"/>
        <v>57.110137939453011</v>
      </c>
      <c r="K26" s="19">
        <f t="shared" si="1"/>
        <v>73.83326721191483</v>
      </c>
      <c r="L26" s="20">
        <f t="shared" si="2"/>
        <v>1.2928224283084613</v>
      </c>
      <c r="M26" s="20">
        <f t="shared" si="5"/>
        <v>1.4293579657386397</v>
      </c>
      <c r="P26" s="18">
        <f t="shared" si="4"/>
        <v>3.5184923247129887</v>
      </c>
    </row>
    <row r="27" spans="1:16" x14ac:dyDescent="0.15">
      <c r="A27" s="18">
        <v>13</v>
      </c>
      <c r="B27" s="18">
        <v>25</v>
      </c>
      <c r="D27">
        <v>585.14483642578102</v>
      </c>
      <c r="E27">
        <v>528.50299072265602</v>
      </c>
      <c r="F27">
        <v>472.28231811523398</v>
      </c>
      <c r="G27">
        <v>471.07763671875</v>
      </c>
      <c r="I27" s="19">
        <f t="shared" si="0"/>
        <v>112.86251831054705</v>
      </c>
      <c r="J27" s="19">
        <f t="shared" si="0"/>
        <v>57.425354003906023</v>
      </c>
      <c r="K27" s="19">
        <f t="shared" si="1"/>
        <v>72.664770507812833</v>
      </c>
      <c r="L27" s="20">
        <f t="shared" si="2"/>
        <v>1.2653778416911499</v>
      </c>
      <c r="M27" s="20">
        <f t="shared" si="5"/>
        <v>1.4073748006185354</v>
      </c>
      <c r="P27" s="18">
        <f t="shared" si="4"/>
        <v>1.9264040135232581</v>
      </c>
    </row>
    <row r="28" spans="1:16" x14ac:dyDescent="0.15">
      <c r="A28" s="18">
        <v>13.5</v>
      </c>
      <c r="B28" s="18">
        <v>26</v>
      </c>
      <c r="D28">
        <v>583.22625732421898</v>
      </c>
      <c r="E28">
        <v>527.48626708984398</v>
      </c>
      <c r="F28">
        <v>472.90789794921898</v>
      </c>
      <c r="G28">
        <v>471.63134765625</v>
      </c>
      <c r="I28" s="19">
        <f t="shared" si="0"/>
        <v>110.318359375</v>
      </c>
      <c r="J28" s="19">
        <f t="shared" si="0"/>
        <v>55.854919433593977</v>
      </c>
      <c r="K28" s="19">
        <f t="shared" si="1"/>
        <v>71.21991577148421</v>
      </c>
      <c r="L28" s="20">
        <f t="shared" si="2"/>
        <v>1.2750876107906253</v>
      </c>
      <c r="M28" s="20">
        <f t="shared" si="5"/>
        <v>1.4225459912152181</v>
      </c>
      <c r="P28" s="18">
        <f t="shared" si="4"/>
        <v>3.0251482154544242</v>
      </c>
    </row>
    <row r="29" spans="1:16" x14ac:dyDescent="0.15">
      <c r="A29" s="18">
        <v>14</v>
      </c>
      <c r="B29" s="18">
        <v>27</v>
      </c>
      <c r="D29">
        <v>583.28625488281295</v>
      </c>
      <c r="E29">
        <v>528.03509521484398</v>
      </c>
      <c r="F29">
        <v>472.87469482421898</v>
      </c>
      <c r="G29">
        <v>471.49468994140602</v>
      </c>
      <c r="I29" s="19">
        <f t="shared" si="0"/>
        <v>110.41156005859398</v>
      </c>
      <c r="J29" s="19">
        <f t="shared" si="0"/>
        <v>56.540405273437955</v>
      </c>
      <c r="K29" s="19">
        <f t="shared" si="1"/>
        <v>70.833276367187409</v>
      </c>
      <c r="L29" s="20">
        <f t="shared" si="2"/>
        <v>1.2527903898924488</v>
      </c>
      <c r="M29" s="20">
        <f t="shared" si="5"/>
        <v>1.4057101918142487</v>
      </c>
      <c r="P29" s="18">
        <f t="shared" si="4"/>
        <v>1.8058479331986561</v>
      </c>
    </row>
    <row r="30" spans="1:16" x14ac:dyDescent="0.15">
      <c r="A30" s="18">
        <v>14.5</v>
      </c>
      <c r="B30" s="18">
        <v>28</v>
      </c>
      <c r="D30">
        <v>581.38226318359398</v>
      </c>
      <c r="E30">
        <v>526.80065917968795</v>
      </c>
      <c r="F30">
        <v>472.45587158203102</v>
      </c>
      <c r="G30">
        <v>471.19436645507801</v>
      </c>
      <c r="I30" s="19">
        <f t="shared" si="0"/>
        <v>108.92639160156295</v>
      </c>
      <c r="J30" s="19">
        <f t="shared" si="0"/>
        <v>55.606292724609943</v>
      </c>
      <c r="K30" s="19">
        <f t="shared" si="1"/>
        <v>70.001986694335997</v>
      </c>
      <c r="L30" s="20">
        <f t="shared" si="2"/>
        <v>1.2588860588318789</v>
      </c>
      <c r="M30" s="20">
        <f t="shared" si="5"/>
        <v>1.4172672822508858</v>
      </c>
      <c r="P30" s="18">
        <f t="shared" si="4"/>
        <v>2.6428479054503873</v>
      </c>
    </row>
    <row r="31" spans="1:16" x14ac:dyDescent="0.15">
      <c r="A31" s="18">
        <v>15</v>
      </c>
      <c r="B31" s="18">
        <v>29</v>
      </c>
      <c r="D31">
        <v>581.44451904296898</v>
      </c>
      <c r="E31">
        <v>527.21905517578102</v>
      </c>
      <c r="F31">
        <v>472.89242553710898</v>
      </c>
      <c r="G31">
        <v>471.63327026367199</v>
      </c>
      <c r="I31" s="19">
        <f t="shared" si="0"/>
        <v>108.55209350586</v>
      </c>
      <c r="J31" s="19">
        <f t="shared" si="0"/>
        <v>55.585784912109034</v>
      </c>
      <c r="K31" s="19">
        <f t="shared" si="1"/>
        <v>69.642044067383679</v>
      </c>
      <c r="L31" s="20">
        <f t="shared" si="2"/>
        <v>1.2528750682840961</v>
      </c>
      <c r="M31" s="20">
        <f t="shared" si="5"/>
        <v>1.4167177132003104</v>
      </c>
      <c r="P31" s="18">
        <f t="shared" si="4"/>
        <v>2.6030464275088581</v>
      </c>
    </row>
    <row r="32" spans="1:16" x14ac:dyDescent="0.15">
      <c r="A32" s="18">
        <v>15.5</v>
      </c>
      <c r="B32" s="18">
        <v>30</v>
      </c>
      <c r="D32">
        <v>580.91345214843795</v>
      </c>
      <c r="E32">
        <v>527.04876708984398</v>
      </c>
      <c r="F32">
        <v>472.24865722656301</v>
      </c>
      <c r="G32">
        <v>471.19436645507801</v>
      </c>
      <c r="I32" s="19">
        <f t="shared" si="0"/>
        <v>108.66479492187494</v>
      </c>
      <c r="J32" s="19">
        <f t="shared" si="0"/>
        <v>55.854400634765966</v>
      </c>
      <c r="K32" s="19">
        <f t="shared" si="1"/>
        <v>69.566714477538767</v>
      </c>
      <c r="L32" s="20">
        <f t="shared" si="2"/>
        <v>1.2455010471321344</v>
      </c>
      <c r="M32" s="20">
        <f t="shared" si="5"/>
        <v>1.4148051135455557</v>
      </c>
      <c r="P32" s="18">
        <f t="shared" si="4"/>
        <v>2.4645300884064589</v>
      </c>
    </row>
    <row r="33" spans="1:16" x14ac:dyDescent="0.15">
      <c r="A33" s="18">
        <v>16</v>
      </c>
      <c r="B33" s="18">
        <v>31</v>
      </c>
      <c r="D33">
        <v>578.68206787109398</v>
      </c>
      <c r="E33">
        <v>525.71838378906295</v>
      </c>
      <c r="F33">
        <v>472.84799194335898</v>
      </c>
      <c r="G33">
        <v>471.44052124023398</v>
      </c>
      <c r="I33" s="19">
        <f t="shared" si="0"/>
        <v>105.834075927735</v>
      </c>
      <c r="J33" s="19">
        <f t="shared" si="0"/>
        <v>54.277862548828978</v>
      </c>
      <c r="K33" s="19">
        <f t="shared" si="1"/>
        <v>67.839572143554719</v>
      </c>
      <c r="L33" s="20">
        <f t="shared" si="2"/>
        <v>1.2498571048652749</v>
      </c>
      <c r="M33" s="20">
        <f t="shared" si="5"/>
        <v>1.4246225927759033</v>
      </c>
      <c r="P33" s="18">
        <f t="shared" si="4"/>
        <v>3.1755420761065349</v>
      </c>
    </row>
    <row r="34" spans="1:16" x14ac:dyDescent="0.15">
      <c r="A34" s="18">
        <v>16.5</v>
      </c>
      <c r="B34" s="18">
        <v>32</v>
      </c>
      <c r="D34">
        <v>578.180908203125</v>
      </c>
      <c r="E34">
        <v>526.1328125</v>
      </c>
      <c r="F34">
        <v>472.59768676757801</v>
      </c>
      <c r="G34">
        <v>471.36187744140602</v>
      </c>
      <c r="I34" s="19">
        <f t="shared" si="0"/>
        <v>105.58322143554699</v>
      </c>
      <c r="J34" s="19">
        <f t="shared" si="0"/>
        <v>54.770935058593977</v>
      </c>
      <c r="K34" s="19">
        <f t="shared" si="1"/>
        <v>67.243566894531199</v>
      </c>
      <c r="L34" s="20">
        <f t="shared" si="2"/>
        <v>1.2277235512337701</v>
      </c>
      <c r="M34" s="20">
        <f t="shared" si="5"/>
        <v>1.4079504606416058</v>
      </c>
      <c r="P34" s="18">
        <f t="shared" si="4"/>
        <v>1.9680950797979431</v>
      </c>
    </row>
    <row r="35" spans="1:16" x14ac:dyDescent="0.15">
      <c r="A35" s="18">
        <v>17</v>
      </c>
      <c r="B35" s="18">
        <v>33</v>
      </c>
      <c r="D35">
        <v>577.34527587890602</v>
      </c>
      <c r="E35">
        <v>525.686279296875</v>
      </c>
      <c r="F35">
        <v>472.27243041992199</v>
      </c>
      <c r="G35">
        <v>470.91632080078102</v>
      </c>
      <c r="I35" s="19">
        <f t="shared" si="0"/>
        <v>105.07284545898403</v>
      </c>
      <c r="J35" s="19">
        <f t="shared" si="0"/>
        <v>54.769958496093977</v>
      </c>
      <c r="K35" s="19">
        <f t="shared" si="1"/>
        <v>66.733874511718255</v>
      </c>
      <c r="L35" s="20">
        <f t="shared" si="2"/>
        <v>1.2184393843657468</v>
      </c>
      <c r="M35" s="20">
        <f t="shared" si="5"/>
        <v>1.4041277152707896</v>
      </c>
      <c r="P35" s="18">
        <f t="shared" si="4"/>
        <v>1.6912401233674386</v>
      </c>
    </row>
    <row r="36" spans="1:16" x14ac:dyDescent="0.15">
      <c r="A36" s="18">
        <v>17.5</v>
      </c>
      <c r="B36" s="18">
        <v>34</v>
      </c>
      <c r="D36">
        <v>576.357177734375</v>
      </c>
      <c r="E36">
        <v>526.22918701171898</v>
      </c>
      <c r="F36">
        <v>472.22845458984398</v>
      </c>
      <c r="G36">
        <v>470.87396240234398</v>
      </c>
      <c r="I36" s="19">
        <f t="shared" si="0"/>
        <v>104.12872314453102</v>
      </c>
      <c r="J36" s="19">
        <f t="shared" si="0"/>
        <v>55.355224609375</v>
      </c>
      <c r="K36" s="19">
        <f t="shared" si="1"/>
        <v>65.380065917968523</v>
      </c>
      <c r="L36" s="20">
        <f t="shared" si="2"/>
        <v>1.1811001830330521</v>
      </c>
      <c r="M36" s="20">
        <f t="shared" si="5"/>
        <v>1.3722499354353019</v>
      </c>
      <c r="P36" s="18">
        <f t="shared" si="4"/>
        <v>-0.61744656417169985</v>
      </c>
    </row>
    <row r="37" spans="1:16" x14ac:dyDescent="0.15">
      <c r="A37" s="18">
        <v>18</v>
      </c>
      <c r="B37" s="18">
        <v>35</v>
      </c>
      <c r="D37">
        <v>577.421875</v>
      </c>
      <c r="E37">
        <v>526.59417724609398</v>
      </c>
      <c r="F37">
        <v>472.77716064453102</v>
      </c>
      <c r="G37">
        <v>471.58560180664102</v>
      </c>
      <c r="I37" s="19">
        <f t="shared" si="0"/>
        <v>104.64471435546898</v>
      </c>
      <c r="J37" s="19">
        <f t="shared" si="0"/>
        <v>55.008575439452954</v>
      </c>
      <c r="K37" s="19">
        <f t="shared" si="1"/>
        <v>66.138711547851912</v>
      </c>
      <c r="L37" s="20">
        <f t="shared" si="2"/>
        <v>1.2023345636472575</v>
      </c>
      <c r="M37" s="20">
        <f t="shared" si="5"/>
        <v>1.3989457375467145</v>
      </c>
      <c r="P37" s="18">
        <f t="shared" si="4"/>
        <v>1.3159453867691797</v>
      </c>
    </row>
    <row r="38" spans="1:16" x14ac:dyDescent="0.15">
      <c r="A38" s="18">
        <v>18.5</v>
      </c>
      <c r="B38" s="18">
        <v>36</v>
      </c>
      <c r="D38">
        <v>575.89196777343795</v>
      </c>
      <c r="E38">
        <v>525.97625732421898</v>
      </c>
      <c r="F38">
        <v>472.1044921875</v>
      </c>
      <c r="G38">
        <v>470.81625366210898</v>
      </c>
      <c r="I38" s="19">
        <f t="shared" si="0"/>
        <v>103.78747558593795</v>
      </c>
      <c r="J38" s="19">
        <f t="shared" si="0"/>
        <v>55.16000366211</v>
      </c>
      <c r="K38" s="19">
        <f t="shared" si="1"/>
        <v>65.175473022460949</v>
      </c>
      <c r="L38" s="20">
        <f t="shared" si="2"/>
        <v>1.1815712236297526</v>
      </c>
      <c r="M38" s="20">
        <f t="shared" si="5"/>
        <v>1.3836438190264169</v>
      </c>
      <c r="P38" s="18">
        <f t="shared" si="4"/>
        <v>0.20773346724610753</v>
      </c>
    </row>
    <row r="39" spans="1:16" x14ac:dyDescent="0.15">
      <c r="A39" s="18">
        <v>19</v>
      </c>
      <c r="B39" s="18">
        <v>37</v>
      </c>
      <c r="D39">
        <v>576.98980712890602</v>
      </c>
      <c r="E39">
        <v>526.86041259765602</v>
      </c>
      <c r="F39">
        <v>472.57321166992199</v>
      </c>
      <c r="G39">
        <v>471.342529296875</v>
      </c>
      <c r="I39" s="19">
        <f t="shared" si="0"/>
        <v>104.41659545898403</v>
      </c>
      <c r="J39" s="19">
        <f t="shared" si="0"/>
        <v>55.517883300781023</v>
      </c>
      <c r="K39" s="19">
        <f t="shared" si="1"/>
        <v>65.554077148437329</v>
      </c>
      <c r="L39" s="20">
        <f t="shared" si="2"/>
        <v>1.1807740722621376</v>
      </c>
      <c r="M39" s="20">
        <f t="shared" si="5"/>
        <v>1.3883080891560089</v>
      </c>
      <c r="P39" s="18">
        <f t="shared" si="4"/>
        <v>0.54553423037478088</v>
      </c>
    </row>
    <row r="40" spans="1:16" x14ac:dyDescent="0.15">
      <c r="A40" s="18">
        <v>19.5</v>
      </c>
      <c r="B40" s="18">
        <v>38</v>
      </c>
      <c r="D40">
        <v>576.03961181640602</v>
      </c>
      <c r="E40">
        <v>526.78289794921898</v>
      </c>
      <c r="F40">
        <v>472.413818359375</v>
      </c>
      <c r="G40">
        <v>471.08145141601602</v>
      </c>
      <c r="I40" s="19">
        <f t="shared" si="0"/>
        <v>103.62579345703102</v>
      </c>
      <c r="J40" s="19">
        <f t="shared" si="0"/>
        <v>55.701446533202954</v>
      </c>
      <c r="K40" s="19">
        <f t="shared" si="1"/>
        <v>64.634780883788949</v>
      </c>
      <c r="L40" s="20">
        <f t="shared" si="2"/>
        <v>1.1603788574011438</v>
      </c>
      <c r="M40" s="20">
        <f t="shared" si="5"/>
        <v>1.3733742957922221</v>
      </c>
      <c r="P40" s="18">
        <f t="shared" si="4"/>
        <v>-0.53601693508791137</v>
      </c>
    </row>
    <row r="41" spans="1:16" x14ac:dyDescent="0.15">
      <c r="A41" s="18">
        <v>20</v>
      </c>
      <c r="B41" s="18">
        <v>39</v>
      </c>
      <c r="D41">
        <v>575.02941894531295</v>
      </c>
      <c r="E41">
        <v>526.16949462890602</v>
      </c>
      <c r="F41">
        <v>471.83529663085898</v>
      </c>
      <c r="G41">
        <v>470.51843261718801</v>
      </c>
      <c r="I41" s="19">
        <f t="shared" si="0"/>
        <v>103.19412231445398</v>
      </c>
      <c r="J41" s="19">
        <f t="shared" si="0"/>
        <v>55.651062011718011</v>
      </c>
      <c r="K41" s="19">
        <f t="shared" si="1"/>
        <v>64.23837890625137</v>
      </c>
      <c r="L41" s="20">
        <f t="shared" si="2"/>
        <v>1.1543064334104747</v>
      </c>
      <c r="M41" s="20">
        <f t="shared" si="5"/>
        <v>1.3727632932987603</v>
      </c>
      <c r="P41" s="18">
        <f t="shared" si="4"/>
        <v>-0.58026761157756201</v>
      </c>
    </row>
    <row r="42" spans="1:16" x14ac:dyDescent="0.15">
      <c r="A42" s="18">
        <v>20.5</v>
      </c>
      <c r="B42" s="18">
        <v>40</v>
      </c>
      <c r="D42">
        <v>574.54339599609398</v>
      </c>
      <c r="E42">
        <v>526.0263671875</v>
      </c>
      <c r="F42">
        <v>472.650390625</v>
      </c>
      <c r="G42">
        <v>471.24157714843801</v>
      </c>
      <c r="I42" s="19">
        <f t="shared" si="0"/>
        <v>101.89300537109398</v>
      </c>
      <c r="J42" s="19">
        <f t="shared" si="0"/>
        <v>54.784790039061988</v>
      </c>
      <c r="K42" s="19">
        <f t="shared" si="1"/>
        <v>63.543652343750587</v>
      </c>
      <c r="L42" s="20">
        <f t="shared" si="2"/>
        <v>1.1598776284155412</v>
      </c>
      <c r="M42" s="20">
        <f t="shared" si="5"/>
        <v>1.383795909801034</v>
      </c>
      <c r="P42" s="18">
        <f t="shared" si="4"/>
        <v>0.21874834809628174</v>
      </c>
    </row>
    <row r="43" spans="1:16" x14ac:dyDescent="0.15">
      <c r="A43" s="18">
        <v>21</v>
      </c>
      <c r="B43" s="18">
        <v>41</v>
      </c>
      <c r="D43">
        <v>575.94580078125</v>
      </c>
      <c r="E43">
        <v>526.946044921875</v>
      </c>
      <c r="F43">
        <v>472.99395751953102</v>
      </c>
      <c r="G43">
        <v>471.59857177734398</v>
      </c>
      <c r="I43" s="19">
        <f t="shared" si="0"/>
        <v>102.95184326171898</v>
      </c>
      <c r="J43" s="19">
        <f t="shared" si="0"/>
        <v>55.347473144531023</v>
      </c>
      <c r="K43" s="19">
        <f t="shared" si="1"/>
        <v>64.208612060547267</v>
      </c>
      <c r="L43" s="20">
        <f t="shared" si="2"/>
        <v>1.1601001529532668</v>
      </c>
      <c r="M43" s="20">
        <f t="shared" si="5"/>
        <v>1.3894798558359667</v>
      </c>
      <c r="P43" s="18">
        <f t="shared" si="4"/>
        <v>0.63039717092087444</v>
      </c>
    </row>
    <row r="44" spans="1:16" x14ac:dyDescent="0.15">
      <c r="A44" s="18">
        <v>21.5</v>
      </c>
      <c r="B44" s="18">
        <v>42</v>
      </c>
      <c r="D44">
        <v>576.03753662109398</v>
      </c>
      <c r="E44">
        <v>527.25354003906295</v>
      </c>
      <c r="F44">
        <v>472.24822998046898</v>
      </c>
      <c r="G44">
        <v>470.94744873046898</v>
      </c>
      <c r="I44" s="19">
        <f t="shared" si="0"/>
        <v>103.789306640625</v>
      </c>
      <c r="J44" s="19">
        <f t="shared" si="0"/>
        <v>56.306091308593977</v>
      </c>
      <c r="K44" s="19">
        <f t="shared" si="1"/>
        <v>64.375042724609216</v>
      </c>
      <c r="L44" s="20">
        <f t="shared" si="2"/>
        <v>1.143305124338895</v>
      </c>
      <c r="M44" s="20">
        <f t="shared" si="5"/>
        <v>1.3781462487188019</v>
      </c>
      <c r="P44" s="18">
        <f t="shared" si="4"/>
        <v>-0.19041745319132322</v>
      </c>
    </row>
    <row r="45" spans="1:16" x14ac:dyDescent="0.15">
      <c r="A45" s="18">
        <v>22</v>
      </c>
      <c r="B45" s="18">
        <v>43</v>
      </c>
      <c r="D45">
        <v>574.74462890625</v>
      </c>
      <c r="E45">
        <v>527.05419921875</v>
      </c>
      <c r="F45">
        <v>472.44525146484398</v>
      </c>
      <c r="G45">
        <v>471.347412109375</v>
      </c>
      <c r="I45" s="19">
        <f t="shared" si="0"/>
        <v>102.29937744140602</v>
      </c>
      <c r="J45" s="19">
        <f t="shared" si="0"/>
        <v>55.706787109375</v>
      </c>
      <c r="K45" s="19">
        <f t="shared" si="1"/>
        <v>63.304626464843523</v>
      </c>
      <c r="L45" s="20">
        <f t="shared" si="2"/>
        <v>1.1363898323655048</v>
      </c>
      <c r="M45" s="20">
        <f t="shared" si="5"/>
        <v>1.376692378242619</v>
      </c>
      <c r="P45" s="18">
        <f t="shared" si="4"/>
        <v>-0.29571121678124795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574.72314453125</v>
      </c>
      <c r="E46">
        <v>527.45086669921898</v>
      </c>
      <c r="F46">
        <v>472.89535522460898</v>
      </c>
      <c r="G46">
        <v>471.54470825195301</v>
      </c>
      <c r="I46" s="19">
        <f t="shared" si="0"/>
        <v>101.82778930664102</v>
      </c>
      <c r="J46" s="19">
        <f t="shared" si="0"/>
        <v>55.906158447265966</v>
      </c>
      <c r="K46" s="19">
        <f t="shared" si="1"/>
        <v>62.693478393554848</v>
      </c>
      <c r="L46" s="20">
        <f t="shared" si="2"/>
        <v>1.121405586339671</v>
      </c>
      <c r="M46" s="20">
        <f t="shared" si="5"/>
        <v>1.3671695537139923</v>
      </c>
      <c r="P46" s="18">
        <f t="shared" si="4"/>
        <v>-0.98538340632742383</v>
      </c>
    </row>
    <row r="47" spans="1:16" x14ac:dyDescent="0.15">
      <c r="A47" s="18">
        <v>23</v>
      </c>
      <c r="B47" s="18">
        <v>45</v>
      </c>
      <c r="D47">
        <v>574.42730712890602</v>
      </c>
      <c r="E47">
        <v>526.86877441406295</v>
      </c>
      <c r="F47">
        <v>472.07675170898398</v>
      </c>
      <c r="G47">
        <v>470.87411499023398</v>
      </c>
      <c r="I47" s="19">
        <f t="shared" si="0"/>
        <v>102.35055541992205</v>
      </c>
      <c r="J47" s="19">
        <f t="shared" si="0"/>
        <v>55.994659423828978</v>
      </c>
      <c r="K47" s="19">
        <f t="shared" si="1"/>
        <v>63.154293823241765</v>
      </c>
      <c r="L47" s="20">
        <f t="shared" si="2"/>
        <v>1.127862808222849</v>
      </c>
      <c r="M47" s="20">
        <f t="shared" si="5"/>
        <v>1.3790881970943774</v>
      </c>
      <c r="P47" s="18">
        <f t="shared" si="4"/>
        <v>-0.12219865984175271</v>
      </c>
    </row>
    <row r="48" spans="1:16" x14ac:dyDescent="0.15">
      <c r="A48" s="18">
        <v>23.5</v>
      </c>
      <c r="B48" s="18">
        <v>46</v>
      </c>
      <c r="D48">
        <v>574.90313720703102</v>
      </c>
      <c r="E48">
        <v>527.53521728515602</v>
      </c>
      <c r="F48">
        <v>472.83486938476602</v>
      </c>
      <c r="G48">
        <v>471.57687377929699</v>
      </c>
      <c r="I48" s="19">
        <f t="shared" si="0"/>
        <v>102.068267822265</v>
      </c>
      <c r="J48" s="19">
        <f t="shared" si="0"/>
        <v>55.958343505859034</v>
      </c>
      <c r="K48" s="19">
        <f t="shared" si="1"/>
        <v>62.897427368163676</v>
      </c>
      <c r="L48" s="20">
        <f t="shared" si="2"/>
        <v>1.1240044545203183</v>
      </c>
      <c r="M48" s="20">
        <f t="shared" si="5"/>
        <v>1.3806912648890539</v>
      </c>
      <c r="P48" s="18">
        <f t="shared" si="4"/>
        <v>-6.0995683776598189E-3</v>
      </c>
    </row>
    <row r="49" spans="1:22" x14ac:dyDescent="0.15">
      <c r="A49" s="18">
        <v>24</v>
      </c>
      <c r="B49" s="18">
        <v>47</v>
      </c>
      <c r="D49">
        <v>573.57019042968795</v>
      </c>
      <c r="E49">
        <v>526.545654296875</v>
      </c>
      <c r="F49">
        <v>472.41070556640602</v>
      </c>
      <c r="G49">
        <v>471.18948364257801</v>
      </c>
      <c r="I49" s="19">
        <f t="shared" si="0"/>
        <v>101.15948486328193</v>
      </c>
      <c r="J49" s="19">
        <f t="shared" si="0"/>
        <v>55.356170654296989</v>
      </c>
      <c r="K49" s="19">
        <f t="shared" si="1"/>
        <v>62.410165405274043</v>
      </c>
      <c r="L49" s="20">
        <f t="shared" si="2"/>
        <v>1.1274292399131025</v>
      </c>
      <c r="M49" s="20">
        <f t="shared" si="5"/>
        <v>1.3895774717790452</v>
      </c>
      <c r="P49" s="18">
        <f t="shared" si="4"/>
        <v>0.63746681722121534</v>
      </c>
    </row>
    <row r="50" spans="1:22" x14ac:dyDescent="0.15">
      <c r="A50" s="18">
        <v>24.5</v>
      </c>
      <c r="B50" s="18">
        <v>48</v>
      </c>
      <c r="D50">
        <v>574.52258300781295</v>
      </c>
      <c r="E50">
        <v>527.94207763671898</v>
      </c>
      <c r="F50">
        <v>472.833984375</v>
      </c>
      <c r="G50">
        <v>471.54324340820301</v>
      </c>
      <c r="I50" s="19">
        <f t="shared" si="0"/>
        <v>101.68859863281295</v>
      </c>
      <c r="J50" s="19">
        <f t="shared" si="0"/>
        <v>56.398834228515966</v>
      </c>
      <c r="K50" s="19">
        <f t="shared" si="1"/>
        <v>62.209414672851779</v>
      </c>
      <c r="L50" s="20">
        <f t="shared" si="2"/>
        <v>1.1030266054931666</v>
      </c>
      <c r="M50" s="20">
        <f t="shared" si="5"/>
        <v>1.3706362588563163</v>
      </c>
      <c r="P50" s="18">
        <f t="shared" si="4"/>
        <v>-0.73431397636677309</v>
      </c>
    </row>
    <row r="51" spans="1:22" x14ac:dyDescent="0.15">
      <c r="A51" s="18">
        <v>25</v>
      </c>
      <c r="B51" s="18">
        <v>49</v>
      </c>
      <c r="D51">
        <v>572.71978759765602</v>
      </c>
      <c r="E51">
        <v>526.63366699218795</v>
      </c>
      <c r="F51">
        <v>472.37838745117199</v>
      </c>
      <c r="G51">
        <v>470.89343261718801</v>
      </c>
      <c r="I51" s="19">
        <f t="shared" si="0"/>
        <v>100.34140014648403</v>
      </c>
      <c r="J51" s="19">
        <f t="shared" si="0"/>
        <v>55.740234374999943</v>
      </c>
      <c r="K51" s="19">
        <f t="shared" si="1"/>
        <v>61.323236083984078</v>
      </c>
      <c r="L51" s="20">
        <f t="shared" si="2"/>
        <v>1.100161073443354</v>
      </c>
      <c r="M51" s="20">
        <f t="shared" si="5"/>
        <v>1.3732321483037109</v>
      </c>
      <c r="P51" s="18">
        <f t="shared" si="4"/>
        <v>-0.54631169263020884</v>
      </c>
    </row>
    <row r="52" spans="1:22" x14ac:dyDescent="0.15">
      <c r="A52" s="18">
        <v>25.5</v>
      </c>
      <c r="B52" s="18">
        <v>50</v>
      </c>
      <c r="D52">
        <v>572.324462890625</v>
      </c>
      <c r="E52">
        <v>527.13635253906295</v>
      </c>
      <c r="F52">
        <v>472.46267700195301</v>
      </c>
      <c r="G52">
        <v>471.37088012695301</v>
      </c>
      <c r="I52" s="19">
        <f t="shared" si="0"/>
        <v>99.861785888671989</v>
      </c>
      <c r="J52" s="19">
        <f t="shared" si="0"/>
        <v>55.765472412109943</v>
      </c>
      <c r="K52" s="19">
        <f t="shared" si="1"/>
        <v>60.825955200195033</v>
      </c>
      <c r="L52" s="20">
        <f t="shared" si="2"/>
        <v>1.0907458068442035</v>
      </c>
      <c r="M52" s="20">
        <f t="shared" si="5"/>
        <v>1.3692783032017677</v>
      </c>
      <c r="P52" s="18">
        <f t="shared" si="4"/>
        <v>-0.83266129409417855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570.22674560546898</v>
      </c>
      <c r="E53">
        <v>525.812744140625</v>
      </c>
      <c r="F53">
        <v>471.89242553710898</v>
      </c>
      <c r="G53">
        <v>470.50753784179699</v>
      </c>
      <c r="I53" s="19">
        <f t="shared" si="0"/>
        <v>98.33432006836</v>
      </c>
      <c r="J53" s="19">
        <f t="shared" si="0"/>
        <v>55.305206298828011</v>
      </c>
      <c r="K53" s="19">
        <f t="shared" si="1"/>
        <v>59.620675659180392</v>
      </c>
      <c r="L53" s="20">
        <f t="shared" si="2"/>
        <v>1.0780300743665037</v>
      </c>
      <c r="M53" s="20">
        <f t="shared" si="5"/>
        <v>1.3620239922212749</v>
      </c>
      <c r="P53" s="18">
        <f t="shared" si="4"/>
        <v>-1.3580407676448489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572.24084472656295</v>
      </c>
      <c r="E54">
        <v>527.20397949218795</v>
      </c>
      <c r="F54">
        <v>472.70263671875</v>
      </c>
      <c r="G54">
        <v>471.55636596679699</v>
      </c>
      <c r="I54" s="19">
        <f t="shared" si="0"/>
        <v>99.538208007812955</v>
      </c>
      <c r="J54" s="19">
        <f t="shared" si="0"/>
        <v>55.647613525390966</v>
      </c>
      <c r="K54" s="19">
        <f t="shared" si="1"/>
        <v>60.584878540039284</v>
      </c>
      <c r="L54" s="20">
        <f t="shared" si="2"/>
        <v>1.0887237511523389</v>
      </c>
      <c r="M54" s="20">
        <f t="shared" si="5"/>
        <v>1.3781790905043172</v>
      </c>
      <c r="P54" s="18">
        <f t="shared" si="4"/>
        <v>-0.18803895025273903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571.71228027343795</v>
      </c>
      <c r="E55">
        <v>527.30841064453102</v>
      </c>
      <c r="F55">
        <v>472.02627563476602</v>
      </c>
      <c r="G55">
        <v>470.94744873046898</v>
      </c>
      <c r="I55" s="19">
        <f t="shared" si="0"/>
        <v>99.686004638671932</v>
      </c>
      <c r="J55" s="19">
        <f t="shared" si="0"/>
        <v>56.360961914062045</v>
      </c>
      <c r="K55" s="19">
        <f t="shared" si="1"/>
        <v>60.233331298828503</v>
      </c>
      <c r="L55" s="20">
        <f t="shared" si="2"/>
        <v>1.0687065879157804</v>
      </c>
      <c r="M55" s="20">
        <f t="shared" si="5"/>
        <v>1.3636233487649658</v>
      </c>
      <c r="P55" s="18">
        <f t="shared" si="4"/>
        <v>-1.2422104563714993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569.80584716796898</v>
      </c>
      <c r="E56">
        <v>526.12115478515602</v>
      </c>
      <c r="F56">
        <v>472.31698608398398</v>
      </c>
      <c r="G56">
        <v>471.10714721679699</v>
      </c>
      <c r="I56" s="19">
        <f t="shared" si="0"/>
        <v>97.488861083985</v>
      </c>
      <c r="J56" s="19">
        <f t="shared" si="0"/>
        <v>55.014007568359034</v>
      </c>
      <c r="K56" s="19">
        <f t="shared" si="1"/>
        <v>58.979055786133678</v>
      </c>
      <c r="L56" s="20">
        <f t="shared" si="2"/>
        <v>1.0720734298959729</v>
      </c>
      <c r="M56" s="20">
        <f t="shared" si="5"/>
        <v>1.3724516122423656</v>
      </c>
      <c r="P56" s="18">
        <f t="shared" si="4"/>
        <v>-0.60284051061163202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571.69659423828102</v>
      </c>
      <c r="E57">
        <v>527.65020751953102</v>
      </c>
      <c r="F57">
        <v>472.83779907226602</v>
      </c>
      <c r="G57">
        <v>471.38800048828102</v>
      </c>
      <c r="I57" s="19">
        <f t="shared" si="0"/>
        <v>98.858795166015</v>
      </c>
      <c r="J57" s="19">
        <f t="shared" si="0"/>
        <v>56.26220703125</v>
      </c>
      <c r="K57" s="19">
        <f t="shared" si="1"/>
        <v>59.47525024414</v>
      </c>
      <c r="L57" s="20">
        <f t="shared" si="2"/>
        <v>1.0571083749186263</v>
      </c>
      <c r="M57" s="20">
        <f t="shared" si="5"/>
        <v>1.3629479787622261</v>
      </c>
      <c r="P57" s="18">
        <f t="shared" si="4"/>
        <v>-1.2911228255055873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570.59802246093795</v>
      </c>
      <c r="E58">
        <v>527.21429443359398</v>
      </c>
      <c r="F58">
        <v>472.37454223632801</v>
      </c>
      <c r="G58">
        <v>471.03366088867199</v>
      </c>
      <c r="I58" s="19">
        <f t="shared" si="0"/>
        <v>98.223480224609943</v>
      </c>
      <c r="J58" s="19">
        <f t="shared" si="0"/>
        <v>56.180633544921989</v>
      </c>
      <c r="K58" s="19">
        <f t="shared" si="1"/>
        <v>58.897036743164556</v>
      </c>
      <c r="L58" s="20">
        <f t="shared" si="2"/>
        <v>1.0483512382620344</v>
      </c>
      <c r="M58" s="20">
        <f t="shared" si="5"/>
        <v>1.3596522636028414</v>
      </c>
      <c r="P58" s="18">
        <f t="shared" si="4"/>
        <v>-1.529808635924601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568.74713134765602</v>
      </c>
      <c r="E59">
        <v>525.402099609375</v>
      </c>
      <c r="F59">
        <v>472.76123046875</v>
      </c>
      <c r="G59">
        <v>471.45690917968801</v>
      </c>
      <c r="I59" s="19">
        <f t="shared" si="0"/>
        <v>95.985900878906023</v>
      </c>
      <c r="J59" s="19">
        <f t="shared" si="0"/>
        <v>53.945190429686988</v>
      </c>
      <c r="K59" s="19">
        <f t="shared" si="1"/>
        <v>58.224267578125136</v>
      </c>
      <c r="L59" s="20">
        <f t="shared" si="2"/>
        <v>1.079322681305863</v>
      </c>
      <c r="M59" s="20">
        <f t="shared" si="5"/>
        <v>1.3960851281438771</v>
      </c>
      <c r="P59" s="18">
        <f t="shared" si="4"/>
        <v>1.1087712711104778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568.63897705078102</v>
      </c>
      <c r="E60">
        <v>526.30603027343795</v>
      </c>
      <c r="F60">
        <v>472.76712036132801</v>
      </c>
      <c r="G60">
        <v>471.32498168945301</v>
      </c>
      <c r="I60" s="19">
        <f t="shared" si="0"/>
        <v>95.871856689453011</v>
      </c>
      <c r="J60" s="19">
        <f t="shared" si="0"/>
        <v>54.981048583984943</v>
      </c>
      <c r="K60" s="19">
        <f t="shared" si="1"/>
        <v>57.385122680663557</v>
      </c>
      <c r="L60" s="20">
        <f t="shared" si="2"/>
        <v>1.0437255046710565</v>
      </c>
      <c r="M60" s="20">
        <f t="shared" si="5"/>
        <v>1.3659493730062777</v>
      </c>
      <c r="P60" s="18">
        <f t="shared" si="4"/>
        <v>-1.0737526394054655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567.686279296875</v>
      </c>
      <c r="E61">
        <v>525.05169677734398</v>
      </c>
      <c r="F61">
        <v>471.92694091796898</v>
      </c>
      <c r="G61">
        <v>470.81167602539102</v>
      </c>
      <c r="I61" s="19">
        <f t="shared" si="0"/>
        <v>95.759338378906023</v>
      </c>
      <c r="J61" s="19">
        <f t="shared" si="0"/>
        <v>54.240020751952954</v>
      </c>
      <c r="K61" s="19">
        <f t="shared" si="1"/>
        <v>57.791323852538959</v>
      </c>
      <c r="L61" s="20">
        <f t="shared" si="2"/>
        <v>1.0654738521732245</v>
      </c>
      <c r="M61" s="20">
        <f t="shared" si="5"/>
        <v>1.3931591420056528</v>
      </c>
      <c r="P61" s="18">
        <f t="shared" si="4"/>
        <v>0.89686237155398341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566.20343017578102</v>
      </c>
      <c r="E62">
        <v>524.37957763671898</v>
      </c>
      <c r="F62">
        <v>472.37750244140602</v>
      </c>
      <c r="G62">
        <v>471.23626708984398</v>
      </c>
      <c r="I62" s="19">
        <f t="shared" si="0"/>
        <v>93.825927734375</v>
      </c>
      <c r="J62" s="19">
        <f t="shared" si="0"/>
        <v>53.143310546875</v>
      </c>
      <c r="K62" s="19">
        <f t="shared" si="1"/>
        <v>56.6256103515625</v>
      </c>
      <c r="L62" s="20">
        <f t="shared" si="2"/>
        <v>1.0655265878029172</v>
      </c>
      <c r="M62" s="20">
        <f t="shared" si="5"/>
        <v>1.3986732991325528</v>
      </c>
      <c r="P62" s="18">
        <f t="shared" si="4"/>
        <v>1.2962145603692443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566.37176513671898</v>
      </c>
      <c r="E63">
        <v>524.89831542968795</v>
      </c>
      <c r="F63">
        <v>472.21356201171898</v>
      </c>
      <c r="G63">
        <v>470.87484741210898</v>
      </c>
      <c r="I63" s="19">
        <f t="shared" si="0"/>
        <v>94.158203125</v>
      </c>
      <c r="J63" s="19">
        <f t="shared" si="0"/>
        <v>54.023468017578978</v>
      </c>
      <c r="K63" s="19">
        <f t="shared" si="1"/>
        <v>56.341775512694717</v>
      </c>
      <c r="L63" s="20">
        <f t="shared" si="2"/>
        <v>1.0429129706067994</v>
      </c>
      <c r="M63" s="20">
        <f t="shared" si="5"/>
        <v>1.3815211034336421</v>
      </c>
      <c r="P63" s="18">
        <f t="shared" si="4"/>
        <v>5.3999886809768062E-2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564.146728515625</v>
      </c>
      <c r="E64">
        <v>523.550537109375</v>
      </c>
      <c r="F64">
        <v>471.76416015625</v>
      </c>
      <c r="G64">
        <v>470.46591186523398</v>
      </c>
      <c r="I64" s="19">
        <f t="shared" si="0"/>
        <v>92.382568359375</v>
      </c>
      <c r="J64" s="19">
        <f t="shared" si="0"/>
        <v>53.084625244141023</v>
      </c>
      <c r="K64" s="19">
        <f t="shared" si="1"/>
        <v>55.223330688476288</v>
      </c>
      <c r="L64" s="20">
        <f t="shared" si="2"/>
        <v>1.0402886039884272</v>
      </c>
      <c r="M64" s="20">
        <f t="shared" si="5"/>
        <v>1.3843581583124769</v>
      </c>
      <c r="P64" s="18">
        <f t="shared" si="4"/>
        <v>0.25946811152258981</v>
      </c>
      <c r="R64" s="29"/>
      <c r="S64" s="29"/>
      <c r="T64" s="29"/>
      <c r="U64" s="18">
        <v>12.5</v>
      </c>
      <c r="V64" s="20">
        <f t="shared" ref="V64:V83" si="6">L26</f>
        <v>1.2928224283084613</v>
      </c>
    </row>
    <row r="65" spans="1:22" x14ac:dyDescent="0.15">
      <c r="A65" s="18">
        <v>32</v>
      </c>
      <c r="B65" s="18">
        <v>63</v>
      </c>
      <c r="D65">
        <v>564.33837890625</v>
      </c>
      <c r="E65">
        <v>524.013916015625</v>
      </c>
      <c r="F65">
        <v>472.89093017578102</v>
      </c>
      <c r="G65">
        <v>471.74307250976602</v>
      </c>
      <c r="I65" s="19">
        <f t="shared" si="0"/>
        <v>91.447448730468977</v>
      </c>
      <c r="J65" s="19">
        <f t="shared" si="0"/>
        <v>52.270843505858977</v>
      </c>
      <c r="K65" s="19">
        <f t="shared" si="1"/>
        <v>54.857858276367693</v>
      </c>
      <c r="L65" s="20">
        <f t="shared" si="2"/>
        <v>1.0494925009239375</v>
      </c>
      <c r="M65" s="20">
        <f t="shared" si="5"/>
        <v>1.3990234767451946</v>
      </c>
      <c r="P65" s="18">
        <f t="shared" si="4"/>
        <v>1.3215754981996859</v>
      </c>
      <c r="R65" s="29"/>
      <c r="S65" s="29"/>
      <c r="T65" s="29"/>
      <c r="U65" s="18">
        <v>13</v>
      </c>
      <c r="V65" s="20">
        <f t="shared" si="6"/>
        <v>1.2653778416911499</v>
      </c>
    </row>
    <row r="66" spans="1:22" x14ac:dyDescent="0.15">
      <c r="A66" s="18">
        <v>32.5</v>
      </c>
      <c r="B66" s="18">
        <v>64</v>
      </c>
      <c r="D66">
        <v>562.63568115234398</v>
      </c>
      <c r="E66">
        <v>523.35119628906295</v>
      </c>
      <c r="F66">
        <v>471.80267333984398</v>
      </c>
      <c r="G66">
        <v>470.60684204101602</v>
      </c>
      <c r="I66" s="19">
        <f t="shared" ref="I66:J129" si="7">D66-F66</f>
        <v>90.8330078125</v>
      </c>
      <c r="J66" s="19">
        <f t="shared" si="7"/>
        <v>52.744354248046932</v>
      </c>
      <c r="K66" s="19">
        <f t="shared" ref="K66:K129" si="8">I66-0.7*J66</f>
        <v>53.911959838867148</v>
      </c>
      <c r="L66" s="20">
        <f t="shared" ref="L66:L129" si="9">K66/J66</f>
        <v>1.0221370724405723</v>
      </c>
      <c r="M66" s="20">
        <f t="shared" si="5"/>
        <v>1.3771294697590364</v>
      </c>
      <c r="P66" s="18">
        <f t="shared" si="4"/>
        <v>-0.26405570719442095</v>
      </c>
      <c r="R66" s="29"/>
      <c r="S66" s="29"/>
      <c r="T66" s="29"/>
      <c r="U66" s="18">
        <v>13.5</v>
      </c>
      <c r="V66" s="20">
        <f t="shared" si="6"/>
        <v>1.2750876107906253</v>
      </c>
    </row>
    <row r="67" spans="1:22" x14ac:dyDescent="0.15">
      <c r="A67" s="18">
        <v>33</v>
      </c>
      <c r="B67" s="18">
        <v>65</v>
      </c>
      <c r="D67">
        <v>562.47955322265602</v>
      </c>
      <c r="E67">
        <v>523.32513427734398</v>
      </c>
      <c r="F67">
        <v>472.30844116210898</v>
      </c>
      <c r="G67">
        <v>471.25692749023398</v>
      </c>
      <c r="I67" s="19">
        <f t="shared" si="7"/>
        <v>90.171112060547046</v>
      </c>
      <c r="J67" s="19">
        <f t="shared" si="7"/>
        <v>52.06820678711</v>
      </c>
      <c r="K67" s="19">
        <f t="shared" si="8"/>
        <v>53.723367309570051</v>
      </c>
      <c r="L67" s="20">
        <f t="shared" si="9"/>
        <v>1.0317883143014213</v>
      </c>
      <c r="M67" s="20">
        <f t="shared" si="5"/>
        <v>1.3922421331170924</v>
      </c>
      <c r="P67" s="18">
        <f t="shared" si="4"/>
        <v>0.8304497724238018</v>
      </c>
      <c r="R67" s="29"/>
      <c r="S67" s="29"/>
      <c r="T67" s="29"/>
      <c r="U67" s="18">
        <v>14</v>
      </c>
      <c r="V67" s="20">
        <f t="shared" si="6"/>
        <v>1.2527903898924488</v>
      </c>
    </row>
    <row r="68" spans="1:22" x14ac:dyDescent="0.15">
      <c r="A68" s="18">
        <v>33.5</v>
      </c>
      <c r="B68" s="18">
        <v>66</v>
      </c>
      <c r="D68">
        <v>562.03790283203102</v>
      </c>
      <c r="E68">
        <v>523.59918212890602</v>
      </c>
      <c r="F68">
        <v>472.31848144531301</v>
      </c>
      <c r="G68">
        <v>471.06832885742199</v>
      </c>
      <c r="I68" s="19">
        <f t="shared" si="7"/>
        <v>89.719421386718011</v>
      </c>
      <c r="J68" s="19">
        <f t="shared" si="7"/>
        <v>52.530853271484034</v>
      </c>
      <c r="K68" s="19">
        <f t="shared" si="8"/>
        <v>52.947824096679192</v>
      </c>
      <c r="L68" s="20">
        <f t="shared" si="9"/>
        <v>1.0079376366311854</v>
      </c>
      <c r="M68" s="20">
        <f t="shared" si="5"/>
        <v>1.3738528769440637</v>
      </c>
      <c r="P68" s="18">
        <f t="shared" si="4"/>
        <v>-0.50135661872128512</v>
      </c>
      <c r="R68" s="29"/>
      <c r="S68" s="29"/>
      <c r="T68" s="29"/>
      <c r="U68" s="18">
        <v>14.5</v>
      </c>
      <c r="V68" s="20">
        <f t="shared" si="6"/>
        <v>1.2588860588318789</v>
      </c>
    </row>
    <row r="69" spans="1:22" x14ac:dyDescent="0.15">
      <c r="A69" s="18">
        <v>34</v>
      </c>
      <c r="B69" s="18">
        <v>67</v>
      </c>
      <c r="D69">
        <v>561.36407470703102</v>
      </c>
      <c r="E69">
        <v>522.90905761718795</v>
      </c>
      <c r="F69">
        <v>472.32217407226602</v>
      </c>
      <c r="G69">
        <v>470.89138793945301</v>
      </c>
      <c r="I69" s="19">
        <f t="shared" si="7"/>
        <v>89.041900634765</v>
      </c>
      <c r="J69" s="19">
        <f t="shared" si="7"/>
        <v>52.017669677734943</v>
      </c>
      <c r="K69" s="19">
        <f t="shared" si="8"/>
        <v>52.629531860350539</v>
      </c>
      <c r="L69" s="20">
        <f t="shared" si="9"/>
        <v>1.011762583491461</v>
      </c>
      <c r="M69" s="20">
        <f t="shared" si="5"/>
        <v>1.3831392453015465</v>
      </c>
      <c r="P69" s="18">
        <f t="shared" si="4"/>
        <v>0.17119068893777101</v>
      </c>
      <c r="U69" s="18">
        <v>15</v>
      </c>
      <c r="V69" s="20">
        <f t="shared" si="6"/>
        <v>1.2528750682840961</v>
      </c>
    </row>
    <row r="70" spans="1:22" x14ac:dyDescent="0.15">
      <c r="A70" s="18">
        <v>34.5</v>
      </c>
      <c r="B70" s="18">
        <v>68</v>
      </c>
      <c r="D70">
        <v>560.06756591796898</v>
      </c>
      <c r="E70">
        <v>522.67791748046898</v>
      </c>
      <c r="F70">
        <v>472.59518432617199</v>
      </c>
      <c r="G70">
        <v>471.06906127929699</v>
      </c>
      <c r="I70" s="19">
        <f t="shared" si="7"/>
        <v>87.472381591796989</v>
      </c>
      <c r="J70" s="19">
        <f t="shared" si="7"/>
        <v>51.608856201171989</v>
      </c>
      <c r="K70" s="19">
        <f t="shared" si="8"/>
        <v>51.346182250976597</v>
      </c>
      <c r="L70" s="20">
        <f t="shared" si="9"/>
        <v>0.99491029312543788</v>
      </c>
      <c r="M70" s="20">
        <f t="shared" si="5"/>
        <v>1.3717483764327305</v>
      </c>
      <c r="P70" s="18">
        <f t="shared" ref="P70:P133" si="10">(M70-$O$2)/$O$2*100</f>
        <v>-0.65377100703528324</v>
      </c>
      <c r="U70" s="18">
        <v>15.5</v>
      </c>
      <c r="V70" s="20">
        <f t="shared" si="6"/>
        <v>1.2455010471321344</v>
      </c>
    </row>
    <row r="71" spans="1:22" x14ac:dyDescent="0.15">
      <c r="A71" s="18">
        <v>35</v>
      </c>
      <c r="B71" s="18">
        <v>69</v>
      </c>
      <c r="D71">
        <v>560.29571533203102</v>
      </c>
      <c r="E71">
        <v>523.11944580078102</v>
      </c>
      <c r="F71">
        <v>472.42605590820301</v>
      </c>
      <c r="G71">
        <v>471.06094360351602</v>
      </c>
      <c r="I71" s="19">
        <f t="shared" si="7"/>
        <v>87.869659423828011</v>
      </c>
      <c r="J71" s="19">
        <f t="shared" si="7"/>
        <v>52.058502197265</v>
      </c>
      <c r="K71" s="19">
        <f t="shared" si="8"/>
        <v>51.428707885742512</v>
      </c>
      <c r="L71" s="20">
        <f t="shared" si="9"/>
        <v>0.98790218148927889</v>
      </c>
      <c r="M71" s="20">
        <f t="shared" si="5"/>
        <v>1.3702016862937787</v>
      </c>
      <c r="P71" s="18">
        <f t="shared" si="10"/>
        <v>-0.76578705557988491</v>
      </c>
      <c r="U71" s="18">
        <v>16</v>
      </c>
      <c r="V71" s="20">
        <f t="shared" si="6"/>
        <v>1.2498571048652749</v>
      </c>
    </row>
    <row r="72" spans="1:22" x14ac:dyDescent="0.15">
      <c r="A72" s="18">
        <v>35.5</v>
      </c>
      <c r="B72" s="18">
        <v>70</v>
      </c>
      <c r="D72">
        <v>558.19366455078102</v>
      </c>
      <c r="E72">
        <v>522.02545166015602</v>
      </c>
      <c r="F72">
        <v>472.20040893554699</v>
      </c>
      <c r="G72">
        <v>470.83868408203102</v>
      </c>
      <c r="I72" s="19">
        <f t="shared" si="7"/>
        <v>85.993255615234034</v>
      </c>
      <c r="J72" s="19">
        <f t="shared" si="7"/>
        <v>51.186767578125</v>
      </c>
      <c r="K72" s="19">
        <f t="shared" si="8"/>
        <v>50.162518310546538</v>
      </c>
      <c r="L72" s="20">
        <f t="shared" si="9"/>
        <v>0.97998995998301364</v>
      </c>
      <c r="M72" s="20">
        <f t="shared" si="5"/>
        <v>1.3677508862847205</v>
      </c>
      <c r="P72" s="18">
        <f t="shared" si="10"/>
        <v>-0.9432815167353803</v>
      </c>
      <c r="U72" s="18">
        <v>16.5</v>
      </c>
      <c r="V72" s="20">
        <f t="shared" si="6"/>
        <v>1.2277235512337701</v>
      </c>
    </row>
    <row r="73" spans="1:22" x14ac:dyDescent="0.15">
      <c r="A73" s="18">
        <v>36</v>
      </c>
      <c r="B73" s="18">
        <v>71</v>
      </c>
      <c r="D73">
        <v>559.13189697265602</v>
      </c>
      <c r="E73">
        <v>522.40582275390602</v>
      </c>
      <c r="F73">
        <v>472.44125366210898</v>
      </c>
      <c r="G73">
        <v>471.33663940429699</v>
      </c>
      <c r="I73" s="19">
        <f t="shared" si="7"/>
        <v>86.690643310547046</v>
      </c>
      <c r="J73" s="19">
        <f t="shared" si="7"/>
        <v>51.069183349609034</v>
      </c>
      <c r="K73" s="19">
        <f t="shared" si="8"/>
        <v>50.942214965820725</v>
      </c>
      <c r="L73" s="20">
        <f t="shared" si="9"/>
        <v>0.99751379647253979</v>
      </c>
      <c r="M73" s="20">
        <f t="shared" si="5"/>
        <v>1.3907361442714539</v>
      </c>
      <c r="P73" s="18">
        <f t="shared" si="10"/>
        <v>0.72138143650294106</v>
      </c>
      <c r="U73" s="18">
        <v>17</v>
      </c>
      <c r="V73" s="20">
        <f t="shared" si="6"/>
        <v>1.2184393843657468</v>
      </c>
    </row>
    <row r="74" spans="1:22" x14ac:dyDescent="0.15">
      <c r="A74" s="18">
        <v>36.5</v>
      </c>
      <c r="B74" s="18">
        <v>72</v>
      </c>
      <c r="D74">
        <v>557.79071044921898</v>
      </c>
      <c r="E74">
        <v>522.47833251953102</v>
      </c>
      <c r="F74">
        <v>471.65539550781301</v>
      </c>
      <c r="G74">
        <v>470.43109130859398</v>
      </c>
      <c r="I74" s="19">
        <f t="shared" si="7"/>
        <v>86.135314941405966</v>
      </c>
      <c r="J74" s="19">
        <f t="shared" si="7"/>
        <v>52.047241210937045</v>
      </c>
      <c r="K74" s="19">
        <f t="shared" si="8"/>
        <v>49.702246093750034</v>
      </c>
      <c r="L74" s="20">
        <f t="shared" si="9"/>
        <v>0.95494487195424604</v>
      </c>
      <c r="M74" s="20">
        <f t="shared" si="5"/>
        <v>1.3536286412503671</v>
      </c>
      <c r="P74" s="18">
        <f t="shared" si="10"/>
        <v>-1.9660578605471768</v>
      </c>
      <c r="U74" s="18">
        <v>17.5</v>
      </c>
      <c r="V74" s="20">
        <f t="shared" si="6"/>
        <v>1.1811001830330521</v>
      </c>
    </row>
    <row r="75" spans="1:22" x14ac:dyDescent="0.15">
      <c r="A75" s="18">
        <v>37</v>
      </c>
      <c r="B75" s="18">
        <v>73</v>
      </c>
      <c r="D75">
        <v>558.21221923828102</v>
      </c>
      <c r="E75">
        <v>522.40704345703102</v>
      </c>
      <c r="F75">
        <v>472.23080444335898</v>
      </c>
      <c r="G75">
        <v>471.07467651367199</v>
      </c>
      <c r="I75" s="19">
        <f t="shared" si="7"/>
        <v>85.981414794922046</v>
      </c>
      <c r="J75" s="19">
        <f t="shared" si="7"/>
        <v>51.332366943359034</v>
      </c>
      <c r="K75" s="19">
        <f t="shared" si="8"/>
        <v>50.048757934570723</v>
      </c>
      <c r="L75" s="20">
        <f t="shared" si="9"/>
        <v>0.97499415894449859</v>
      </c>
      <c r="M75" s="20">
        <f t="shared" si="5"/>
        <v>1.379139349737827</v>
      </c>
      <c r="P75" s="18">
        <f t="shared" si="10"/>
        <v>-0.11849402835316809</v>
      </c>
      <c r="U75" s="18">
        <v>18</v>
      </c>
      <c r="V75" s="20">
        <f t="shared" si="6"/>
        <v>1.2023345636472575</v>
      </c>
    </row>
    <row r="76" spans="1:22" x14ac:dyDescent="0.15">
      <c r="A76" s="18">
        <v>37.5</v>
      </c>
      <c r="B76" s="18">
        <v>74</v>
      </c>
      <c r="D76">
        <v>557.94885253906295</v>
      </c>
      <c r="E76">
        <v>522.29528808593795</v>
      </c>
      <c r="F76">
        <v>471.85714721679699</v>
      </c>
      <c r="G76">
        <v>470.69732666015602</v>
      </c>
      <c r="I76" s="19">
        <f t="shared" si="7"/>
        <v>86.091705322265966</v>
      </c>
      <c r="J76" s="19">
        <f t="shared" si="7"/>
        <v>51.597961425781932</v>
      </c>
      <c r="K76" s="19">
        <f t="shared" si="8"/>
        <v>49.973132324218618</v>
      </c>
      <c r="L76" s="20">
        <f t="shared" si="9"/>
        <v>0.96850981983269913</v>
      </c>
      <c r="M76" s="20">
        <f t="shared" si="5"/>
        <v>1.3781164321232346</v>
      </c>
      <c r="P76" s="18">
        <f t="shared" si="10"/>
        <v>-0.19257686258586182</v>
      </c>
      <c r="U76" s="18">
        <v>18.5</v>
      </c>
      <c r="V76" s="20">
        <f t="shared" si="6"/>
        <v>1.1815712236297526</v>
      </c>
    </row>
    <row r="77" spans="1:22" x14ac:dyDescent="0.15">
      <c r="A77" s="18">
        <v>38</v>
      </c>
      <c r="B77" s="18">
        <v>75</v>
      </c>
      <c r="D77">
        <v>559.22198486328102</v>
      </c>
      <c r="E77">
        <v>523.849853515625</v>
      </c>
      <c r="F77">
        <v>472.545166015625</v>
      </c>
      <c r="G77">
        <v>471.350341796875</v>
      </c>
      <c r="I77" s="19">
        <f t="shared" si="7"/>
        <v>86.676818847656023</v>
      </c>
      <c r="J77" s="19">
        <f t="shared" si="7"/>
        <v>52.49951171875</v>
      </c>
      <c r="K77" s="19">
        <f t="shared" si="8"/>
        <v>49.927160644531028</v>
      </c>
      <c r="L77" s="20">
        <f t="shared" si="9"/>
        <v>0.95100238097452117</v>
      </c>
      <c r="M77" s="20">
        <f t="shared" si="5"/>
        <v>1.3660704147622638</v>
      </c>
      <c r="P77" s="18">
        <f t="shared" si="10"/>
        <v>-1.0649864238119244</v>
      </c>
      <c r="U77" s="18">
        <v>19</v>
      </c>
      <c r="V77" s="20">
        <f t="shared" si="6"/>
        <v>1.1807740722621376</v>
      </c>
    </row>
    <row r="78" spans="1:22" x14ac:dyDescent="0.15">
      <c r="A78" s="18">
        <v>38.5</v>
      </c>
      <c r="B78" s="18">
        <v>76</v>
      </c>
      <c r="D78">
        <v>560.66680908203102</v>
      </c>
      <c r="E78">
        <v>524.63897705078102</v>
      </c>
      <c r="F78">
        <v>472.15216064453102</v>
      </c>
      <c r="G78">
        <v>470.93167114257801</v>
      </c>
      <c r="I78" s="19">
        <f t="shared" si="7"/>
        <v>88.5146484375</v>
      </c>
      <c r="J78" s="19">
        <f t="shared" si="7"/>
        <v>53.707305908203011</v>
      </c>
      <c r="K78" s="19">
        <f t="shared" si="8"/>
        <v>50.919534301757892</v>
      </c>
      <c r="L78" s="20">
        <f t="shared" si="9"/>
        <v>0.94809325175963954</v>
      </c>
      <c r="M78" s="20">
        <f t="shared" si="5"/>
        <v>1.3686227070445893</v>
      </c>
      <c r="P78" s="18">
        <f t="shared" si="10"/>
        <v>-0.88014158062261916</v>
      </c>
      <c r="U78" s="18">
        <v>19.5</v>
      </c>
      <c r="V78" s="20">
        <f t="shared" si="6"/>
        <v>1.1603788574011438</v>
      </c>
    </row>
    <row r="79" spans="1:22" x14ac:dyDescent="0.15">
      <c r="A79" s="18">
        <v>39</v>
      </c>
      <c r="B79" s="18">
        <v>77</v>
      </c>
      <c r="D79">
        <v>559.20013427734398</v>
      </c>
      <c r="E79">
        <v>523.68786621093795</v>
      </c>
      <c r="F79">
        <v>471.79470825195301</v>
      </c>
      <c r="G79">
        <v>470.46237182617199</v>
      </c>
      <c r="I79" s="19">
        <f t="shared" si="7"/>
        <v>87.405426025390966</v>
      </c>
      <c r="J79" s="19">
        <f t="shared" si="7"/>
        <v>53.225494384765966</v>
      </c>
      <c r="K79" s="19">
        <f t="shared" si="8"/>
        <v>50.147579956054791</v>
      </c>
      <c r="L79" s="20">
        <f t="shared" si="9"/>
        <v>0.94217217774510464</v>
      </c>
      <c r="M79" s="20">
        <f t="shared" si="5"/>
        <v>1.3681630545272614</v>
      </c>
      <c r="P79" s="18">
        <f t="shared" si="10"/>
        <v>-0.91343102716266622</v>
      </c>
      <c r="U79" s="18">
        <v>20</v>
      </c>
      <c r="V79" s="20">
        <f t="shared" si="6"/>
        <v>1.1543064334104747</v>
      </c>
    </row>
    <row r="80" spans="1:22" x14ac:dyDescent="0.15">
      <c r="A80" s="18">
        <v>39.5</v>
      </c>
      <c r="B80" s="18">
        <v>78</v>
      </c>
      <c r="D80">
        <v>559.51794433593795</v>
      </c>
      <c r="E80">
        <v>524.67767333984398</v>
      </c>
      <c r="F80">
        <v>472.31167602539102</v>
      </c>
      <c r="G80">
        <v>471.12750244140602</v>
      </c>
      <c r="I80" s="19">
        <f t="shared" si="7"/>
        <v>87.206268310546932</v>
      </c>
      <c r="J80" s="19">
        <f t="shared" si="7"/>
        <v>53.550170898437955</v>
      </c>
      <c r="K80" s="19">
        <f t="shared" si="8"/>
        <v>49.721148681640365</v>
      </c>
      <c r="L80" s="20">
        <f t="shared" si="9"/>
        <v>0.92849654534138415</v>
      </c>
      <c r="M80" s="20">
        <f t="shared" si="5"/>
        <v>1.3599488436207481</v>
      </c>
      <c r="P80" s="18">
        <f t="shared" si="10"/>
        <v>-1.5083294004613774</v>
      </c>
      <c r="U80" s="18">
        <v>20.5</v>
      </c>
      <c r="V80" s="20">
        <f t="shared" si="6"/>
        <v>1.1598776284155412</v>
      </c>
    </row>
    <row r="81" spans="1:22" x14ac:dyDescent="0.15">
      <c r="A81" s="18">
        <v>40</v>
      </c>
      <c r="B81" s="18">
        <v>79</v>
      </c>
      <c r="D81">
        <v>559.41271972656295</v>
      </c>
      <c r="E81">
        <v>524.83258056640602</v>
      </c>
      <c r="F81">
        <v>471.79885864257801</v>
      </c>
      <c r="G81">
        <v>470.61126708984398</v>
      </c>
      <c r="I81" s="19">
        <f t="shared" si="7"/>
        <v>87.613861083984943</v>
      </c>
      <c r="J81" s="19">
        <f t="shared" si="7"/>
        <v>54.221313476562045</v>
      </c>
      <c r="K81" s="19">
        <f t="shared" si="8"/>
        <v>49.658941650391512</v>
      </c>
      <c r="L81" s="20">
        <f t="shared" si="9"/>
        <v>0.91585648643235684</v>
      </c>
      <c r="M81" s="20">
        <f t="shared" si="5"/>
        <v>1.352770206208928</v>
      </c>
      <c r="P81" s="18">
        <f t="shared" si="10"/>
        <v>-2.0282283618341368</v>
      </c>
      <c r="U81" s="18">
        <v>21</v>
      </c>
      <c r="V81" s="20">
        <f t="shared" si="6"/>
        <v>1.1601001529532668</v>
      </c>
    </row>
    <row r="82" spans="1:22" x14ac:dyDescent="0.15">
      <c r="A82" s="18">
        <v>40.5</v>
      </c>
      <c r="B82" s="18">
        <v>80</v>
      </c>
      <c r="D82">
        <v>559.5654296875</v>
      </c>
      <c r="E82">
        <v>524.94671630859398</v>
      </c>
      <c r="F82">
        <v>472.00900268554699</v>
      </c>
      <c r="G82">
        <v>470.716064453125</v>
      </c>
      <c r="I82" s="19">
        <f t="shared" si="7"/>
        <v>87.556427001953011</v>
      </c>
      <c r="J82" s="19">
        <f t="shared" si="7"/>
        <v>54.230651855468977</v>
      </c>
      <c r="K82" s="19">
        <f t="shared" si="8"/>
        <v>49.59497070312473</v>
      </c>
      <c r="L82" s="20">
        <f t="shared" si="9"/>
        <v>0.914519169625715</v>
      </c>
      <c r="M82" s="20">
        <f t="shared" si="5"/>
        <v>1.3568943108994933</v>
      </c>
      <c r="P82" s="18">
        <f t="shared" si="10"/>
        <v>-1.7295480382274575</v>
      </c>
      <c r="U82" s="18">
        <v>21.5</v>
      </c>
      <c r="V82" s="20">
        <f t="shared" si="6"/>
        <v>1.143305124338895</v>
      </c>
    </row>
    <row r="83" spans="1:22" x14ac:dyDescent="0.15">
      <c r="A83" s="18">
        <v>41</v>
      </c>
      <c r="B83" s="18">
        <v>81</v>
      </c>
      <c r="D83">
        <v>559.08758544921898</v>
      </c>
      <c r="E83">
        <v>524.61340332031295</v>
      </c>
      <c r="F83">
        <v>471.860107421875</v>
      </c>
      <c r="G83">
        <v>470.77597045898398</v>
      </c>
      <c r="I83" s="19">
        <f t="shared" si="7"/>
        <v>87.227478027343977</v>
      </c>
      <c r="J83" s="19">
        <f t="shared" si="7"/>
        <v>53.837432861328978</v>
      </c>
      <c r="K83" s="19">
        <f t="shared" si="8"/>
        <v>49.541275024413693</v>
      </c>
      <c r="L83" s="20">
        <f t="shared" si="9"/>
        <v>0.92020128730912831</v>
      </c>
      <c r="M83" s="20">
        <f t="shared" si="5"/>
        <v>1.3680378500801138</v>
      </c>
      <c r="P83" s="18">
        <f t="shared" si="10"/>
        <v>-0.92249871763051183</v>
      </c>
      <c r="U83" s="18">
        <v>22</v>
      </c>
      <c r="V83" s="20">
        <f t="shared" si="6"/>
        <v>1.1363898323655048</v>
      </c>
    </row>
    <row r="84" spans="1:22" x14ac:dyDescent="0.15">
      <c r="A84" s="18">
        <v>41.5</v>
      </c>
      <c r="B84" s="18">
        <v>82</v>
      </c>
      <c r="D84">
        <v>558.25579833984398</v>
      </c>
      <c r="E84">
        <v>524.05621337890602</v>
      </c>
      <c r="F84">
        <v>471.42666625976602</v>
      </c>
      <c r="G84">
        <v>470.17605590820301</v>
      </c>
      <c r="I84" s="19">
        <f t="shared" si="7"/>
        <v>86.829132080077954</v>
      </c>
      <c r="J84" s="19">
        <f t="shared" si="7"/>
        <v>53.880157470703011</v>
      </c>
      <c r="K84" s="19">
        <f t="shared" si="8"/>
        <v>49.113021850585852</v>
      </c>
      <c r="L84" s="20">
        <f t="shared" si="9"/>
        <v>0.91152335397851691</v>
      </c>
      <c r="M84" s="20">
        <f t="shared" si="5"/>
        <v>1.3648213382467094</v>
      </c>
      <c r="P84" s="18">
        <f t="shared" si="10"/>
        <v>-1.155448380010264</v>
      </c>
      <c r="U84" s="18">
        <v>65</v>
      </c>
      <c r="V84" s="20">
        <f t="shared" ref="V84:V104" si="11">L131</f>
        <v>0.66731336732571345</v>
      </c>
    </row>
    <row r="85" spans="1:22" x14ac:dyDescent="0.15">
      <c r="A85" s="18">
        <v>42</v>
      </c>
      <c r="B85" s="18">
        <v>83</v>
      </c>
      <c r="D85">
        <v>558.85980224609398</v>
      </c>
      <c r="E85">
        <v>524.81298828125</v>
      </c>
      <c r="F85">
        <v>472.20925903320301</v>
      </c>
      <c r="G85">
        <v>470.98907470703102</v>
      </c>
      <c r="I85" s="19">
        <f t="shared" si="7"/>
        <v>86.650543212890966</v>
      </c>
      <c r="J85" s="19">
        <f t="shared" si="7"/>
        <v>53.823913574218977</v>
      </c>
      <c r="K85" s="19">
        <f t="shared" si="8"/>
        <v>48.973803710937688</v>
      </c>
      <c r="L85" s="20">
        <f t="shared" si="9"/>
        <v>0.90988931236682802</v>
      </c>
      <c r="M85" s="20">
        <f t="shared" si="5"/>
        <v>1.3686487181322278</v>
      </c>
      <c r="P85" s="18">
        <f t="shared" si="10"/>
        <v>-0.87825777779603587</v>
      </c>
      <c r="U85" s="18">
        <v>65.5</v>
      </c>
      <c r="V85" s="20">
        <f t="shared" si="11"/>
        <v>0.65942870576022639</v>
      </c>
    </row>
    <row r="86" spans="1:22" x14ac:dyDescent="0.15">
      <c r="A86" s="18">
        <v>42.5</v>
      </c>
      <c r="B86" s="18">
        <v>84</v>
      </c>
      <c r="D86">
        <v>558.225830078125</v>
      </c>
      <c r="E86">
        <v>524.74298095703102</v>
      </c>
      <c r="F86">
        <v>471.93109130859398</v>
      </c>
      <c r="G86">
        <v>470.62396240234398</v>
      </c>
      <c r="I86" s="19">
        <f t="shared" si="7"/>
        <v>86.294738769531023</v>
      </c>
      <c r="J86" s="19">
        <f t="shared" si="7"/>
        <v>54.119018554687045</v>
      </c>
      <c r="K86" s="19">
        <f t="shared" si="8"/>
        <v>48.411425781250095</v>
      </c>
      <c r="L86" s="20">
        <f t="shared" si="9"/>
        <v>0.89453628454718837</v>
      </c>
      <c r="M86" s="20">
        <f t="shared" si="5"/>
        <v>1.3587571118097952</v>
      </c>
      <c r="P86" s="18">
        <f t="shared" si="10"/>
        <v>-1.5946382770915166</v>
      </c>
      <c r="U86" s="18">
        <v>66</v>
      </c>
      <c r="V86" s="20">
        <f t="shared" si="11"/>
        <v>0.65798963239177177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558.25921630859398</v>
      </c>
      <c r="E87">
        <v>525.02264404296898</v>
      </c>
      <c r="F87">
        <v>472.05609130859398</v>
      </c>
      <c r="G87">
        <v>470.71237182617199</v>
      </c>
      <c r="I87" s="19">
        <f t="shared" si="7"/>
        <v>86.203125</v>
      </c>
      <c r="J87" s="19">
        <f t="shared" si="7"/>
        <v>54.310272216796989</v>
      </c>
      <c r="K87" s="19">
        <f t="shared" si="8"/>
        <v>48.185934448242108</v>
      </c>
      <c r="L87" s="20">
        <f t="shared" si="9"/>
        <v>0.88723426492675994</v>
      </c>
      <c r="M87" s="20">
        <f t="shared" si="5"/>
        <v>1.356916513686574</v>
      </c>
      <c r="P87" s="18">
        <f t="shared" si="10"/>
        <v>-1.7279400442195967</v>
      </c>
      <c r="U87" s="18">
        <v>66.5</v>
      </c>
      <c r="V87" s="20">
        <f t="shared" si="11"/>
        <v>0.67008543658028841</v>
      </c>
    </row>
    <row r="88" spans="1:22" x14ac:dyDescent="0.15">
      <c r="A88" s="18">
        <v>43.5</v>
      </c>
      <c r="B88" s="18">
        <v>86</v>
      </c>
      <c r="D88">
        <v>558.060546875</v>
      </c>
      <c r="E88">
        <v>525.46624755859398</v>
      </c>
      <c r="F88">
        <v>472.60729980468801</v>
      </c>
      <c r="G88">
        <v>471.11453247070301</v>
      </c>
      <c r="I88" s="19">
        <f t="shared" si="7"/>
        <v>85.453247070311988</v>
      </c>
      <c r="J88" s="19">
        <f t="shared" si="7"/>
        <v>54.351715087890966</v>
      </c>
      <c r="K88" s="19">
        <f t="shared" si="8"/>
        <v>47.407046508788312</v>
      </c>
      <c r="L88" s="20">
        <f t="shared" si="9"/>
        <v>0.87222724125866902</v>
      </c>
      <c r="M88" s="20">
        <f t="shared" ref="M88:M151" si="12">L88+ABS($N$2)*A88</f>
        <v>1.3473709115156902</v>
      </c>
      <c r="P88" s="18">
        <f t="shared" si="10"/>
        <v>-2.4192618605504377</v>
      </c>
      <c r="U88" s="18">
        <v>67</v>
      </c>
      <c r="V88" s="20">
        <f t="shared" si="11"/>
        <v>0.65142813914115771</v>
      </c>
    </row>
    <row r="89" spans="1:22" x14ac:dyDescent="0.15">
      <c r="A89" s="18">
        <v>44</v>
      </c>
      <c r="B89" s="18">
        <v>87</v>
      </c>
      <c r="D89">
        <v>556.69055175781295</v>
      </c>
      <c r="E89">
        <v>524.21893310546898</v>
      </c>
      <c r="F89">
        <v>471.99719238281301</v>
      </c>
      <c r="G89">
        <v>471.05770874023398</v>
      </c>
      <c r="I89" s="19">
        <f t="shared" si="7"/>
        <v>84.693359374999943</v>
      </c>
      <c r="J89" s="19">
        <f t="shared" si="7"/>
        <v>53.161224365235</v>
      </c>
      <c r="K89" s="19">
        <f t="shared" si="8"/>
        <v>47.480502319335443</v>
      </c>
      <c r="L89" s="20">
        <f t="shared" si="9"/>
        <v>0.89314162505229111</v>
      </c>
      <c r="M89" s="20">
        <f t="shared" si="12"/>
        <v>1.3737467168065194</v>
      </c>
      <c r="P89" s="18">
        <f t="shared" si="10"/>
        <v>-0.50904506181740539</v>
      </c>
      <c r="U89" s="18">
        <v>67.5</v>
      </c>
      <c r="V89" s="20">
        <f t="shared" si="11"/>
        <v>0.64865986913856055</v>
      </c>
    </row>
    <row r="90" spans="1:22" x14ac:dyDescent="0.15">
      <c r="A90" s="18">
        <v>44.5</v>
      </c>
      <c r="B90" s="18">
        <v>88</v>
      </c>
      <c r="D90">
        <v>557.18157958984398</v>
      </c>
      <c r="E90">
        <v>525.08917236328102</v>
      </c>
      <c r="F90">
        <v>472.39419555664102</v>
      </c>
      <c r="G90">
        <v>471.34075927734398</v>
      </c>
      <c r="I90" s="19">
        <f t="shared" si="7"/>
        <v>84.787384033202954</v>
      </c>
      <c r="J90" s="19">
        <f t="shared" si="7"/>
        <v>53.748413085937045</v>
      </c>
      <c r="K90" s="19">
        <f t="shared" si="8"/>
        <v>47.163494873047028</v>
      </c>
      <c r="L90" s="20">
        <f t="shared" si="9"/>
        <v>0.87748627662064094</v>
      </c>
      <c r="M90" s="20">
        <f t="shared" si="12"/>
        <v>1.3635527898720763</v>
      </c>
      <c r="P90" s="18">
        <f t="shared" si="10"/>
        <v>-1.2473205480260077</v>
      </c>
      <c r="U90" s="18">
        <v>68</v>
      </c>
      <c r="V90" s="20">
        <f t="shared" si="11"/>
        <v>0.64862137491746863</v>
      </c>
    </row>
    <row r="91" spans="1:22" x14ac:dyDescent="0.15">
      <c r="A91" s="18">
        <v>45</v>
      </c>
      <c r="B91" s="18">
        <v>89</v>
      </c>
      <c r="D91">
        <v>556.20196533203102</v>
      </c>
      <c r="E91">
        <v>524.96130371093795</v>
      </c>
      <c r="F91">
        <v>471.41351318359398</v>
      </c>
      <c r="G91">
        <v>470.19036865234398</v>
      </c>
      <c r="I91" s="19">
        <f t="shared" si="7"/>
        <v>84.788452148437045</v>
      </c>
      <c r="J91" s="19">
        <f t="shared" si="7"/>
        <v>54.770935058593977</v>
      </c>
      <c r="K91" s="19">
        <f t="shared" si="8"/>
        <v>46.448797607421263</v>
      </c>
      <c r="L91" s="20">
        <f t="shared" si="9"/>
        <v>0.84805558929622638</v>
      </c>
      <c r="M91" s="20">
        <f t="shared" si="12"/>
        <v>1.339583524044869</v>
      </c>
      <c r="P91" s="18">
        <f t="shared" si="10"/>
        <v>-2.9832483701937282</v>
      </c>
      <c r="U91" s="18">
        <v>68.5</v>
      </c>
      <c r="V91" s="20">
        <f t="shared" si="11"/>
        <v>0.63513667153163089</v>
      </c>
    </row>
    <row r="92" spans="1:22" x14ac:dyDescent="0.15">
      <c r="A92" s="18">
        <v>45.5</v>
      </c>
      <c r="B92" s="18">
        <v>90</v>
      </c>
      <c r="D92">
        <v>555.91717529296898</v>
      </c>
      <c r="E92">
        <v>523.89196777343795</v>
      </c>
      <c r="F92">
        <v>472.05343627929699</v>
      </c>
      <c r="G92">
        <v>470.97579956054699</v>
      </c>
      <c r="I92" s="19">
        <f t="shared" si="7"/>
        <v>83.863739013671989</v>
      </c>
      <c r="J92" s="19">
        <f t="shared" si="7"/>
        <v>52.916168212890966</v>
      </c>
      <c r="K92" s="19">
        <f t="shared" si="8"/>
        <v>46.822421264648312</v>
      </c>
      <c r="L92" s="20">
        <f t="shared" si="9"/>
        <v>0.88484149260909351</v>
      </c>
      <c r="M92" s="20">
        <f t="shared" si="12"/>
        <v>1.3818308488549431</v>
      </c>
      <c r="P92" s="18">
        <f t="shared" si="10"/>
        <v>7.6432601207518769E-2</v>
      </c>
      <c r="U92" s="18">
        <v>69</v>
      </c>
      <c r="V92" s="20">
        <f t="shared" si="11"/>
        <v>0.64450760053691025</v>
      </c>
    </row>
    <row r="93" spans="1:22" x14ac:dyDescent="0.15">
      <c r="A93" s="18">
        <v>46</v>
      </c>
      <c r="B93" s="18">
        <v>91</v>
      </c>
      <c r="D93">
        <v>555.30828857421898</v>
      </c>
      <c r="E93">
        <v>524.326171875</v>
      </c>
      <c r="F93">
        <v>472.11276245117199</v>
      </c>
      <c r="G93">
        <v>470.76416015625</v>
      </c>
      <c r="I93" s="19">
        <f t="shared" si="7"/>
        <v>83.195526123046989</v>
      </c>
      <c r="J93" s="19">
        <f t="shared" si="7"/>
        <v>53.56201171875</v>
      </c>
      <c r="K93" s="19">
        <f t="shared" si="8"/>
        <v>45.702117919921989</v>
      </c>
      <c r="L93" s="20">
        <f t="shared" si="9"/>
        <v>0.85325618761110567</v>
      </c>
      <c r="M93" s="20">
        <f t="shared" si="12"/>
        <v>1.3557069653541625</v>
      </c>
      <c r="P93" s="18">
        <f t="shared" si="10"/>
        <v>-1.8155392480344399</v>
      </c>
      <c r="U93" s="18">
        <v>69.5</v>
      </c>
      <c r="V93" s="20">
        <f t="shared" si="11"/>
        <v>0.63307775385539355</v>
      </c>
    </row>
    <row r="94" spans="1:22" x14ac:dyDescent="0.15">
      <c r="A94" s="18">
        <v>46.5</v>
      </c>
      <c r="B94" s="18">
        <v>92</v>
      </c>
      <c r="D94">
        <v>554.67517089843795</v>
      </c>
      <c r="E94">
        <v>523.79931640625</v>
      </c>
      <c r="F94">
        <v>471.76150512695301</v>
      </c>
      <c r="G94">
        <v>470.50222778320301</v>
      </c>
      <c r="I94" s="19">
        <f t="shared" si="7"/>
        <v>82.913665771484943</v>
      </c>
      <c r="J94" s="19">
        <f t="shared" si="7"/>
        <v>53.297088623046989</v>
      </c>
      <c r="K94" s="19">
        <f t="shared" si="8"/>
        <v>45.605703735352051</v>
      </c>
      <c r="L94" s="20">
        <f t="shared" si="9"/>
        <v>0.85568846091962725</v>
      </c>
      <c r="M94" s="20">
        <f t="shared" si="12"/>
        <v>1.3636006601598911</v>
      </c>
      <c r="P94" s="18">
        <f t="shared" si="10"/>
        <v>-1.2438536348100584</v>
      </c>
      <c r="U94" s="18">
        <v>70</v>
      </c>
      <c r="V94" s="20">
        <f t="shared" si="11"/>
        <v>0.63083563658889963</v>
      </c>
    </row>
    <row r="95" spans="1:22" x14ac:dyDescent="0.15">
      <c r="A95" s="18">
        <v>47</v>
      </c>
      <c r="B95" s="18">
        <v>93</v>
      </c>
      <c r="D95">
        <v>555.636474609375</v>
      </c>
      <c r="E95">
        <v>524.65753173828102</v>
      </c>
      <c r="F95">
        <v>472.04797363281301</v>
      </c>
      <c r="G95">
        <v>470.85626220703102</v>
      </c>
      <c r="I95" s="19">
        <f t="shared" si="7"/>
        <v>83.588500976561988</v>
      </c>
      <c r="J95" s="19">
        <f t="shared" si="7"/>
        <v>53.80126953125</v>
      </c>
      <c r="K95" s="19">
        <f t="shared" si="8"/>
        <v>45.927612304686988</v>
      </c>
      <c r="L95" s="20">
        <f t="shared" si="9"/>
        <v>0.85365294731586838</v>
      </c>
      <c r="M95" s="20">
        <f t="shared" si="12"/>
        <v>1.3670265680533396</v>
      </c>
      <c r="P95" s="18">
        <f t="shared" si="10"/>
        <v>-0.99573886686958113</v>
      </c>
      <c r="U95" s="18">
        <v>70.5</v>
      </c>
      <c r="V95" s="20">
        <f t="shared" si="11"/>
        <v>0.63365552803852032</v>
      </c>
    </row>
    <row r="96" spans="1:22" x14ac:dyDescent="0.15">
      <c r="A96" s="18">
        <v>47.5</v>
      </c>
      <c r="B96" s="18">
        <v>94</v>
      </c>
      <c r="D96">
        <v>554.84027099609398</v>
      </c>
      <c r="E96">
        <v>524.77947998046898</v>
      </c>
      <c r="F96">
        <v>471.8798828125</v>
      </c>
      <c r="G96">
        <v>470.6787109375</v>
      </c>
      <c r="I96" s="19">
        <f t="shared" si="7"/>
        <v>82.960388183593977</v>
      </c>
      <c r="J96" s="19">
        <f t="shared" si="7"/>
        <v>54.100769042968977</v>
      </c>
      <c r="K96" s="19">
        <f t="shared" si="8"/>
        <v>45.089849853515695</v>
      </c>
      <c r="L96" s="20">
        <f t="shared" si="9"/>
        <v>0.83344193901760522</v>
      </c>
      <c r="M96" s="20">
        <f t="shared" si="12"/>
        <v>1.3522769812522835</v>
      </c>
      <c r="P96" s="18">
        <f t="shared" si="10"/>
        <v>-2.0639492275043225</v>
      </c>
      <c r="U96" s="18">
        <v>71</v>
      </c>
      <c r="V96" s="20">
        <f t="shared" si="11"/>
        <v>0.63029660034697021</v>
      </c>
    </row>
    <row r="97" spans="1:22" x14ac:dyDescent="0.15">
      <c r="A97" s="18">
        <v>48</v>
      </c>
      <c r="B97" s="18">
        <v>95</v>
      </c>
      <c r="D97">
        <v>554.514404296875</v>
      </c>
      <c r="E97">
        <v>524.74951171875</v>
      </c>
      <c r="F97">
        <v>471.55239868164102</v>
      </c>
      <c r="G97">
        <v>470.29913330078102</v>
      </c>
      <c r="I97" s="19">
        <f t="shared" si="7"/>
        <v>82.962005615233977</v>
      </c>
      <c r="J97" s="19">
        <f t="shared" si="7"/>
        <v>54.450378417968977</v>
      </c>
      <c r="K97" s="19">
        <f t="shared" si="8"/>
        <v>44.846740722655696</v>
      </c>
      <c r="L97" s="20">
        <f t="shared" si="9"/>
        <v>0.82362587782963836</v>
      </c>
      <c r="M97" s="20">
        <f t="shared" si="12"/>
        <v>1.3479223415615238</v>
      </c>
      <c r="P97" s="18">
        <f t="shared" si="10"/>
        <v>-2.3793256036186472</v>
      </c>
      <c r="U97" s="18">
        <v>71.5</v>
      </c>
      <c r="V97" s="20">
        <f t="shared" si="11"/>
        <v>0.62415293082024825</v>
      </c>
    </row>
    <row r="98" spans="1:22" x14ac:dyDescent="0.15">
      <c r="A98" s="18">
        <v>48.5</v>
      </c>
      <c r="B98" s="18">
        <v>96</v>
      </c>
      <c r="D98">
        <v>553.48150634765602</v>
      </c>
      <c r="E98">
        <v>524.41668701171898</v>
      </c>
      <c r="F98">
        <v>472.07867431640602</v>
      </c>
      <c r="G98">
        <v>471.00900268554699</v>
      </c>
      <c r="I98" s="19">
        <f t="shared" si="7"/>
        <v>81.40283203125</v>
      </c>
      <c r="J98" s="19">
        <f t="shared" si="7"/>
        <v>53.407684326171989</v>
      </c>
      <c r="K98" s="19">
        <f t="shared" si="8"/>
        <v>44.017453002929614</v>
      </c>
      <c r="L98" s="20">
        <f t="shared" si="9"/>
        <v>0.82417827243933195</v>
      </c>
      <c r="M98" s="20">
        <f t="shared" si="12"/>
        <v>1.3539361576684246</v>
      </c>
      <c r="P98" s="18">
        <f t="shared" si="10"/>
        <v>-1.9437865774078573</v>
      </c>
      <c r="U98" s="18">
        <v>72</v>
      </c>
      <c r="V98" s="20">
        <f t="shared" si="11"/>
        <v>0.62309091016177354</v>
      </c>
    </row>
    <row r="99" spans="1:22" x14ac:dyDescent="0.15">
      <c r="A99" s="18">
        <v>49</v>
      </c>
      <c r="B99" s="18">
        <v>97</v>
      </c>
      <c r="D99">
        <v>553.38262939453102</v>
      </c>
      <c r="E99">
        <v>524.72125244140602</v>
      </c>
      <c r="F99">
        <v>471.76681518554699</v>
      </c>
      <c r="G99">
        <v>470.63385009765602</v>
      </c>
      <c r="I99" s="19">
        <f t="shared" si="7"/>
        <v>81.615814208984034</v>
      </c>
      <c r="J99" s="19">
        <f t="shared" si="7"/>
        <v>54.08740234375</v>
      </c>
      <c r="K99" s="19">
        <f t="shared" si="8"/>
        <v>43.754632568359035</v>
      </c>
      <c r="L99" s="20">
        <f t="shared" si="9"/>
        <v>0.8089616190158011</v>
      </c>
      <c r="M99" s="20">
        <f t="shared" si="12"/>
        <v>1.3441809257421009</v>
      </c>
      <c r="P99" s="18">
        <f t="shared" si="10"/>
        <v>-2.6502904242374927</v>
      </c>
      <c r="U99" s="18">
        <v>72.5</v>
      </c>
      <c r="V99" s="20">
        <f t="shared" si="11"/>
        <v>0.62444069855223394</v>
      </c>
    </row>
    <row r="100" spans="1:22" x14ac:dyDescent="0.15">
      <c r="A100" s="18">
        <v>49.5</v>
      </c>
      <c r="B100" s="18">
        <v>98</v>
      </c>
      <c r="D100">
        <v>552.28894042968795</v>
      </c>
      <c r="E100">
        <v>524.2099609375</v>
      </c>
      <c r="F100">
        <v>472.01727294921898</v>
      </c>
      <c r="G100">
        <v>471.07675170898398</v>
      </c>
      <c r="I100" s="19">
        <f t="shared" si="7"/>
        <v>80.271667480468977</v>
      </c>
      <c r="J100" s="19">
        <f t="shared" si="7"/>
        <v>53.133209228516023</v>
      </c>
      <c r="K100" s="19">
        <f t="shared" si="8"/>
        <v>43.078421020507761</v>
      </c>
      <c r="L100" s="20">
        <f t="shared" si="9"/>
        <v>0.81076264065352244</v>
      </c>
      <c r="M100" s="20">
        <f t="shared" si="12"/>
        <v>1.3514433688770291</v>
      </c>
      <c r="P100" s="18">
        <f t="shared" si="10"/>
        <v>-2.1243219950950931</v>
      </c>
      <c r="U100" s="18">
        <v>73</v>
      </c>
      <c r="V100" s="20">
        <f t="shared" si="11"/>
        <v>0.60440500756930482</v>
      </c>
    </row>
    <row r="101" spans="1:22" x14ac:dyDescent="0.15">
      <c r="A101" s="18">
        <v>50</v>
      </c>
      <c r="B101" s="18">
        <v>99</v>
      </c>
      <c r="D101">
        <v>552.23577880859398</v>
      </c>
      <c r="E101">
        <v>525.07012939453102</v>
      </c>
      <c r="F101">
        <v>471.9287109375</v>
      </c>
      <c r="G101">
        <v>470.69879150390602</v>
      </c>
      <c r="I101" s="19">
        <f t="shared" si="7"/>
        <v>80.307067871093977</v>
      </c>
      <c r="J101" s="19">
        <f t="shared" si="7"/>
        <v>54.371337890625</v>
      </c>
      <c r="K101" s="19">
        <f t="shared" si="8"/>
        <v>42.247131347656477</v>
      </c>
      <c r="L101" s="20">
        <f t="shared" si="9"/>
        <v>0.77701106845378831</v>
      </c>
      <c r="M101" s="20">
        <f t="shared" si="12"/>
        <v>1.3231532181745023</v>
      </c>
      <c r="P101" s="18">
        <f t="shared" si="10"/>
        <v>-4.1731815660081972</v>
      </c>
      <c r="U101" s="18">
        <v>73.5</v>
      </c>
      <c r="V101" s="20">
        <f t="shared" si="11"/>
        <v>0.61146193731607379</v>
      </c>
    </row>
    <row r="102" spans="1:22" x14ac:dyDescent="0.15">
      <c r="A102" s="18">
        <v>50.5</v>
      </c>
      <c r="B102" s="18">
        <v>100</v>
      </c>
      <c r="D102">
        <v>552.07116699218795</v>
      </c>
      <c r="E102">
        <v>525.24346923828102</v>
      </c>
      <c r="F102">
        <v>472.28924560546898</v>
      </c>
      <c r="G102">
        <v>471.00323486328102</v>
      </c>
      <c r="I102" s="19">
        <f t="shared" si="7"/>
        <v>79.781921386718977</v>
      </c>
      <c r="J102" s="19">
        <f t="shared" si="7"/>
        <v>54.240234375</v>
      </c>
      <c r="K102" s="19">
        <f t="shared" si="8"/>
        <v>41.813757324218983</v>
      </c>
      <c r="L102" s="20">
        <f t="shared" si="9"/>
        <v>0.77089927442296347</v>
      </c>
      <c r="M102" s="20">
        <f t="shared" si="12"/>
        <v>1.3225028456408845</v>
      </c>
      <c r="P102" s="18">
        <f t="shared" si="10"/>
        <v>-4.220283541680697</v>
      </c>
      <c r="U102" s="18">
        <v>74</v>
      </c>
      <c r="V102" s="20">
        <f t="shared" si="11"/>
        <v>0.60960710001982044</v>
      </c>
    </row>
    <row r="103" spans="1:22" x14ac:dyDescent="0.15">
      <c r="A103" s="18">
        <v>51</v>
      </c>
      <c r="B103" s="18">
        <v>101</v>
      </c>
      <c r="D103">
        <v>552.50628662109398</v>
      </c>
      <c r="E103">
        <v>525.38885498046898</v>
      </c>
      <c r="F103">
        <v>471.93890380859398</v>
      </c>
      <c r="G103">
        <v>470.63635253906301</v>
      </c>
      <c r="I103" s="19">
        <f t="shared" si="7"/>
        <v>80.5673828125</v>
      </c>
      <c r="J103" s="19">
        <f t="shared" si="7"/>
        <v>54.752502441405966</v>
      </c>
      <c r="K103" s="19">
        <f t="shared" si="8"/>
        <v>42.240631103515824</v>
      </c>
      <c r="L103" s="20">
        <f t="shared" si="9"/>
        <v>0.77148311437856443</v>
      </c>
      <c r="M103" s="20">
        <f t="shared" si="12"/>
        <v>1.3285481070936926</v>
      </c>
      <c r="P103" s="18">
        <f t="shared" si="10"/>
        <v>-3.7824671469751103</v>
      </c>
      <c r="U103" s="18">
        <v>74.5</v>
      </c>
      <c r="V103" s="20">
        <f t="shared" si="11"/>
        <v>0.60063522775825584</v>
      </c>
    </row>
    <row r="104" spans="1:22" x14ac:dyDescent="0.15">
      <c r="A104" s="18">
        <v>51.5</v>
      </c>
      <c r="B104" s="18">
        <v>102</v>
      </c>
      <c r="D104">
        <v>551.66589355468795</v>
      </c>
      <c r="E104">
        <v>524.96502685546898</v>
      </c>
      <c r="F104">
        <v>471.72180175781301</v>
      </c>
      <c r="G104">
        <v>470.64462280273398</v>
      </c>
      <c r="I104" s="19">
        <f t="shared" si="7"/>
        <v>79.944091796874943</v>
      </c>
      <c r="J104" s="19">
        <f t="shared" si="7"/>
        <v>54.320404052735</v>
      </c>
      <c r="K104" s="19">
        <f t="shared" si="8"/>
        <v>41.919808959960449</v>
      </c>
      <c r="L104" s="20">
        <f t="shared" si="9"/>
        <v>0.77171386500115347</v>
      </c>
      <c r="M104" s="20">
        <f t="shared" si="12"/>
        <v>1.3342402792134889</v>
      </c>
      <c r="P104" s="18">
        <f t="shared" si="10"/>
        <v>-3.3702225658287976</v>
      </c>
      <c r="U104" s="18">
        <v>75</v>
      </c>
      <c r="V104" s="20">
        <f t="shared" si="11"/>
        <v>0.6033951490825088</v>
      </c>
    </row>
    <row r="105" spans="1:22" x14ac:dyDescent="0.15">
      <c r="A105" s="18">
        <v>52</v>
      </c>
      <c r="B105" s="18">
        <v>103</v>
      </c>
      <c r="D105">
        <v>551.71624755859398</v>
      </c>
      <c r="E105">
        <v>525.34088134765602</v>
      </c>
      <c r="F105">
        <v>471.71221923828102</v>
      </c>
      <c r="G105">
        <v>470.38473510742199</v>
      </c>
      <c r="I105" s="19">
        <f t="shared" si="7"/>
        <v>80.004028320312955</v>
      </c>
      <c r="J105" s="19">
        <f t="shared" si="7"/>
        <v>54.956146240234034</v>
      </c>
      <c r="K105" s="19">
        <f t="shared" si="8"/>
        <v>41.534725952149131</v>
      </c>
      <c r="L105" s="20">
        <f t="shared" si="9"/>
        <v>0.7557794495011565</v>
      </c>
      <c r="M105" s="20">
        <f t="shared" si="12"/>
        <v>1.323767285210699</v>
      </c>
      <c r="P105" s="18">
        <f t="shared" si="10"/>
        <v>-4.1287089459248589</v>
      </c>
      <c r="V105" s="20"/>
    </row>
    <row r="106" spans="1:22" x14ac:dyDescent="0.15">
      <c r="A106" s="18">
        <v>52.5</v>
      </c>
      <c r="B106" s="18">
        <v>104</v>
      </c>
      <c r="D106">
        <v>551.24267578125</v>
      </c>
      <c r="E106">
        <v>525.28137207031295</v>
      </c>
      <c r="F106">
        <v>471.40066528320301</v>
      </c>
      <c r="G106">
        <v>470.36776733398398</v>
      </c>
      <c r="I106" s="19">
        <f t="shared" si="7"/>
        <v>79.842010498046989</v>
      </c>
      <c r="J106" s="19">
        <f t="shared" si="7"/>
        <v>54.913604736328978</v>
      </c>
      <c r="K106" s="19">
        <f t="shared" si="8"/>
        <v>41.40248718261671</v>
      </c>
      <c r="L106" s="20">
        <f t="shared" si="9"/>
        <v>0.75395682693593469</v>
      </c>
      <c r="M106" s="20">
        <f t="shared" si="12"/>
        <v>1.3274060841426842</v>
      </c>
      <c r="P106" s="18">
        <f t="shared" si="10"/>
        <v>-3.8651759553508462</v>
      </c>
    </row>
    <row r="107" spans="1:22" x14ac:dyDescent="0.15">
      <c r="A107" s="18">
        <v>53</v>
      </c>
      <c r="B107" s="18">
        <v>105</v>
      </c>
      <c r="D107">
        <v>551.587158203125</v>
      </c>
      <c r="E107">
        <v>525.60412597656295</v>
      </c>
      <c r="F107">
        <v>471.97137451171898</v>
      </c>
      <c r="G107">
        <v>470.63812255859398</v>
      </c>
      <c r="I107" s="19">
        <f t="shared" si="7"/>
        <v>79.615783691406023</v>
      </c>
      <c r="J107" s="19">
        <f t="shared" si="7"/>
        <v>54.966003417968977</v>
      </c>
      <c r="K107" s="19">
        <f t="shared" si="8"/>
        <v>41.139581298827743</v>
      </c>
      <c r="L107" s="20">
        <f t="shared" si="9"/>
        <v>0.74845502202510095</v>
      </c>
      <c r="M107" s="20">
        <f t="shared" si="12"/>
        <v>1.3273657007290578</v>
      </c>
      <c r="P107" s="18">
        <f t="shared" si="10"/>
        <v>-3.8681006461517087</v>
      </c>
    </row>
    <row r="108" spans="1:22" x14ac:dyDescent="0.15">
      <c r="A108" s="18">
        <v>53.5</v>
      </c>
      <c r="B108" s="18">
        <v>106</v>
      </c>
      <c r="D108">
        <v>551.05169677734398</v>
      </c>
      <c r="E108">
        <v>525.15093994140602</v>
      </c>
      <c r="F108">
        <v>471.8466796875</v>
      </c>
      <c r="G108">
        <v>470.61822509765602</v>
      </c>
      <c r="I108" s="19">
        <f t="shared" si="7"/>
        <v>79.205017089843977</v>
      </c>
      <c r="J108" s="19">
        <f t="shared" si="7"/>
        <v>54.53271484375</v>
      </c>
      <c r="K108" s="19">
        <f t="shared" si="8"/>
        <v>41.032116699218982</v>
      </c>
      <c r="L108" s="20">
        <f t="shared" si="9"/>
        <v>0.75243121155413517</v>
      </c>
      <c r="M108" s="20">
        <f t="shared" si="12"/>
        <v>1.3368033117552991</v>
      </c>
      <c r="P108" s="18">
        <f t="shared" si="10"/>
        <v>-3.1845998800726347</v>
      </c>
    </row>
    <row r="109" spans="1:22" x14ac:dyDescent="0.15">
      <c r="A109" s="18">
        <v>54</v>
      </c>
      <c r="B109" s="18">
        <v>107</v>
      </c>
      <c r="D109">
        <v>552.13439941406295</v>
      </c>
      <c r="E109">
        <v>526.06256103515602</v>
      </c>
      <c r="F109">
        <v>472.18905639648398</v>
      </c>
      <c r="G109">
        <v>471.13577270507801</v>
      </c>
      <c r="I109" s="19">
        <f t="shared" si="7"/>
        <v>79.945343017578978</v>
      </c>
      <c r="J109" s="19">
        <f t="shared" si="7"/>
        <v>54.926788330078011</v>
      </c>
      <c r="K109" s="19">
        <f t="shared" si="8"/>
        <v>41.49659118652437</v>
      </c>
      <c r="L109" s="20">
        <f t="shared" si="9"/>
        <v>0.75548912376150634</v>
      </c>
      <c r="M109" s="20">
        <f t="shared" si="12"/>
        <v>1.3453226454598775</v>
      </c>
      <c r="P109" s="18">
        <f t="shared" si="10"/>
        <v>-2.5676035769434007</v>
      </c>
    </row>
    <row r="110" spans="1:22" x14ac:dyDescent="0.15">
      <c r="A110" s="18">
        <v>54.5</v>
      </c>
      <c r="B110" s="18">
        <v>108</v>
      </c>
      <c r="D110">
        <v>550.59802246093795</v>
      </c>
      <c r="E110">
        <v>524.8095703125</v>
      </c>
      <c r="F110">
        <v>471.21621704101602</v>
      </c>
      <c r="G110">
        <v>469.93521118164102</v>
      </c>
      <c r="I110" s="19">
        <f t="shared" si="7"/>
        <v>79.381805419921932</v>
      </c>
      <c r="J110" s="19">
        <f t="shared" si="7"/>
        <v>54.874359130858977</v>
      </c>
      <c r="K110" s="19">
        <f t="shared" si="8"/>
        <v>40.969754028320651</v>
      </c>
      <c r="L110" s="20">
        <f t="shared" si="9"/>
        <v>0.74661015959421062</v>
      </c>
      <c r="M110" s="20">
        <f t="shared" si="12"/>
        <v>1.3419051027897888</v>
      </c>
      <c r="P110" s="18">
        <f t="shared" si="10"/>
        <v>-2.8151125097250715</v>
      </c>
    </row>
    <row r="111" spans="1:22" x14ac:dyDescent="0.15">
      <c r="A111" s="18">
        <v>55</v>
      </c>
      <c r="B111" s="18">
        <v>109</v>
      </c>
      <c r="D111">
        <v>551.023193359375</v>
      </c>
      <c r="E111">
        <v>525.91369628906295</v>
      </c>
      <c r="F111">
        <v>472.04397583007801</v>
      </c>
      <c r="G111">
        <v>470.78189086914102</v>
      </c>
      <c r="I111" s="19">
        <f t="shared" si="7"/>
        <v>78.979217529296989</v>
      </c>
      <c r="J111" s="19">
        <f t="shared" si="7"/>
        <v>55.131805419921932</v>
      </c>
      <c r="K111" s="19">
        <f t="shared" si="8"/>
        <v>40.386953735351639</v>
      </c>
      <c r="L111" s="20">
        <f t="shared" si="9"/>
        <v>0.73255271485736206</v>
      </c>
      <c r="M111" s="20">
        <f t="shared" si="12"/>
        <v>1.3333090795501474</v>
      </c>
      <c r="P111" s="18">
        <f t="shared" si="10"/>
        <v>-3.4376629044374476</v>
      </c>
    </row>
    <row r="112" spans="1:22" x14ac:dyDescent="0.15">
      <c r="A112" s="18">
        <v>55.5</v>
      </c>
      <c r="B112" s="18">
        <v>110</v>
      </c>
      <c r="D112">
        <v>551.344482421875</v>
      </c>
      <c r="E112">
        <v>526.05407714843795</v>
      </c>
      <c r="F112">
        <v>471.96560668945301</v>
      </c>
      <c r="G112">
        <v>470.736572265625</v>
      </c>
      <c r="I112" s="19">
        <f t="shared" si="7"/>
        <v>79.378875732421989</v>
      </c>
      <c r="J112" s="19">
        <f t="shared" si="7"/>
        <v>55.317504882812955</v>
      </c>
      <c r="K112" s="19">
        <f t="shared" si="8"/>
        <v>40.656622314452925</v>
      </c>
      <c r="L112" s="20">
        <f t="shared" si="9"/>
        <v>0.73496847698719803</v>
      </c>
      <c r="M112" s="20">
        <f t="shared" si="12"/>
        <v>1.3411862631771905</v>
      </c>
      <c r="P112" s="18">
        <f t="shared" si="10"/>
        <v>-2.8671730814664587</v>
      </c>
    </row>
    <row r="113" spans="1:16" x14ac:dyDescent="0.15">
      <c r="A113" s="18">
        <v>56</v>
      </c>
      <c r="B113" s="18">
        <v>111</v>
      </c>
      <c r="D113">
        <v>550.72552490234398</v>
      </c>
      <c r="E113">
        <v>525.76806640625</v>
      </c>
      <c r="F113">
        <v>471.92932128906301</v>
      </c>
      <c r="G113">
        <v>470.78527832031301</v>
      </c>
      <c r="I113" s="19">
        <f t="shared" si="7"/>
        <v>78.796203613280966</v>
      </c>
      <c r="J113" s="19">
        <f t="shared" si="7"/>
        <v>54.982788085936988</v>
      </c>
      <c r="K113" s="19">
        <f t="shared" si="8"/>
        <v>40.30825195312508</v>
      </c>
      <c r="L113" s="20">
        <f t="shared" si="9"/>
        <v>0.73310672951186273</v>
      </c>
      <c r="M113" s="20">
        <f t="shared" si="12"/>
        <v>1.3447859371990623</v>
      </c>
      <c r="P113" s="18">
        <f t="shared" si="10"/>
        <v>-2.6064736370050152</v>
      </c>
    </row>
    <row r="114" spans="1:16" x14ac:dyDescent="0.15">
      <c r="A114" s="18">
        <v>56.5</v>
      </c>
      <c r="B114" s="18">
        <v>112</v>
      </c>
      <c r="D114">
        <v>550.55718994140602</v>
      </c>
      <c r="E114">
        <v>525.83166503906295</v>
      </c>
      <c r="F114">
        <v>471.64535522460898</v>
      </c>
      <c r="G114">
        <v>470.49246215820301</v>
      </c>
      <c r="I114" s="19">
        <f t="shared" si="7"/>
        <v>78.911834716797046</v>
      </c>
      <c r="J114" s="19">
        <f t="shared" si="7"/>
        <v>55.339202880859943</v>
      </c>
      <c r="K114" s="19">
        <f t="shared" si="8"/>
        <v>40.174392700195085</v>
      </c>
      <c r="L114" s="20">
        <f t="shared" si="9"/>
        <v>0.72596623385932646</v>
      </c>
      <c r="M114" s="20">
        <f t="shared" si="12"/>
        <v>1.3431068630437331</v>
      </c>
      <c r="P114" s="18">
        <f t="shared" si="10"/>
        <v>-2.7280773424639539</v>
      </c>
    </row>
    <row r="115" spans="1:16" x14ac:dyDescent="0.15">
      <c r="A115" s="18">
        <v>57</v>
      </c>
      <c r="B115" s="18">
        <v>113</v>
      </c>
      <c r="D115">
        <v>550.29254150390602</v>
      </c>
      <c r="E115">
        <v>525.59405517578102</v>
      </c>
      <c r="F115">
        <v>472.06433105468801</v>
      </c>
      <c r="G115">
        <v>470.87750244140602</v>
      </c>
      <c r="I115" s="19">
        <f t="shared" si="7"/>
        <v>78.228210449218011</v>
      </c>
      <c r="J115" s="19">
        <f t="shared" si="7"/>
        <v>54.716552734375</v>
      </c>
      <c r="K115" s="19">
        <f t="shared" si="8"/>
        <v>39.926623535155514</v>
      </c>
      <c r="L115" s="20">
        <f t="shared" si="9"/>
        <v>0.72969917766899273</v>
      </c>
      <c r="M115" s="20">
        <f t="shared" si="12"/>
        <v>1.3523012283506066</v>
      </c>
      <c r="P115" s="18">
        <f t="shared" si="10"/>
        <v>-2.0621931781997906</v>
      </c>
    </row>
    <row r="116" spans="1:16" x14ac:dyDescent="0.15">
      <c r="A116" s="18">
        <v>57.5</v>
      </c>
      <c r="B116" s="18">
        <v>114</v>
      </c>
      <c r="D116">
        <v>550.43182373046898</v>
      </c>
      <c r="E116">
        <v>526.20703125</v>
      </c>
      <c r="F116">
        <v>471.56625366210898</v>
      </c>
      <c r="G116">
        <v>470.20556640625</v>
      </c>
      <c r="I116" s="19">
        <f t="shared" si="7"/>
        <v>78.86557006836</v>
      </c>
      <c r="J116" s="19">
        <f t="shared" si="7"/>
        <v>56.00146484375</v>
      </c>
      <c r="K116" s="19">
        <f t="shared" si="8"/>
        <v>39.664544677735002</v>
      </c>
      <c r="L116" s="20">
        <f t="shared" si="9"/>
        <v>0.70827691362008605</v>
      </c>
      <c r="M116" s="20">
        <f t="shared" si="12"/>
        <v>1.3363403857989069</v>
      </c>
      <c r="P116" s="18">
        <f t="shared" si="10"/>
        <v>-3.2181263991198992</v>
      </c>
    </row>
    <row r="117" spans="1:16" x14ac:dyDescent="0.15">
      <c r="A117" s="18">
        <v>58</v>
      </c>
      <c r="B117" s="18">
        <v>115</v>
      </c>
      <c r="D117">
        <v>552.318603515625</v>
      </c>
      <c r="E117">
        <v>526.92907714843795</v>
      </c>
      <c r="F117">
        <v>471.74041748046898</v>
      </c>
      <c r="G117">
        <v>470.59460449218801</v>
      </c>
      <c r="I117" s="19">
        <f t="shared" si="7"/>
        <v>80.578186035156023</v>
      </c>
      <c r="J117" s="19">
        <f t="shared" si="7"/>
        <v>56.334472656249943</v>
      </c>
      <c r="K117" s="19">
        <f t="shared" si="8"/>
        <v>41.144055175781062</v>
      </c>
      <c r="L117" s="20">
        <f t="shared" si="9"/>
        <v>0.73035307220926649</v>
      </c>
      <c r="M117" s="20">
        <f t="shared" si="12"/>
        <v>1.3638779658852946</v>
      </c>
      <c r="P117" s="18">
        <f t="shared" si="10"/>
        <v>-1.2237703027862648</v>
      </c>
    </row>
    <row r="118" spans="1:16" x14ac:dyDescent="0.15">
      <c r="A118" s="18">
        <v>58.5</v>
      </c>
      <c r="B118" s="18">
        <v>116</v>
      </c>
      <c r="D118">
        <v>553.95294189453102</v>
      </c>
      <c r="E118">
        <v>528.18835449218795</v>
      </c>
      <c r="F118">
        <v>471.32025146484398</v>
      </c>
      <c r="G118">
        <v>470.27804565429699</v>
      </c>
      <c r="I118" s="19">
        <f t="shared" si="7"/>
        <v>82.632690429687045</v>
      </c>
      <c r="J118" s="19">
        <f t="shared" si="7"/>
        <v>57.910308837890966</v>
      </c>
      <c r="K118" s="19">
        <f t="shared" si="8"/>
        <v>42.095474243163373</v>
      </c>
      <c r="L118" s="20">
        <f t="shared" si="9"/>
        <v>0.72690812893092571</v>
      </c>
      <c r="M118" s="20">
        <f t="shared" si="12"/>
        <v>1.3658944441041609</v>
      </c>
      <c r="P118" s="18">
        <f t="shared" si="10"/>
        <v>-1.0777307591406731</v>
      </c>
    </row>
    <row r="119" spans="1:16" x14ac:dyDescent="0.15">
      <c r="A119" s="18">
        <v>59</v>
      </c>
      <c r="B119" s="18">
        <v>117</v>
      </c>
      <c r="D119">
        <v>552.33215332031295</v>
      </c>
      <c r="E119">
        <v>527.35931396484398</v>
      </c>
      <c r="F119">
        <v>471.78631591796898</v>
      </c>
      <c r="G119">
        <v>470.45706176757801</v>
      </c>
      <c r="I119" s="19">
        <f t="shared" si="7"/>
        <v>80.545837402343977</v>
      </c>
      <c r="J119" s="19">
        <f t="shared" si="7"/>
        <v>56.902252197265966</v>
      </c>
      <c r="K119" s="19">
        <f t="shared" si="8"/>
        <v>40.714260864257803</v>
      </c>
      <c r="L119" s="20">
        <f t="shared" si="9"/>
        <v>0.71551229155414764</v>
      </c>
      <c r="M119" s="20">
        <f t="shared" si="12"/>
        <v>1.3599600282245901</v>
      </c>
      <c r="P119" s="18">
        <f t="shared" si="10"/>
        <v>-1.5075193771119277</v>
      </c>
    </row>
    <row r="120" spans="1:16" x14ac:dyDescent="0.15">
      <c r="A120" s="18">
        <v>59.5</v>
      </c>
      <c r="B120" s="18">
        <v>118</v>
      </c>
      <c r="D120">
        <v>552.80700683593795</v>
      </c>
      <c r="E120">
        <v>527.89288330078102</v>
      </c>
      <c r="F120">
        <v>471.40216064453102</v>
      </c>
      <c r="G120">
        <v>470.08233642578102</v>
      </c>
      <c r="I120" s="19">
        <f t="shared" si="7"/>
        <v>81.404846191406932</v>
      </c>
      <c r="J120" s="19">
        <f t="shared" si="7"/>
        <v>57.810546875</v>
      </c>
      <c r="K120" s="19">
        <f t="shared" si="8"/>
        <v>40.937463378906934</v>
      </c>
      <c r="L120" s="20">
        <f t="shared" si="9"/>
        <v>0.70813139802021519</v>
      </c>
      <c r="M120" s="20">
        <f t="shared" si="12"/>
        <v>1.3580405561878648</v>
      </c>
      <c r="P120" s="18">
        <f t="shared" si="10"/>
        <v>-1.6465334352163747</v>
      </c>
    </row>
    <row r="121" spans="1:16" x14ac:dyDescent="0.15">
      <c r="A121" s="18">
        <v>60</v>
      </c>
      <c r="B121" s="18">
        <v>119</v>
      </c>
      <c r="D121">
        <v>551.45086669921898</v>
      </c>
      <c r="E121">
        <v>526.8173828125</v>
      </c>
      <c r="F121">
        <v>471.35565185546898</v>
      </c>
      <c r="G121">
        <v>470.21383666992199</v>
      </c>
      <c r="I121" s="19">
        <f t="shared" si="7"/>
        <v>80.09521484375</v>
      </c>
      <c r="J121" s="19">
        <f t="shared" si="7"/>
        <v>56.603546142578011</v>
      </c>
      <c r="K121" s="19">
        <f t="shared" si="8"/>
        <v>40.472732543945398</v>
      </c>
      <c r="L121" s="20">
        <f t="shared" si="9"/>
        <v>0.71502114800367989</v>
      </c>
      <c r="M121" s="20">
        <f t="shared" si="12"/>
        <v>1.3703917276685367</v>
      </c>
      <c r="P121" s="18">
        <f t="shared" si="10"/>
        <v>-0.75202367575074924</v>
      </c>
    </row>
    <row r="122" spans="1:16" x14ac:dyDescent="0.15">
      <c r="A122" s="18">
        <v>60.5</v>
      </c>
      <c r="B122" s="18">
        <v>120</v>
      </c>
      <c r="D122">
        <v>551.03845214843795</v>
      </c>
      <c r="E122">
        <v>527.084716796875</v>
      </c>
      <c r="F122">
        <v>471.429443359375</v>
      </c>
      <c r="G122">
        <v>470.07968139648398</v>
      </c>
      <c r="I122" s="19">
        <f t="shared" si="7"/>
        <v>79.609008789062955</v>
      </c>
      <c r="J122" s="19">
        <f t="shared" si="7"/>
        <v>57.005035400391023</v>
      </c>
      <c r="K122" s="19">
        <f t="shared" si="8"/>
        <v>39.705484008789242</v>
      </c>
      <c r="L122" s="20">
        <f t="shared" si="9"/>
        <v>0.69652590740285525</v>
      </c>
      <c r="M122" s="20">
        <f t="shared" si="12"/>
        <v>1.3573579085649192</v>
      </c>
      <c r="P122" s="18">
        <f t="shared" si="10"/>
        <v>-1.6959728719496752</v>
      </c>
    </row>
    <row r="123" spans="1:16" x14ac:dyDescent="0.15">
      <c r="A123" s="18">
        <v>61</v>
      </c>
      <c r="B123" s="18">
        <v>121</v>
      </c>
      <c r="D123">
        <v>550.85833740234398</v>
      </c>
      <c r="E123">
        <v>526.82330322265602</v>
      </c>
      <c r="F123">
        <v>471.41204833984398</v>
      </c>
      <c r="G123">
        <v>470.34576416015602</v>
      </c>
      <c r="I123" s="19">
        <f t="shared" si="7"/>
        <v>79.4462890625</v>
      </c>
      <c r="J123" s="19">
        <f t="shared" si="7"/>
        <v>56.4775390625</v>
      </c>
      <c r="K123" s="19">
        <f t="shared" si="8"/>
        <v>39.912011718750001</v>
      </c>
      <c r="L123" s="20">
        <f t="shared" si="9"/>
        <v>0.70668822298687606</v>
      </c>
      <c r="M123" s="20">
        <f t="shared" si="12"/>
        <v>1.372981645646147</v>
      </c>
      <c r="P123" s="18">
        <f t="shared" si="10"/>
        <v>-0.56445386418969357</v>
      </c>
    </row>
    <row r="124" spans="1:16" x14ac:dyDescent="0.15">
      <c r="A124" s="18">
        <v>61.5</v>
      </c>
      <c r="B124" s="18">
        <v>122</v>
      </c>
      <c r="D124">
        <v>551.53387451171898</v>
      </c>
      <c r="E124">
        <v>527.545654296875</v>
      </c>
      <c r="F124">
        <v>471.58279418945301</v>
      </c>
      <c r="G124">
        <v>470.20645141601602</v>
      </c>
      <c r="I124" s="19">
        <f t="shared" si="7"/>
        <v>79.951080322265966</v>
      </c>
      <c r="J124" s="19">
        <f t="shared" si="7"/>
        <v>57.339202880858977</v>
      </c>
      <c r="K124" s="19">
        <f t="shared" si="8"/>
        <v>39.813638305664682</v>
      </c>
      <c r="L124" s="20">
        <f t="shared" si="9"/>
        <v>0.69435283898854661</v>
      </c>
      <c r="M124" s="20">
        <f t="shared" si="12"/>
        <v>1.3661076831450247</v>
      </c>
      <c r="P124" s="18">
        <f t="shared" si="10"/>
        <v>-1.0622873331101754</v>
      </c>
    </row>
    <row r="125" spans="1:16" x14ac:dyDescent="0.15">
      <c r="A125" s="18">
        <v>62</v>
      </c>
      <c r="B125" s="18">
        <v>123</v>
      </c>
      <c r="D125">
        <v>551.623046875</v>
      </c>
      <c r="E125">
        <v>527.58624267578102</v>
      </c>
      <c r="F125">
        <v>471.66632080078102</v>
      </c>
      <c r="G125">
        <v>470.39196777343801</v>
      </c>
      <c r="I125" s="19">
        <f t="shared" si="7"/>
        <v>79.956726074218977</v>
      </c>
      <c r="J125" s="19">
        <f t="shared" si="7"/>
        <v>57.194274902343011</v>
      </c>
      <c r="K125" s="19">
        <f t="shared" si="8"/>
        <v>39.920733642578874</v>
      </c>
      <c r="L125" s="20">
        <f t="shared" si="9"/>
        <v>0.69798478450407786</v>
      </c>
      <c r="M125" s="20">
        <f t="shared" si="12"/>
        <v>1.3752010501577632</v>
      </c>
      <c r="P125" s="18">
        <f t="shared" si="10"/>
        <v>-0.40371777539443776</v>
      </c>
    </row>
    <row r="126" spans="1:16" x14ac:dyDescent="0.15">
      <c r="A126" s="18">
        <v>62.5</v>
      </c>
      <c r="B126" s="18">
        <v>124</v>
      </c>
      <c r="D126">
        <v>550.35388183593795</v>
      </c>
      <c r="E126">
        <v>527.126953125</v>
      </c>
      <c r="F126">
        <v>470.98599243164102</v>
      </c>
      <c r="G126">
        <v>469.77185058593801</v>
      </c>
      <c r="I126" s="19">
        <f t="shared" si="7"/>
        <v>79.367889404296932</v>
      </c>
      <c r="J126" s="19">
        <f t="shared" si="7"/>
        <v>57.355102539061988</v>
      </c>
      <c r="K126" s="19">
        <f t="shared" si="8"/>
        <v>39.21931762695354</v>
      </c>
      <c r="L126" s="20">
        <f t="shared" si="9"/>
        <v>0.683798230510407</v>
      </c>
      <c r="M126" s="20">
        <f t="shared" si="12"/>
        <v>1.3664759176612993</v>
      </c>
      <c r="P126" s="18">
        <f t="shared" si="10"/>
        <v>-1.0356186588799503</v>
      </c>
    </row>
    <row r="127" spans="1:16" x14ac:dyDescent="0.15">
      <c r="A127" s="18">
        <v>63</v>
      </c>
      <c r="B127" s="18">
        <v>125</v>
      </c>
      <c r="D127">
        <v>550.60925292968795</v>
      </c>
      <c r="E127">
        <v>527.167236328125</v>
      </c>
      <c r="F127">
        <v>471.59857177734398</v>
      </c>
      <c r="G127">
        <v>470.42666625976602</v>
      </c>
      <c r="I127" s="19">
        <f t="shared" si="7"/>
        <v>79.010681152343977</v>
      </c>
      <c r="J127" s="19">
        <f t="shared" si="7"/>
        <v>56.740570068358977</v>
      </c>
      <c r="K127" s="19">
        <f t="shared" si="8"/>
        <v>39.292282104492699</v>
      </c>
      <c r="L127" s="20">
        <f t="shared" si="9"/>
        <v>0.69249008350030294</v>
      </c>
      <c r="M127" s="20">
        <f t="shared" si="12"/>
        <v>1.3806291921484024</v>
      </c>
      <c r="P127" s="18">
        <f t="shared" si="10"/>
        <v>-1.0595066832720759E-2</v>
      </c>
    </row>
    <row r="128" spans="1:16" x14ac:dyDescent="0.15">
      <c r="A128" s="18">
        <v>63.5</v>
      </c>
      <c r="B128" s="18">
        <v>126</v>
      </c>
      <c r="D128">
        <v>549.83197021484398</v>
      </c>
      <c r="E128">
        <v>527.1748046875</v>
      </c>
      <c r="F128">
        <v>471.43136596679699</v>
      </c>
      <c r="G128">
        <v>470.25546264648398</v>
      </c>
      <c r="I128" s="19">
        <f t="shared" si="7"/>
        <v>78.400604248046989</v>
      </c>
      <c r="J128" s="19">
        <f t="shared" si="7"/>
        <v>56.919342041016023</v>
      </c>
      <c r="K128" s="19">
        <f t="shared" si="8"/>
        <v>38.557064819335778</v>
      </c>
      <c r="L128" s="20">
        <f t="shared" si="9"/>
        <v>0.67739828741434849</v>
      </c>
      <c r="M128" s="20">
        <f t="shared" si="12"/>
        <v>1.3709988175596552</v>
      </c>
      <c r="P128" s="18">
        <f t="shared" si="10"/>
        <v>-0.70805636193535182</v>
      </c>
    </row>
    <row r="129" spans="1:16" x14ac:dyDescent="0.15">
      <c r="A129" s="18">
        <v>64</v>
      </c>
      <c r="B129" s="18">
        <v>127</v>
      </c>
      <c r="D129">
        <v>548.76141357421898</v>
      </c>
      <c r="E129">
        <v>526.653564453125</v>
      </c>
      <c r="F129">
        <v>471.70394897460898</v>
      </c>
      <c r="G129">
        <v>470.57321166992199</v>
      </c>
      <c r="I129" s="19">
        <f t="shared" si="7"/>
        <v>77.05746459961</v>
      </c>
      <c r="J129" s="19">
        <f t="shared" si="7"/>
        <v>56.080352783203011</v>
      </c>
      <c r="K129" s="19">
        <f t="shared" si="8"/>
        <v>37.801217651367892</v>
      </c>
      <c r="L129" s="20">
        <f t="shared" si="9"/>
        <v>0.67405456234380146</v>
      </c>
      <c r="M129" s="20">
        <f t="shared" si="12"/>
        <v>1.3731165139863153</v>
      </c>
      <c r="P129" s="18">
        <f t="shared" si="10"/>
        <v>-0.55468628491899397</v>
      </c>
    </row>
    <row r="130" spans="1:16" x14ac:dyDescent="0.15">
      <c r="A130" s="18">
        <v>64.5</v>
      </c>
      <c r="B130" s="18">
        <v>128</v>
      </c>
      <c r="D130">
        <v>549.352294921875</v>
      </c>
      <c r="E130">
        <v>527.120361328125</v>
      </c>
      <c r="F130">
        <v>471.46383666992199</v>
      </c>
      <c r="G130">
        <v>469.96444702148398</v>
      </c>
      <c r="I130" s="19">
        <f t="shared" ref="I130:J152" si="13">D130-F130</f>
        <v>77.888458251953011</v>
      </c>
      <c r="J130" s="19">
        <f t="shared" si="13"/>
        <v>57.155914306641023</v>
      </c>
      <c r="K130" s="19">
        <f t="shared" ref="K130:K152" si="14">I130-0.7*J130</f>
        <v>37.879318237304297</v>
      </c>
      <c r="L130" s="20">
        <f t="shared" ref="L130:L152" si="15">K130/J130</f>
        <v>0.66273663358934398</v>
      </c>
      <c r="M130" s="20">
        <f t="shared" si="12"/>
        <v>1.367260006729065</v>
      </c>
      <c r="P130" s="18">
        <f t="shared" si="10"/>
        <v>-0.97883252126504361</v>
      </c>
    </row>
    <row r="131" spans="1:16" x14ac:dyDescent="0.15">
      <c r="A131" s="18">
        <v>65</v>
      </c>
      <c r="B131" s="18">
        <v>129</v>
      </c>
      <c r="D131">
        <v>549.541259765625</v>
      </c>
      <c r="E131">
        <v>527.44256591796898</v>
      </c>
      <c r="F131">
        <v>471.87057495117199</v>
      </c>
      <c r="G131">
        <v>470.63723754882801</v>
      </c>
      <c r="I131" s="19">
        <f t="shared" si="13"/>
        <v>77.670684814453011</v>
      </c>
      <c r="J131" s="19">
        <f t="shared" si="13"/>
        <v>56.805328369140966</v>
      </c>
      <c r="K131" s="19">
        <f t="shared" si="14"/>
        <v>37.906954956054335</v>
      </c>
      <c r="L131" s="20">
        <f t="shared" si="15"/>
        <v>0.66731336732571345</v>
      </c>
      <c r="M131" s="20">
        <f t="shared" si="12"/>
        <v>1.3772981619626417</v>
      </c>
      <c r="P131" s="18">
        <f t="shared" si="10"/>
        <v>-0.25183849988685408</v>
      </c>
    </row>
    <row r="132" spans="1:16" x14ac:dyDescent="0.15">
      <c r="A132" s="18">
        <v>65.5</v>
      </c>
      <c r="B132" s="18">
        <v>130</v>
      </c>
      <c r="D132">
        <v>548.00476074218795</v>
      </c>
      <c r="E132">
        <v>526.49157714843795</v>
      </c>
      <c r="F132">
        <v>471.58987426757801</v>
      </c>
      <c r="G132">
        <v>470.28054809570301</v>
      </c>
      <c r="I132" s="19">
        <f t="shared" si="13"/>
        <v>76.414886474609943</v>
      </c>
      <c r="J132" s="19">
        <f t="shared" si="13"/>
        <v>56.211029052734943</v>
      </c>
      <c r="K132" s="19">
        <f t="shared" si="14"/>
        <v>37.067166137695487</v>
      </c>
      <c r="L132" s="20">
        <f t="shared" si="15"/>
        <v>0.65942870576022639</v>
      </c>
      <c r="M132" s="20">
        <f t="shared" si="12"/>
        <v>1.3748749218943617</v>
      </c>
      <c r="P132" s="18">
        <f t="shared" si="10"/>
        <v>-0.42733698551606358</v>
      </c>
    </row>
    <row r="133" spans="1:16" x14ac:dyDescent="0.15">
      <c r="A133" s="18">
        <v>66</v>
      </c>
      <c r="B133" s="18">
        <v>131</v>
      </c>
      <c r="D133">
        <v>548.52233886718795</v>
      </c>
      <c r="E133">
        <v>526.82147216796898</v>
      </c>
      <c r="F133">
        <v>471.61407470703102</v>
      </c>
      <c r="G133">
        <v>470.18756103515602</v>
      </c>
      <c r="I133" s="19">
        <f t="shared" si="13"/>
        <v>76.908264160156932</v>
      </c>
      <c r="J133" s="19">
        <f t="shared" si="13"/>
        <v>56.633911132812955</v>
      </c>
      <c r="K133" s="19">
        <f t="shared" si="14"/>
        <v>37.264526367187869</v>
      </c>
      <c r="L133" s="20">
        <f t="shared" si="15"/>
        <v>0.65798963239177177</v>
      </c>
      <c r="M133" s="20">
        <f t="shared" si="12"/>
        <v>1.3788972700231141</v>
      </c>
      <c r="P133" s="18">
        <f t="shared" si="10"/>
        <v>-0.13602618453108309</v>
      </c>
    </row>
    <row r="134" spans="1:16" x14ac:dyDescent="0.15">
      <c r="A134" s="18">
        <v>66.5</v>
      </c>
      <c r="B134" s="18">
        <v>132</v>
      </c>
      <c r="D134">
        <v>548.252197265625</v>
      </c>
      <c r="E134">
        <v>526.344970703125</v>
      </c>
      <c r="F134">
        <v>471.45733642578102</v>
      </c>
      <c r="G134">
        <v>470.29382324218801</v>
      </c>
      <c r="I134" s="19">
        <f t="shared" si="13"/>
        <v>76.794860839843977</v>
      </c>
      <c r="J134" s="19">
        <f t="shared" si="13"/>
        <v>56.051147460936988</v>
      </c>
      <c r="K134" s="19">
        <f t="shared" si="14"/>
        <v>37.559057617188088</v>
      </c>
      <c r="L134" s="20">
        <f t="shared" si="15"/>
        <v>0.67008543658028841</v>
      </c>
      <c r="M134" s="20">
        <f t="shared" si="12"/>
        <v>1.3964544957088378</v>
      </c>
      <c r="P134" s="18">
        <f t="shared" ref="P134:P152" si="16">(M134-$O$2)/$O$2*100</f>
        <v>1.1355220042052687</v>
      </c>
    </row>
    <row r="135" spans="1:16" x14ac:dyDescent="0.15">
      <c r="A135" s="18">
        <v>67</v>
      </c>
      <c r="B135" s="18">
        <v>133</v>
      </c>
      <c r="D135">
        <v>549.08642578125</v>
      </c>
      <c r="E135">
        <v>527.70947265625</v>
      </c>
      <c r="F135">
        <v>471.67221069335898</v>
      </c>
      <c r="G135">
        <v>470.42620849609398</v>
      </c>
      <c r="I135" s="19">
        <f t="shared" si="13"/>
        <v>77.414215087891023</v>
      </c>
      <c r="J135" s="19">
        <f t="shared" si="13"/>
        <v>57.283264160156023</v>
      </c>
      <c r="K135" s="19">
        <f t="shared" si="14"/>
        <v>37.315930175781808</v>
      </c>
      <c r="L135" s="20">
        <f t="shared" si="15"/>
        <v>0.65142813914115771</v>
      </c>
      <c r="M135" s="20">
        <f t="shared" si="12"/>
        <v>1.3832586197669143</v>
      </c>
      <c r="P135" s="18">
        <f t="shared" si="16"/>
        <v>0.17983615422578791</v>
      </c>
    </row>
    <row r="136" spans="1:16" x14ac:dyDescent="0.15">
      <c r="A136" s="18">
        <v>67.5</v>
      </c>
      <c r="B136" s="18">
        <v>134</v>
      </c>
      <c r="D136">
        <v>548.26916503906295</v>
      </c>
      <c r="E136">
        <v>527.22131347656295</v>
      </c>
      <c r="F136">
        <v>471.54647827148398</v>
      </c>
      <c r="G136">
        <v>470.33322143554699</v>
      </c>
      <c r="I136" s="19">
        <f t="shared" si="13"/>
        <v>76.722686767578978</v>
      </c>
      <c r="J136" s="19">
        <f t="shared" si="13"/>
        <v>56.888092041015966</v>
      </c>
      <c r="K136" s="19">
        <f t="shared" si="14"/>
        <v>36.901022338867804</v>
      </c>
      <c r="L136" s="20">
        <f t="shared" si="15"/>
        <v>0.64865986913856055</v>
      </c>
      <c r="M136" s="20">
        <f t="shared" si="12"/>
        <v>1.3859517712615244</v>
      </c>
      <c r="P136" s="18">
        <f t="shared" si="16"/>
        <v>0.3748824540377515</v>
      </c>
    </row>
    <row r="137" spans="1:16" x14ac:dyDescent="0.15">
      <c r="A137" s="18">
        <v>68</v>
      </c>
      <c r="B137" s="18">
        <v>135</v>
      </c>
      <c r="D137">
        <v>548.69146728515602</v>
      </c>
      <c r="E137">
        <v>527.75164794921898</v>
      </c>
      <c r="F137">
        <v>472.20852661132801</v>
      </c>
      <c r="G137">
        <v>471.03970336914102</v>
      </c>
      <c r="I137" s="19">
        <f t="shared" si="13"/>
        <v>76.482940673828011</v>
      </c>
      <c r="J137" s="19">
        <f t="shared" si="13"/>
        <v>56.711944580077954</v>
      </c>
      <c r="K137" s="19">
        <f t="shared" si="14"/>
        <v>36.784579467773447</v>
      </c>
      <c r="L137" s="20">
        <f t="shared" si="15"/>
        <v>0.64862137491746863</v>
      </c>
      <c r="M137" s="20">
        <f t="shared" si="12"/>
        <v>1.3913746985376396</v>
      </c>
      <c r="P137" s="18">
        <f t="shared" si="16"/>
        <v>0.76762749696331245</v>
      </c>
    </row>
    <row r="138" spans="1:16" x14ac:dyDescent="0.15">
      <c r="A138" s="18">
        <v>68.5</v>
      </c>
      <c r="B138" s="18">
        <v>136</v>
      </c>
      <c r="D138">
        <v>548.106689453125</v>
      </c>
      <c r="E138">
        <v>527.508544921875</v>
      </c>
      <c r="F138">
        <v>471.55725097656301</v>
      </c>
      <c r="G138">
        <v>470.17401123046898</v>
      </c>
      <c r="I138" s="19">
        <f t="shared" si="13"/>
        <v>76.549438476561988</v>
      </c>
      <c r="J138" s="19">
        <f t="shared" si="13"/>
        <v>57.334533691406023</v>
      </c>
      <c r="K138" s="19">
        <f t="shared" si="14"/>
        <v>36.415264892577774</v>
      </c>
      <c r="L138" s="20">
        <f t="shared" si="15"/>
        <v>0.63513667153163089</v>
      </c>
      <c r="M138" s="20">
        <f t="shared" si="12"/>
        <v>1.3833514166490088</v>
      </c>
      <c r="P138" s="18">
        <f t="shared" si="16"/>
        <v>0.18655678933407877</v>
      </c>
    </row>
    <row r="139" spans="1:16" x14ac:dyDescent="0.15">
      <c r="A139" s="18">
        <v>69</v>
      </c>
      <c r="B139" s="18">
        <v>137</v>
      </c>
      <c r="D139">
        <v>548.02038574218795</v>
      </c>
      <c r="E139">
        <v>527.18054199218795</v>
      </c>
      <c r="F139">
        <v>471.81317138671898</v>
      </c>
      <c r="G139">
        <v>470.50015258789102</v>
      </c>
      <c r="I139" s="19">
        <f t="shared" si="13"/>
        <v>76.207214355468977</v>
      </c>
      <c r="J139" s="19">
        <f t="shared" si="13"/>
        <v>56.680389404296932</v>
      </c>
      <c r="K139" s="19">
        <f t="shared" si="14"/>
        <v>36.530941772461127</v>
      </c>
      <c r="L139" s="20">
        <f t="shared" si="15"/>
        <v>0.64450760053691025</v>
      </c>
      <c r="M139" s="20">
        <f t="shared" si="12"/>
        <v>1.3981837671514956</v>
      </c>
      <c r="P139" s="18">
        <f t="shared" si="16"/>
        <v>1.2607611513293466</v>
      </c>
    </row>
    <row r="140" spans="1:16" x14ac:dyDescent="0.15">
      <c r="A140" s="18">
        <v>69.5</v>
      </c>
      <c r="B140" s="18">
        <v>138</v>
      </c>
      <c r="D140">
        <v>546.61181640625</v>
      </c>
      <c r="E140">
        <v>526.477294921875</v>
      </c>
      <c r="F140">
        <v>471.16204833984398</v>
      </c>
      <c r="G140">
        <v>469.87911987304699</v>
      </c>
      <c r="I140" s="19">
        <f t="shared" si="13"/>
        <v>75.449768066406023</v>
      </c>
      <c r="J140" s="19">
        <f t="shared" si="13"/>
        <v>56.598175048828011</v>
      </c>
      <c r="K140" s="19">
        <f t="shared" si="14"/>
        <v>35.831045532226419</v>
      </c>
      <c r="L140" s="20">
        <f t="shared" si="15"/>
        <v>0.63307775385539355</v>
      </c>
      <c r="M140" s="20">
        <f t="shared" si="12"/>
        <v>1.3922153419671859</v>
      </c>
      <c r="P140" s="18">
        <f t="shared" si="16"/>
        <v>0.8285094750927976</v>
      </c>
    </row>
    <row r="141" spans="1:16" x14ac:dyDescent="0.15">
      <c r="A141" s="18">
        <v>70</v>
      </c>
      <c r="B141" s="18">
        <v>139</v>
      </c>
      <c r="D141">
        <v>546.89105224609398</v>
      </c>
      <c r="E141">
        <v>526.90295410156295</v>
      </c>
      <c r="F141">
        <v>471.62646484375</v>
      </c>
      <c r="G141">
        <v>470.34857177734398</v>
      </c>
      <c r="I141" s="19">
        <f t="shared" si="13"/>
        <v>75.264587402343977</v>
      </c>
      <c r="J141" s="19">
        <f t="shared" si="13"/>
        <v>56.554382324218977</v>
      </c>
      <c r="K141" s="19">
        <f t="shared" si="14"/>
        <v>35.676519775390695</v>
      </c>
      <c r="L141" s="20">
        <f t="shared" si="15"/>
        <v>0.63083563658889963</v>
      </c>
      <c r="M141" s="20">
        <f t="shared" si="12"/>
        <v>1.395434646197899</v>
      </c>
      <c r="P141" s="18">
        <f t="shared" si="16"/>
        <v>1.0616613714589258</v>
      </c>
    </row>
    <row r="142" spans="1:16" x14ac:dyDescent="0.15">
      <c r="A142" s="18">
        <v>70.5</v>
      </c>
      <c r="B142" s="18">
        <v>140</v>
      </c>
      <c r="D142">
        <v>546.01165771484398</v>
      </c>
      <c r="E142">
        <v>525.97308349609398</v>
      </c>
      <c r="F142">
        <v>470.80859375</v>
      </c>
      <c r="G142">
        <v>469.58441162109398</v>
      </c>
      <c r="I142" s="19">
        <f t="shared" si="13"/>
        <v>75.203063964843977</v>
      </c>
      <c r="J142" s="19">
        <f t="shared" si="13"/>
        <v>56.388671875</v>
      </c>
      <c r="K142" s="19">
        <f t="shared" si="14"/>
        <v>35.730993652343983</v>
      </c>
      <c r="L142" s="20">
        <f t="shared" si="15"/>
        <v>0.63365552803852032</v>
      </c>
      <c r="M142" s="20">
        <f t="shared" si="12"/>
        <v>1.403715959144727</v>
      </c>
      <c r="P142" s="18">
        <f t="shared" si="16"/>
        <v>1.6614194805353699</v>
      </c>
    </row>
    <row r="143" spans="1:16" x14ac:dyDescent="0.15">
      <c r="A143" s="18">
        <v>71</v>
      </c>
      <c r="B143" s="18">
        <v>141</v>
      </c>
      <c r="D143">
        <v>546.954833984375</v>
      </c>
      <c r="E143">
        <v>527.009521484375</v>
      </c>
      <c r="F143">
        <v>471.64846801757801</v>
      </c>
      <c r="G143">
        <v>470.40081787109398</v>
      </c>
      <c r="I143" s="19">
        <f t="shared" si="13"/>
        <v>75.306365966796989</v>
      </c>
      <c r="J143" s="19">
        <f t="shared" si="13"/>
        <v>56.608703613281023</v>
      </c>
      <c r="K143" s="19">
        <f t="shared" si="14"/>
        <v>35.680273437500276</v>
      </c>
      <c r="L143" s="20">
        <f t="shared" si="15"/>
        <v>0.63029660034697021</v>
      </c>
      <c r="M143" s="20">
        <f t="shared" si="12"/>
        <v>1.4058184529503839</v>
      </c>
      <c r="P143" s="18">
        <f t="shared" si="16"/>
        <v>1.8136885370632596</v>
      </c>
    </row>
    <row r="144" spans="1:16" x14ac:dyDescent="0.15">
      <c r="A144" s="18">
        <v>71.5</v>
      </c>
      <c r="B144" s="18">
        <v>142</v>
      </c>
      <c r="D144">
        <v>546.28308105468795</v>
      </c>
      <c r="E144">
        <v>526.58026123046898</v>
      </c>
      <c r="F144">
        <v>470.90585327148398</v>
      </c>
      <c r="G144">
        <v>469.65539550781301</v>
      </c>
      <c r="I144" s="19">
        <f t="shared" si="13"/>
        <v>75.377227783203978</v>
      </c>
      <c r="J144" s="19">
        <f t="shared" si="13"/>
        <v>56.924865722655966</v>
      </c>
      <c r="K144" s="19">
        <f t="shared" si="14"/>
        <v>35.529821777344807</v>
      </c>
      <c r="L144" s="20">
        <f t="shared" si="15"/>
        <v>0.62415293082024825</v>
      </c>
      <c r="M144" s="20">
        <f t="shared" si="12"/>
        <v>1.4051362049208693</v>
      </c>
      <c r="P144" s="18">
        <f t="shared" si="16"/>
        <v>1.7642780401130738</v>
      </c>
    </row>
    <row r="145" spans="1:16" x14ac:dyDescent="0.15">
      <c r="A145" s="18">
        <v>72</v>
      </c>
      <c r="B145" s="18">
        <v>143</v>
      </c>
      <c r="D145">
        <v>546.77294921875</v>
      </c>
      <c r="E145">
        <v>527.09051513671898</v>
      </c>
      <c r="F145">
        <v>471.361572265625</v>
      </c>
      <c r="G145">
        <v>470.09414672851602</v>
      </c>
      <c r="I145" s="19">
        <f t="shared" si="13"/>
        <v>75.411376953125</v>
      </c>
      <c r="J145" s="19">
        <f t="shared" si="13"/>
        <v>56.996368408202954</v>
      </c>
      <c r="K145" s="19">
        <f t="shared" si="14"/>
        <v>35.513919067382936</v>
      </c>
      <c r="L145" s="20">
        <f t="shared" si="15"/>
        <v>0.62309091016177354</v>
      </c>
      <c r="M145" s="20">
        <f t="shared" si="12"/>
        <v>1.4095356057596016</v>
      </c>
      <c r="P145" s="18">
        <f t="shared" si="16"/>
        <v>2.0828961559902228</v>
      </c>
    </row>
    <row r="146" spans="1:16" x14ac:dyDescent="0.15">
      <c r="A146" s="18">
        <v>72.5</v>
      </c>
      <c r="B146" s="18">
        <v>144</v>
      </c>
      <c r="D146">
        <v>545.05908203125</v>
      </c>
      <c r="E146">
        <v>525.66015625</v>
      </c>
      <c r="F146">
        <v>470.58309936523398</v>
      </c>
      <c r="G146">
        <v>469.42813110351602</v>
      </c>
      <c r="I146" s="19">
        <f t="shared" si="13"/>
        <v>74.475982666016023</v>
      </c>
      <c r="J146" s="19">
        <f t="shared" si="13"/>
        <v>56.232025146483977</v>
      </c>
      <c r="K146" s="19">
        <f t="shared" si="14"/>
        <v>35.113565063477239</v>
      </c>
      <c r="L146" s="20">
        <f t="shared" si="15"/>
        <v>0.62444069855223394</v>
      </c>
      <c r="M146" s="20">
        <f t="shared" si="12"/>
        <v>1.4163468156472692</v>
      </c>
      <c r="P146" s="18">
        <f t="shared" si="16"/>
        <v>2.5761848879798781</v>
      </c>
    </row>
    <row r="147" spans="1:16" x14ac:dyDescent="0.15">
      <c r="A147" s="18">
        <v>73</v>
      </c>
      <c r="B147" s="18">
        <v>145</v>
      </c>
      <c r="D147">
        <v>545.53332519531295</v>
      </c>
      <c r="E147">
        <v>526.83752441406295</v>
      </c>
      <c r="F147">
        <v>470.80239868164102</v>
      </c>
      <c r="G147">
        <v>469.54632568359398</v>
      </c>
      <c r="I147" s="19">
        <f t="shared" si="13"/>
        <v>74.730926513671932</v>
      </c>
      <c r="J147" s="19">
        <f t="shared" si="13"/>
        <v>57.291198730468977</v>
      </c>
      <c r="K147" s="19">
        <f t="shared" si="14"/>
        <v>34.627087402343648</v>
      </c>
      <c r="L147" s="20">
        <f t="shared" si="15"/>
        <v>0.60440500756930482</v>
      </c>
      <c r="M147" s="20">
        <f t="shared" si="12"/>
        <v>1.4017725461615471</v>
      </c>
      <c r="P147" s="18">
        <f t="shared" si="16"/>
        <v>1.5206715455846633</v>
      </c>
    </row>
    <row r="148" spans="1:16" x14ac:dyDescent="0.15">
      <c r="A148" s="18">
        <v>73.5</v>
      </c>
      <c r="B148" s="18">
        <v>146</v>
      </c>
      <c r="D148">
        <v>544.66522216796898</v>
      </c>
      <c r="E148">
        <v>526.1484375</v>
      </c>
      <c r="F148">
        <v>471.12854003906301</v>
      </c>
      <c r="G148">
        <v>470.07614135742199</v>
      </c>
      <c r="I148" s="19">
        <f t="shared" si="13"/>
        <v>73.536682128905966</v>
      </c>
      <c r="J148" s="19">
        <f t="shared" si="13"/>
        <v>56.072296142578011</v>
      </c>
      <c r="K148" s="19">
        <f t="shared" si="14"/>
        <v>34.286074829101359</v>
      </c>
      <c r="L148" s="20">
        <f t="shared" si="15"/>
        <v>0.61146193731607379</v>
      </c>
      <c r="M148" s="20">
        <f t="shared" si="12"/>
        <v>1.4142908974055233</v>
      </c>
      <c r="P148" s="18">
        <f t="shared" si="16"/>
        <v>2.4272889767877301</v>
      </c>
    </row>
    <row r="149" spans="1:16" x14ac:dyDescent="0.15">
      <c r="A149" s="18">
        <v>74</v>
      </c>
      <c r="B149" s="18">
        <v>147</v>
      </c>
      <c r="D149">
        <v>543.99548339843795</v>
      </c>
      <c r="E149">
        <v>525.580810546875</v>
      </c>
      <c r="F149">
        <v>470.55725097656301</v>
      </c>
      <c r="G149">
        <v>469.50427246093801</v>
      </c>
      <c r="I149" s="19">
        <f t="shared" si="13"/>
        <v>73.438232421874943</v>
      </c>
      <c r="J149" s="19">
        <f t="shared" si="13"/>
        <v>56.076538085936988</v>
      </c>
      <c r="K149" s="19">
        <f t="shared" si="14"/>
        <v>34.184655761719057</v>
      </c>
      <c r="L149" s="20">
        <f t="shared" si="15"/>
        <v>0.60960710001982044</v>
      </c>
      <c r="M149" s="20">
        <f t="shared" si="12"/>
        <v>1.4178974816064771</v>
      </c>
      <c r="P149" s="18">
        <f t="shared" si="16"/>
        <v>2.6884888776340787</v>
      </c>
    </row>
    <row r="150" spans="1:16" x14ac:dyDescent="0.15">
      <c r="A150" s="18">
        <v>74.5</v>
      </c>
      <c r="B150" s="18">
        <v>148</v>
      </c>
      <c r="D150">
        <v>545.47528076171898</v>
      </c>
      <c r="E150">
        <v>527.18133544921898</v>
      </c>
      <c r="F150">
        <v>470.96810913085898</v>
      </c>
      <c r="G150">
        <v>469.89611816406301</v>
      </c>
      <c r="I150" s="19">
        <f t="shared" si="13"/>
        <v>74.50717163086</v>
      </c>
      <c r="J150" s="19">
        <f t="shared" si="13"/>
        <v>57.285217285155966</v>
      </c>
      <c r="K150" s="19">
        <f t="shared" si="14"/>
        <v>34.407519531250827</v>
      </c>
      <c r="L150" s="20">
        <f t="shared" si="15"/>
        <v>0.60063522775825584</v>
      </c>
      <c r="M150" s="20">
        <f t="shared" si="12"/>
        <v>1.4143870308421196</v>
      </c>
      <c r="P150" s="18">
        <f t="shared" si="16"/>
        <v>2.4342512554170037</v>
      </c>
    </row>
    <row r="151" spans="1:16" x14ac:dyDescent="0.15">
      <c r="A151" s="18">
        <v>75</v>
      </c>
      <c r="B151" s="18">
        <v>149</v>
      </c>
      <c r="D151">
        <v>544.48736572265602</v>
      </c>
      <c r="E151">
        <v>526.27264404296898</v>
      </c>
      <c r="F151">
        <v>470.28262329101602</v>
      </c>
      <c r="G151">
        <v>469.34075927734398</v>
      </c>
      <c r="I151" s="19">
        <f t="shared" si="13"/>
        <v>74.20474243164</v>
      </c>
      <c r="J151" s="19">
        <f t="shared" si="13"/>
        <v>56.931884765625</v>
      </c>
      <c r="K151" s="19">
        <f t="shared" si="14"/>
        <v>34.352423095702505</v>
      </c>
      <c r="L151" s="20">
        <f t="shared" si="15"/>
        <v>0.6033951490825088</v>
      </c>
      <c r="M151" s="20">
        <f t="shared" si="12"/>
        <v>1.4226083736635797</v>
      </c>
      <c r="P151" s="18">
        <f t="shared" si="16"/>
        <v>3.029666143892725</v>
      </c>
    </row>
    <row r="152" spans="1:16" x14ac:dyDescent="0.15">
      <c r="A152" s="18">
        <v>75.5</v>
      </c>
      <c r="B152" s="18">
        <v>150</v>
      </c>
      <c r="D152">
        <v>545.216064453125</v>
      </c>
      <c r="E152">
        <v>526.61761474609398</v>
      </c>
      <c r="F152">
        <v>471.17074584960898</v>
      </c>
      <c r="G152">
        <v>469.76107788085898</v>
      </c>
      <c r="I152" s="19">
        <f t="shared" si="13"/>
        <v>74.045318603516023</v>
      </c>
      <c r="J152" s="19">
        <f t="shared" si="13"/>
        <v>56.856536865235</v>
      </c>
      <c r="K152" s="19">
        <f t="shared" si="14"/>
        <v>34.245742797851527</v>
      </c>
      <c r="L152" s="20">
        <f t="shared" si="15"/>
        <v>0.60231847885886858</v>
      </c>
      <c r="M152" s="20">
        <f t="shared" ref="M152" si="17">L152+ABS($N$2)*A152</f>
        <v>1.4269931249371466</v>
      </c>
      <c r="P152" s="18">
        <f t="shared" si="16"/>
        <v>3.3472232932831831</v>
      </c>
    </row>
    <row r="153" spans="1:16" x14ac:dyDescent="0.15">
      <c r="D153">
        <v>544.39324951171898</v>
      </c>
      <c r="E153">
        <v>526.18768310546898</v>
      </c>
      <c r="F153">
        <v>471.21414184570301</v>
      </c>
      <c r="G153">
        <v>469.99542236328102</v>
      </c>
      <c r="I153" s="19"/>
      <c r="J153" s="19"/>
      <c r="K153" s="19"/>
      <c r="L153" s="20"/>
      <c r="M153" s="20"/>
    </row>
    <row r="154" spans="1:16" x14ac:dyDescent="0.15">
      <c r="D154">
        <v>544.0986328125</v>
      </c>
      <c r="E154">
        <v>526.26190185546898</v>
      </c>
      <c r="F154">
        <v>470.93490600585898</v>
      </c>
      <c r="G154">
        <v>469.74365234375</v>
      </c>
      <c r="I154" s="19"/>
      <c r="J154" s="19"/>
      <c r="K154" s="19"/>
      <c r="L154" s="20"/>
      <c r="M154" s="20"/>
    </row>
    <row r="155" spans="1:16" x14ac:dyDescent="0.15">
      <c r="D155">
        <v>543.785400390625</v>
      </c>
      <c r="E155">
        <v>526.02185058593795</v>
      </c>
      <c r="F155">
        <v>471.17251586914102</v>
      </c>
      <c r="G155">
        <v>469.82717895507801</v>
      </c>
      <c r="I155" s="19"/>
      <c r="J155" s="19"/>
      <c r="K155" s="19"/>
      <c r="L155" s="20"/>
      <c r="M155" s="20"/>
    </row>
    <row r="156" spans="1:16" x14ac:dyDescent="0.15">
      <c r="D156">
        <v>543.46081542968795</v>
      </c>
      <c r="E156">
        <v>526.63287353515602</v>
      </c>
      <c r="F156">
        <v>470.83972167968801</v>
      </c>
      <c r="G156">
        <v>469.51358032226602</v>
      </c>
      <c r="I156" s="19"/>
      <c r="J156" s="19"/>
      <c r="K156" s="19"/>
      <c r="L156" s="20"/>
      <c r="M156" s="20"/>
    </row>
    <row r="157" spans="1:16" x14ac:dyDescent="0.15">
      <c r="D157">
        <v>543.979736328125</v>
      </c>
      <c r="E157">
        <v>526.86364746093795</v>
      </c>
      <c r="F157">
        <v>471.12026977539102</v>
      </c>
      <c r="G157">
        <v>470.054443359375</v>
      </c>
      <c r="I157" s="19"/>
      <c r="J157" s="19"/>
      <c r="K157" s="19"/>
      <c r="L157" s="20"/>
      <c r="M157" s="20"/>
    </row>
    <row r="158" spans="1:16" x14ac:dyDescent="0.15">
      <c r="D158">
        <v>543.33929443359398</v>
      </c>
      <c r="E158">
        <v>526.201171875</v>
      </c>
      <c r="F158">
        <v>470.533203125</v>
      </c>
      <c r="G158">
        <v>469.33898925781301</v>
      </c>
      <c r="I158" s="19"/>
      <c r="J158" s="19"/>
      <c r="K158" s="19"/>
      <c r="L158" s="20"/>
      <c r="M158" s="20"/>
    </row>
    <row r="159" spans="1:16" x14ac:dyDescent="0.15">
      <c r="D159">
        <v>543.19030761718795</v>
      </c>
      <c r="E159">
        <v>525.619873046875</v>
      </c>
      <c r="F159">
        <v>470.70706176757801</v>
      </c>
      <c r="G159">
        <v>469.40319824218801</v>
      </c>
      <c r="I159" s="19"/>
      <c r="J159" s="19"/>
      <c r="K159" s="19"/>
      <c r="L159" s="20"/>
      <c r="M159" s="20"/>
    </row>
    <row r="160" spans="1:16" x14ac:dyDescent="0.15">
      <c r="D160">
        <v>543.56286621093795</v>
      </c>
      <c r="E160">
        <v>526.809814453125</v>
      </c>
      <c r="F160">
        <v>471.56994628906301</v>
      </c>
      <c r="G160">
        <v>470.27185058593801</v>
      </c>
      <c r="I160" s="19"/>
      <c r="J160" s="19"/>
      <c r="K160" s="19"/>
      <c r="L160" s="20"/>
      <c r="M160" s="20"/>
    </row>
    <row r="161" spans="4:13" x14ac:dyDescent="0.15">
      <c r="D161">
        <v>541.925537109375</v>
      </c>
      <c r="E161">
        <v>525.54766845703102</v>
      </c>
      <c r="F161">
        <v>471.00973510742199</v>
      </c>
      <c r="G161">
        <v>469.75811767578102</v>
      </c>
      <c r="I161" s="19"/>
      <c r="J161" s="19"/>
      <c r="K161" s="19"/>
      <c r="L161" s="20"/>
      <c r="M161" s="20"/>
    </row>
    <row r="162" spans="4:13" x14ac:dyDescent="0.15">
      <c r="D162">
        <v>543.230224609375</v>
      </c>
      <c r="E162">
        <v>527.08697509765602</v>
      </c>
      <c r="F162">
        <v>471.12322998046898</v>
      </c>
      <c r="G162">
        <v>469.77951049804699</v>
      </c>
      <c r="I162" s="19"/>
      <c r="J162" s="19"/>
      <c r="K162" s="19"/>
      <c r="L162" s="20"/>
      <c r="M162" s="20"/>
    </row>
    <row r="163" spans="4:13" x14ac:dyDescent="0.15">
      <c r="D163">
        <v>542.22796630859398</v>
      </c>
      <c r="E163">
        <v>526.12951660156295</v>
      </c>
      <c r="F163">
        <v>471.295166015625</v>
      </c>
      <c r="G163">
        <v>469.96798706054699</v>
      </c>
      <c r="I163" s="19"/>
      <c r="J163" s="19"/>
      <c r="K163" s="19"/>
      <c r="L163" s="20"/>
      <c r="M163" s="20"/>
    </row>
    <row r="164" spans="4:13" x14ac:dyDescent="0.15">
      <c r="D164">
        <v>541.36724853515602</v>
      </c>
      <c r="E164">
        <v>525.77667236328102</v>
      </c>
      <c r="F164">
        <v>470.97048950195301</v>
      </c>
      <c r="G164">
        <v>469.77035522460898</v>
      </c>
      <c r="I164" s="19"/>
      <c r="J164" s="19"/>
      <c r="K164" s="19"/>
      <c r="L164" s="20"/>
      <c r="M164" s="20"/>
    </row>
    <row r="165" spans="4:13" x14ac:dyDescent="0.15">
      <c r="D165">
        <v>541.80267333984398</v>
      </c>
      <c r="E165">
        <v>525.82568359375</v>
      </c>
      <c r="F165">
        <v>471.20159912109398</v>
      </c>
      <c r="G165">
        <v>469.73995971679699</v>
      </c>
      <c r="I165" s="19"/>
      <c r="J165" s="19"/>
      <c r="K165" s="19"/>
      <c r="L165" s="20"/>
      <c r="M165" s="20"/>
    </row>
    <row r="166" spans="4:13" x14ac:dyDescent="0.15">
      <c r="D166">
        <v>542.06134033203102</v>
      </c>
      <c r="E166">
        <v>526.420654296875</v>
      </c>
      <c r="F166">
        <v>470.43109130859398</v>
      </c>
      <c r="G166">
        <v>469.28231811523398</v>
      </c>
      <c r="I166" s="19"/>
      <c r="J166" s="19"/>
      <c r="K166" s="19"/>
      <c r="L166" s="20"/>
      <c r="M166" s="20"/>
    </row>
    <row r="167" spans="4:13" x14ac:dyDescent="0.15">
      <c r="D167">
        <v>542.78076171875</v>
      </c>
      <c r="E167">
        <v>527.2041015625</v>
      </c>
      <c r="F167">
        <v>470.92636108398398</v>
      </c>
      <c r="G167">
        <v>469.83587646484398</v>
      </c>
      <c r="I167" s="19"/>
      <c r="J167" s="19"/>
      <c r="K167" s="19"/>
      <c r="L167" s="20"/>
      <c r="M167" s="20"/>
    </row>
    <row r="168" spans="4:13" x14ac:dyDescent="0.15">
      <c r="D168">
        <v>541.52429199218795</v>
      </c>
      <c r="E168">
        <v>526.27569580078102</v>
      </c>
      <c r="F168">
        <v>471.08013916015602</v>
      </c>
      <c r="G168">
        <v>469.89877319335898</v>
      </c>
      <c r="I168" s="19"/>
      <c r="J168" s="19"/>
      <c r="K168" s="19"/>
      <c r="L168" s="20"/>
      <c r="M168" s="20"/>
    </row>
    <row r="169" spans="4:13" x14ac:dyDescent="0.15">
      <c r="D169">
        <v>541.7080078125</v>
      </c>
      <c r="E169">
        <v>526.31121826171898</v>
      </c>
      <c r="F169">
        <v>470.93447875976602</v>
      </c>
      <c r="G169">
        <v>469.4794921875</v>
      </c>
      <c r="I169" s="19"/>
      <c r="J169" s="19"/>
      <c r="K169" s="19"/>
      <c r="L169" s="20"/>
      <c r="M169" s="20"/>
    </row>
    <row r="170" spans="4:13" x14ac:dyDescent="0.15">
      <c r="D170">
        <v>540.86877441406295</v>
      </c>
      <c r="E170">
        <v>525.45538330078102</v>
      </c>
      <c r="F170">
        <v>470.74157714843801</v>
      </c>
      <c r="G170">
        <v>469.80548095703102</v>
      </c>
      <c r="I170" s="19"/>
      <c r="J170" s="19"/>
      <c r="K170" s="19"/>
      <c r="L170" s="20"/>
      <c r="M170" s="20"/>
    </row>
    <row r="171" spans="4:13" x14ac:dyDescent="0.15">
      <c r="D171">
        <v>541.22863769531295</v>
      </c>
      <c r="E171">
        <v>526.13415527343795</v>
      </c>
      <c r="F171">
        <v>470.06140136718801</v>
      </c>
      <c r="G171">
        <v>468.774658203125</v>
      </c>
      <c r="I171" s="19"/>
      <c r="J171" s="19"/>
      <c r="K171" s="19"/>
      <c r="L171" s="20"/>
      <c r="M171" s="20"/>
    </row>
    <row r="172" spans="4:13" x14ac:dyDescent="0.15">
      <c r="D172">
        <v>540.61138916015602</v>
      </c>
      <c r="E172">
        <v>525.5966796875</v>
      </c>
      <c r="F172">
        <v>470.81344604492199</v>
      </c>
      <c r="G172">
        <v>469.711181640625</v>
      </c>
      <c r="I172" s="19"/>
      <c r="J172" s="19"/>
      <c r="K172" s="19"/>
      <c r="L172" s="20"/>
      <c r="M172" s="20"/>
    </row>
    <row r="173" spans="4:13" x14ac:dyDescent="0.15">
      <c r="D173">
        <v>540.58795166015602</v>
      </c>
      <c r="E173">
        <v>525.83233642578102</v>
      </c>
      <c r="F173">
        <v>471.02716064453102</v>
      </c>
      <c r="G173">
        <v>469.84902954101602</v>
      </c>
      <c r="I173" s="19"/>
      <c r="J173" s="19"/>
      <c r="K173" s="19"/>
      <c r="L173" s="20"/>
      <c r="M173" s="20"/>
    </row>
    <row r="174" spans="4:13" x14ac:dyDescent="0.15">
      <c r="D174">
        <v>540.248779296875</v>
      </c>
      <c r="E174">
        <v>525.84649658203102</v>
      </c>
      <c r="F174">
        <v>470.72653198242199</v>
      </c>
      <c r="G174">
        <v>469.218994140625</v>
      </c>
      <c r="I174" s="19"/>
      <c r="J174" s="19"/>
      <c r="K174" s="19"/>
      <c r="L174" s="20"/>
      <c r="M174" s="20"/>
    </row>
    <row r="175" spans="4:13" x14ac:dyDescent="0.15">
      <c r="D175">
        <v>540.085205078125</v>
      </c>
      <c r="E175">
        <v>525.60876464843795</v>
      </c>
      <c r="F175">
        <v>470.19952392578102</v>
      </c>
      <c r="G175">
        <v>469.16543579101602</v>
      </c>
      <c r="I175" s="19"/>
      <c r="J175" s="19"/>
      <c r="K175" s="19"/>
      <c r="L175" s="20"/>
      <c r="M175" s="20"/>
    </row>
    <row r="176" spans="4:13" x14ac:dyDescent="0.15">
      <c r="D176">
        <v>539.77630615234398</v>
      </c>
      <c r="E176">
        <v>525.48309326171898</v>
      </c>
      <c r="F176">
        <v>470.90835571289102</v>
      </c>
      <c r="G176">
        <v>469.56182861328102</v>
      </c>
      <c r="I176" s="19"/>
      <c r="J176" s="19"/>
      <c r="K176" s="19"/>
      <c r="L176" s="20"/>
      <c r="M176" s="20"/>
    </row>
    <row r="177" spans="4:13" x14ac:dyDescent="0.15">
      <c r="D177">
        <v>540.77191162109398</v>
      </c>
      <c r="E177">
        <v>526.14422607421898</v>
      </c>
      <c r="F177">
        <v>470.49188232421898</v>
      </c>
      <c r="G177">
        <v>469.08956909179699</v>
      </c>
      <c r="I177" s="19"/>
      <c r="J177" s="19"/>
      <c r="K177" s="19"/>
      <c r="L177" s="20"/>
      <c r="M177" s="20"/>
    </row>
    <row r="178" spans="4:13" x14ac:dyDescent="0.15">
      <c r="D178">
        <v>540.65380859375</v>
      </c>
      <c r="E178">
        <v>526.18963623046898</v>
      </c>
      <c r="F178">
        <v>470.83071899414102</v>
      </c>
      <c r="G178">
        <v>469.76092529296898</v>
      </c>
      <c r="I178" s="19"/>
      <c r="J178" s="19"/>
      <c r="K178" s="19"/>
      <c r="L178" s="19"/>
    </row>
    <row r="179" spans="4:13" x14ac:dyDescent="0.15">
      <c r="D179">
        <v>539.83099365234398</v>
      </c>
      <c r="E179">
        <v>525.63854980468795</v>
      </c>
      <c r="F179">
        <v>470.06478881835898</v>
      </c>
      <c r="G179">
        <v>468.774658203125</v>
      </c>
      <c r="I179" s="19"/>
      <c r="J179" s="19"/>
      <c r="K179" s="19"/>
      <c r="L179" s="19"/>
    </row>
    <row r="180" spans="4:13" x14ac:dyDescent="0.15">
      <c r="D180">
        <v>540.58380126953102</v>
      </c>
      <c r="E180">
        <v>526.24200439453102</v>
      </c>
      <c r="F180">
        <v>470.47137451171898</v>
      </c>
      <c r="G180">
        <v>469.216064453125</v>
      </c>
      <c r="I180" s="19"/>
      <c r="J180" s="19"/>
      <c r="K180" s="19"/>
      <c r="L180" s="19"/>
    </row>
    <row r="181" spans="4:13" x14ac:dyDescent="0.15">
      <c r="D181">
        <v>538.689453125</v>
      </c>
      <c r="E181">
        <v>524.76794433593795</v>
      </c>
      <c r="F181">
        <v>470.11260986328102</v>
      </c>
      <c r="G181">
        <v>468.855224609375</v>
      </c>
      <c r="I181" s="19"/>
      <c r="J181" s="19"/>
      <c r="K181" s="19"/>
      <c r="L181" s="19"/>
    </row>
    <row r="182" spans="4:13" x14ac:dyDescent="0.15">
      <c r="D182">
        <v>539.27844238281295</v>
      </c>
      <c r="E182">
        <v>525.5966796875</v>
      </c>
      <c r="F182">
        <v>471.05386352539102</v>
      </c>
      <c r="G182">
        <v>469.72137451171898</v>
      </c>
      <c r="I182" s="19"/>
      <c r="J182" s="19"/>
      <c r="K182" s="19"/>
      <c r="L182" s="19"/>
    </row>
    <row r="183" spans="4:13" x14ac:dyDescent="0.15">
      <c r="D183">
        <v>538.52685546875</v>
      </c>
      <c r="E183">
        <v>524.96502685546898</v>
      </c>
      <c r="F183">
        <v>470.71429443359398</v>
      </c>
      <c r="G183">
        <v>469.45291137695301</v>
      </c>
      <c r="I183" s="19"/>
      <c r="J183" s="19"/>
      <c r="K183" s="19"/>
      <c r="L183" s="19"/>
    </row>
    <row r="184" spans="4:13" x14ac:dyDescent="0.15">
      <c r="D184">
        <v>539.18768310546898</v>
      </c>
      <c r="E184">
        <v>525.72576904296898</v>
      </c>
      <c r="F184">
        <v>470.59814453125</v>
      </c>
      <c r="G184">
        <v>469.17828369140602</v>
      </c>
      <c r="I184" s="19"/>
      <c r="J184" s="19"/>
      <c r="K184" s="19"/>
      <c r="L184" s="19"/>
    </row>
    <row r="185" spans="4:13" x14ac:dyDescent="0.15">
      <c r="D185">
        <v>538.2919921875</v>
      </c>
      <c r="E185">
        <v>525.157958984375</v>
      </c>
      <c r="F185">
        <v>470.65408325195301</v>
      </c>
      <c r="G185">
        <v>469.47622680664102</v>
      </c>
      <c r="I185" s="19"/>
      <c r="J185" s="19"/>
      <c r="K185" s="19"/>
      <c r="L185" s="19"/>
    </row>
    <row r="186" spans="4:13" x14ac:dyDescent="0.15">
      <c r="D186">
        <v>537.97174072265602</v>
      </c>
      <c r="E186">
        <v>524.76513671875</v>
      </c>
      <c r="F186">
        <v>470.163818359375</v>
      </c>
      <c r="G186">
        <v>468.74334716796898</v>
      </c>
      <c r="I186" s="19"/>
      <c r="J186" s="19"/>
      <c r="K186" s="19"/>
      <c r="L186" s="19"/>
    </row>
    <row r="187" spans="4:13" x14ac:dyDescent="0.15">
      <c r="D187">
        <v>538.223876953125</v>
      </c>
      <c r="E187">
        <v>524.99798583984398</v>
      </c>
      <c r="F187">
        <v>470.86245727539102</v>
      </c>
      <c r="G187">
        <v>469.73892211914102</v>
      </c>
      <c r="I187" s="19"/>
      <c r="J187" s="19"/>
      <c r="K187" s="19"/>
      <c r="L187" s="19"/>
    </row>
    <row r="188" spans="4:13" x14ac:dyDescent="0.15">
      <c r="D188">
        <v>538.10388183593795</v>
      </c>
      <c r="E188">
        <v>524.75335693359398</v>
      </c>
      <c r="F188">
        <v>470.66824340820301</v>
      </c>
      <c r="G188">
        <v>469.44790649414102</v>
      </c>
      <c r="I188" s="19"/>
      <c r="J188" s="19"/>
      <c r="K188" s="19"/>
      <c r="L188" s="19"/>
    </row>
    <row r="189" spans="4:13" x14ac:dyDescent="0.15">
      <c r="D189">
        <v>538.43566894531295</v>
      </c>
      <c r="E189">
        <v>525.72906494140602</v>
      </c>
      <c r="F189">
        <v>470.54443359375</v>
      </c>
      <c r="G189">
        <v>469.19540405273398</v>
      </c>
      <c r="I189" s="19"/>
      <c r="J189" s="19"/>
      <c r="K189" s="19"/>
      <c r="L189" s="19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V798"/>
  <sheetViews>
    <sheetView topLeftCell="A20" zoomScale="75" zoomScaleNormal="75" zoomScalePageLayoutView="75" workbookViewId="0">
      <selection activeCell="T56" sqref="T5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38</v>
      </c>
      <c r="E1" t="s">
        <v>39</v>
      </c>
      <c r="F1" t="s">
        <v>40</v>
      </c>
      <c r="G1" t="s">
        <v>41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729.80895996093795</v>
      </c>
      <c r="E2">
        <v>565.14105224609398</v>
      </c>
      <c r="F2">
        <v>470.88461303710898</v>
      </c>
      <c r="G2">
        <v>470.62582397460898</v>
      </c>
      <c r="I2" s="19">
        <f t="shared" ref="I2:J65" si="0">D2-F2</f>
        <v>258.92434692382898</v>
      </c>
      <c r="J2" s="19">
        <f t="shared" si="0"/>
        <v>94.515228271485</v>
      </c>
      <c r="K2" s="19">
        <f t="shared" ref="K2:K65" si="1">I2-0.7*J2</f>
        <v>192.76368713378946</v>
      </c>
      <c r="L2" s="20">
        <f t="shared" ref="L2:L65" si="2">K2/J2</f>
        <v>2.0394987205669772</v>
      </c>
      <c r="M2" s="20"/>
      <c r="N2" s="18">
        <f>LINEST(V64:V104,U64:U104)</f>
        <v>-4.3883664547903012E-3</v>
      </c>
      <c r="O2" s="21">
        <f>AVERAGE(M38:M45)</f>
        <v>1.9550435433364204</v>
      </c>
    </row>
    <row r="3" spans="1:16" x14ac:dyDescent="0.15">
      <c r="A3" s="18">
        <v>1</v>
      </c>
      <c r="B3" s="18">
        <v>1</v>
      </c>
      <c r="C3" s="18" t="s">
        <v>7</v>
      </c>
      <c r="D3">
        <v>696.9755859375</v>
      </c>
      <c r="E3">
        <v>553.73077392578102</v>
      </c>
      <c r="F3">
        <v>469.74057006835898</v>
      </c>
      <c r="G3">
        <v>469.47219848632801</v>
      </c>
      <c r="I3" s="19">
        <f t="shared" si="0"/>
        <v>227.23501586914102</v>
      </c>
      <c r="J3" s="19">
        <f t="shared" si="0"/>
        <v>84.258575439453011</v>
      </c>
      <c r="K3" s="19">
        <f t="shared" si="1"/>
        <v>168.25401306152392</v>
      </c>
      <c r="L3" s="20">
        <f t="shared" si="2"/>
        <v>1.9968770203387642</v>
      </c>
      <c r="M3" s="20"/>
    </row>
    <row r="4" spans="1:16" ht="15" x14ac:dyDescent="0.15">
      <c r="A4" s="18">
        <v>1.5</v>
      </c>
      <c r="B4" s="18">
        <v>2</v>
      </c>
      <c r="D4">
        <v>693.67327880859398</v>
      </c>
      <c r="E4">
        <v>552.95617675781295</v>
      </c>
      <c r="F4">
        <v>469.31427001953102</v>
      </c>
      <c r="G4">
        <v>469.19616699218801</v>
      </c>
      <c r="I4" s="19">
        <f t="shared" si="0"/>
        <v>224.35900878906295</v>
      </c>
      <c r="J4" s="19">
        <f t="shared" si="0"/>
        <v>83.760009765624943</v>
      </c>
      <c r="K4" s="19">
        <f t="shared" si="1"/>
        <v>165.72700195312549</v>
      </c>
      <c r="L4" s="20">
        <f t="shared" si="2"/>
        <v>1.9785933933969018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694.65869140625</v>
      </c>
      <c r="E5">
        <v>552.25537109375</v>
      </c>
      <c r="F5">
        <v>470.17449951171898</v>
      </c>
      <c r="G5">
        <v>469.91345214843801</v>
      </c>
      <c r="I5" s="19">
        <f t="shared" si="0"/>
        <v>224.48419189453102</v>
      </c>
      <c r="J5" s="19">
        <f t="shared" si="0"/>
        <v>82.341918945311988</v>
      </c>
      <c r="K5" s="19">
        <f t="shared" si="1"/>
        <v>166.84484863281264</v>
      </c>
      <c r="L5" s="20">
        <f t="shared" si="2"/>
        <v>2.0262443573075326</v>
      </c>
      <c r="M5" s="20"/>
      <c r="N5" s="18">
        <f>RSQ(V64:V104,U64:U104)</f>
        <v>0.98606445395515907</v>
      </c>
    </row>
    <row r="6" spans="1:16" x14ac:dyDescent="0.15">
      <c r="A6" s="18">
        <v>2.5</v>
      </c>
      <c r="B6" s="18">
        <v>4</v>
      </c>
      <c r="C6" s="18" t="s">
        <v>5</v>
      </c>
      <c r="D6">
        <v>676.86706542968795</v>
      </c>
      <c r="E6">
        <v>546.147705078125</v>
      </c>
      <c r="F6">
        <v>470.44766235351602</v>
      </c>
      <c r="G6">
        <v>470.21975708007801</v>
      </c>
      <c r="I6" s="19">
        <f t="shared" si="0"/>
        <v>206.41940307617193</v>
      </c>
      <c r="J6" s="19">
        <f t="shared" si="0"/>
        <v>75.927947998046989</v>
      </c>
      <c r="K6" s="19">
        <f t="shared" si="1"/>
        <v>153.26983947753905</v>
      </c>
      <c r="L6" s="20">
        <f t="shared" si="2"/>
        <v>2.0186221742945225</v>
      </c>
      <c r="M6" s="20">
        <f t="shared" ref="M6:M22" si="3">L6+ABS($N$2)*A6</f>
        <v>2.029593090431498</v>
      </c>
      <c r="P6" s="18">
        <f t="shared" ref="P6:P69" si="4">(M6-$O$2)/$O$2*100</f>
        <v>3.813191135776627</v>
      </c>
    </row>
    <row r="7" spans="1:16" x14ac:dyDescent="0.15">
      <c r="A7" s="18">
        <v>3</v>
      </c>
      <c r="B7" s="18">
        <v>5</v>
      </c>
      <c r="C7" s="18" t="s">
        <v>8</v>
      </c>
      <c r="D7">
        <v>654.73126220703102</v>
      </c>
      <c r="E7">
        <v>539.63067626953102</v>
      </c>
      <c r="F7">
        <v>469.912841796875</v>
      </c>
      <c r="G7">
        <v>469.70437622070301</v>
      </c>
      <c r="I7" s="19">
        <f t="shared" si="0"/>
        <v>184.81842041015602</v>
      </c>
      <c r="J7" s="19">
        <f t="shared" si="0"/>
        <v>69.926300048828011</v>
      </c>
      <c r="K7" s="19">
        <f t="shared" si="1"/>
        <v>135.87001037597642</v>
      </c>
      <c r="L7" s="20">
        <f t="shared" si="2"/>
        <v>1.9430458966240363</v>
      </c>
      <c r="M7" s="20">
        <f t="shared" si="3"/>
        <v>1.9562109959884071</v>
      </c>
      <c r="P7" s="18">
        <f t="shared" si="4"/>
        <v>5.9714918164654247E-2</v>
      </c>
    </row>
    <row r="8" spans="1:16" x14ac:dyDescent="0.15">
      <c r="A8" s="18">
        <v>3.5</v>
      </c>
      <c r="B8" s="18">
        <v>6</v>
      </c>
      <c r="D8">
        <v>626.37249755859398</v>
      </c>
      <c r="E8">
        <v>529.05010986328102</v>
      </c>
      <c r="F8">
        <v>469.70693969726602</v>
      </c>
      <c r="G8">
        <v>469.468994140625</v>
      </c>
      <c r="I8" s="19">
        <f t="shared" si="0"/>
        <v>156.66555786132795</v>
      </c>
      <c r="J8" s="19">
        <f t="shared" si="0"/>
        <v>59.581115722656023</v>
      </c>
      <c r="K8" s="19">
        <f t="shared" si="1"/>
        <v>114.95877685546874</v>
      </c>
      <c r="L8" s="20">
        <f t="shared" si="2"/>
        <v>1.9294498846008532</v>
      </c>
      <c r="M8" s="20">
        <f t="shared" si="3"/>
        <v>1.9448091671926193</v>
      </c>
      <c r="P8" s="18">
        <f t="shared" si="4"/>
        <v>-0.5234858414629161</v>
      </c>
    </row>
    <row r="9" spans="1:16" x14ac:dyDescent="0.15">
      <c r="A9" s="18">
        <v>4</v>
      </c>
      <c r="B9" s="18">
        <v>7</v>
      </c>
      <c r="D9">
        <v>630.14874267578102</v>
      </c>
      <c r="E9">
        <v>529.760009765625</v>
      </c>
      <c r="F9">
        <v>470.179931640625</v>
      </c>
      <c r="G9">
        <v>470.12954711914102</v>
      </c>
      <c r="I9" s="19">
        <f t="shared" si="0"/>
        <v>159.96881103515602</v>
      </c>
      <c r="J9" s="19">
        <f t="shared" si="0"/>
        <v>59.630462646483977</v>
      </c>
      <c r="K9" s="19">
        <f t="shared" si="1"/>
        <v>118.22748718261724</v>
      </c>
      <c r="L9" s="20">
        <f t="shared" si="2"/>
        <v>1.9826692924306593</v>
      </c>
      <c r="M9" s="20">
        <f t="shared" si="3"/>
        <v>2.0002227582498207</v>
      </c>
      <c r="P9" s="18">
        <f t="shared" si="4"/>
        <v>2.3109058142152037</v>
      </c>
    </row>
    <row r="10" spans="1:16" x14ac:dyDescent="0.15">
      <c r="A10" s="18">
        <v>4.5</v>
      </c>
      <c r="B10" s="18">
        <v>8</v>
      </c>
      <c r="D10">
        <v>688.67327880859398</v>
      </c>
      <c r="E10">
        <v>552.13702392578102</v>
      </c>
      <c r="F10">
        <v>470.06771850585898</v>
      </c>
      <c r="G10">
        <v>469.69735717773398</v>
      </c>
      <c r="I10" s="19">
        <f t="shared" si="0"/>
        <v>218.605560302735</v>
      </c>
      <c r="J10" s="19">
        <f t="shared" si="0"/>
        <v>82.439666748047046</v>
      </c>
      <c r="K10" s="19">
        <f t="shared" si="1"/>
        <v>160.89779357910209</v>
      </c>
      <c r="L10" s="20">
        <f t="shared" si="2"/>
        <v>1.9517035903461324</v>
      </c>
      <c r="M10" s="20">
        <f t="shared" si="3"/>
        <v>1.9714512393926888</v>
      </c>
      <c r="P10" s="18">
        <f t="shared" si="4"/>
        <v>0.83924964802919755</v>
      </c>
    </row>
    <row r="11" spans="1:16" x14ac:dyDescent="0.15">
      <c r="A11" s="18">
        <v>5</v>
      </c>
      <c r="B11" s="18">
        <v>9</v>
      </c>
      <c r="D11">
        <v>696.48553466796898</v>
      </c>
      <c r="E11">
        <v>554.99908447265602</v>
      </c>
      <c r="F11">
        <v>469.30789184570301</v>
      </c>
      <c r="G11">
        <v>468.97131347656301</v>
      </c>
      <c r="I11" s="19">
        <f t="shared" si="0"/>
        <v>227.17764282226597</v>
      </c>
      <c r="J11" s="19">
        <f t="shared" si="0"/>
        <v>86.027770996093011</v>
      </c>
      <c r="K11" s="19">
        <f t="shared" si="1"/>
        <v>166.95820312500086</v>
      </c>
      <c r="L11" s="20">
        <f t="shared" si="2"/>
        <v>1.9407477514741529</v>
      </c>
      <c r="M11" s="20">
        <f t="shared" si="3"/>
        <v>1.9626895837481044</v>
      </c>
      <c r="P11" s="18">
        <f t="shared" si="4"/>
        <v>0.39109310059844149</v>
      </c>
    </row>
    <row r="12" spans="1:16" x14ac:dyDescent="0.15">
      <c r="A12" s="18">
        <v>5.5</v>
      </c>
      <c r="B12" s="18">
        <v>10</v>
      </c>
      <c r="D12">
        <v>733.10223388671898</v>
      </c>
      <c r="E12">
        <v>566.97442626953102</v>
      </c>
      <c r="F12">
        <v>469.96908569335898</v>
      </c>
      <c r="G12">
        <v>469.79409790039102</v>
      </c>
      <c r="I12" s="19">
        <f t="shared" si="0"/>
        <v>263.13314819336</v>
      </c>
      <c r="J12" s="19">
        <f t="shared" si="0"/>
        <v>97.18032836914</v>
      </c>
      <c r="K12" s="19">
        <f t="shared" si="1"/>
        <v>195.10691833496202</v>
      </c>
      <c r="L12" s="20">
        <f t="shared" si="2"/>
        <v>2.0076791425713991</v>
      </c>
      <c r="M12" s="20">
        <f t="shared" si="3"/>
        <v>2.0318151580727459</v>
      </c>
      <c r="P12" s="18">
        <f t="shared" si="4"/>
        <v>3.9268493532020949</v>
      </c>
    </row>
    <row r="13" spans="1:16" x14ac:dyDescent="0.15">
      <c r="A13" s="18">
        <v>6</v>
      </c>
      <c r="B13" s="18">
        <v>11</v>
      </c>
      <c r="D13">
        <v>755.748291015625</v>
      </c>
      <c r="E13">
        <v>575.35107421875</v>
      </c>
      <c r="F13">
        <v>470.93020629882801</v>
      </c>
      <c r="G13">
        <v>470.45751953125</v>
      </c>
      <c r="I13" s="19">
        <f t="shared" si="0"/>
        <v>284.81808471679699</v>
      </c>
      <c r="J13" s="19">
        <f t="shared" si="0"/>
        <v>104.8935546875</v>
      </c>
      <c r="K13" s="19">
        <f t="shared" si="1"/>
        <v>211.39259643554698</v>
      </c>
      <c r="L13" s="20">
        <f t="shared" si="2"/>
        <v>2.0153058695105726</v>
      </c>
      <c r="M13" s="20">
        <f t="shared" si="3"/>
        <v>2.0416360682393142</v>
      </c>
      <c r="P13" s="18">
        <f t="shared" si="4"/>
        <v>4.4291865108598829</v>
      </c>
    </row>
    <row r="14" spans="1:16" x14ac:dyDescent="0.15">
      <c r="A14" s="18">
        <v>6.5</v>
      </c>
      <c r="B14" s="18">
        <v>12</v>
      </c>
      <c r="D14">
        <v>763.44232177734398</v>
      </c>
      <c r="E14">
        <v>579.17913818359398</v>
      </c>
      <c r="F14">
        <v>469.70452880859398</v>
      </c>
      <c r="G14">
        <v>469.36096191406301</v>
      </c>
      <c r="I14" s="19">
        <f t="shared" si="0"/>
        <v>293.73779296875</v>
      </c>
      <c r="J14" s="19">
        <f t="shared" si="0"/>
        <v>109.81817626953097</v>
      </c>
      <c r="K14" s="19">
        <f t="shared" si="1"/>
        <v>216.86506958007834</v>
      </c>
      <c r="L14" s="20">
        <f t="shared" si="2"/>
        <v>1.9747648062176708</v>
      </c>
      <c r="M14" s="20">
        <f t="shared" si="3"/>
        <v>2.0032891881738077</v>
      </c>
      <c r="P14" s="18">
        <f t="shared" si="4"/>
        <v>2.4677529562872418</v>
      </c>
    </row>
    <row r="15" spans="1:16" x14ac:dyDescent="0.15">
      <c r="A15" s="18">
        <v>7</v>
      </c>
      <c r="B15" s="18">
        <v>13</v>
      </c>
      <c r="D15">
        <v>767.34173583984398</v>
      </c>
      <c r="E15">
        <v>580.03796386718795</v>
      </c>
      <c r="F15">
        <v>469.774169921875</v>
      </c>
      <c r="G15">
        <v>469.50820922851602</v>
      </c>
      <c r="I15" s="19">
        <f t="shared" si="0"/>
        <v>297.56756591796898</v>
      </c>
      <c r="J15" s="19">
        <f t="shared" si="0"/>
        <v>110.52975463867193</v>
      </c>
      <c r="K15" s="19">
        <f t="shared" si="1"/>
        <v>220.19673767089864</v>
      </c>
      <c r="L15" s="20">
        <f t="shared" si="2"/>
        <v>1.9921942140443025</v>
      </c>
      <c r="M15" s="20">
        <f t="shared" si="3"/>
        <v>2.0229127792278345</v>
      </c>
      <c r="P15" s="18">
        <f t="shared" si="4"/>
        <v>3.4714948484262647</v>
      </c>
    </row>
    <row r="16" spans="1:16" x14ac:dyDescent="0.15">
      <c r="A16" s="18">
        <v>7.5</v>
      </c>
      <c r="B16" s="18">
        <v>14</v>
      </c>
      <c r="D16">
        <v>779.27685546875</v>
      </c>
      <c r="E16">
        <v>585.77056884765602</v>
      </c>
      <c r="F16">
        <v>470.45593261718801</v>
      </c>
      <c r="G16">
        <v>470.21371459960898</v>
      </c>
      <c r="I16" s="19">
        <f t="shared" si="0"/>
        <v>308.82092285156199</v>
      </c>
      <c r="J16" s="19">
        <f t="shared" si="0"/>
        <v>115.55685424804705</v>
      </c>
      <c r="K16" s="19">
        <f t="shared" si="1"/>
        <v>227.93112487792905</v>
      </c>
      <c r="L16" s="20">
        <f t="shared" si="2"/>
        <v>1.9724587205244137</v>
      </c>
      <c r="M16" s="20">
        <f t="shared" si="3"/>
        <v>2.005371468935341</v>
      </c>
      <c r="P16" s="18">
        <f t="shared" si="4"/>
        <v>2.5742611089383955</v>
      </c>
    </row>
    <row r="17" spans="1:16" x14ac:dyDescent="0.15">
      <c r="A17" s="18">
        <v>8</v>
      </c>
      <c r="B17" s="18">
        <v>15</v>
      </c>
      <c r="D17">
        <v>778.15930175781295</v>
      </c>
      <c r="E17">
        <v>585.84313964843795</v>
      </c>
      <c r="F17">
        <v>469.58230590820301</v>
      </c>
      <c r="G17">
        <v>469.44128417968801</v>
      </c>
      <c r="I17" s="19">
        <f t="shared" si="0"/>
        <v>308.57699584960994</v>
      </c>
      <c r="J17" s="19">
        <f t="shared" si="0"/>
        <v>116.40185546874994</v>
      </c>
      <c r="K17" s="19">
        <f t="shared" si="1"/>
        <v>227.09569702148499</v>
      </c>
      <c r="L17" s="20">
        <f t="shared" si="2"/>
        <v>1.9509628614335335</v>
      </c>
      <c r="M17" s="20">
        <f t="shared" si="3"/>
        <v>1.9860697930718558</v>
      </c>
      <c r="P17" s="18">
        <f t="shared" si="4"/>
        <v>1.58698510021352</v>
      </c>
    </row>
    <row r="18" spans="1:16" x14ac:dyDescent="0.15">
      <c r="A18" s="18">
        <v>8.5</v>
      </c>
      <c r="B18" s="18">
        <v>16</v>
      </c>
      <c r="D18">
        <v>777.00811767578102</v>
      </c>
      <c r="E18">
        <v>585.80230712890602</v>
      </c>
      <c r="F18">
        <v>470.28079223632801</v>
      </c>
      <c r="G18">
        <v>470.19107055664102</v>
      </c>
      <c r="I18" s="19">
        <f t="shared" si="0"/>
        <v>306.72732543945301</v>
      </c>
      <c r="J18" s="19">
        <f t="shared" si="0"/>
        <v>115.611236572265</v>
      </c>
      <c r="K18" s="19">
        <f t="shared" si="1"/>
        <v>225.79945983886751</v>
      </c>
      <c r="L18" s="20">
        <f t="shared" si="2"/>
        <v>1.9530926796871277</v>
      </c>
      <c r="M18" s="20">
        <f t="shared" si="3"/>
        <v>1.9903937945528454</v>
      </c>
      <c r="P18" s="18">
        <f t="shared" si="4"/>
        <v>1.8081567204430282</v>
      </c>
    </row>
    <row r="19" spans="1:16" x14ac:dyDescent="0.15">
      <c r="A19" s="18">
        <v>9</v>
      </c>
      <c r="B19" s="18">
        <v>17</v>
      </c>
      <c r="D19">
        <v>776.555419921875</v>
      </c>
      <c r="E19">
        <v>585.84222412109398</v>
      </c>
      <c r="F19">
        <v>470.44158935546898</v>
      </c>
      <c r="G19">
        <v>470.27377319335898</v>
      </c>
      <c r="I19" s="19">
        <f t="shared" si="0"/>
        <v>306.11383056640602</v>
      </c>
      <c r="J19" s="19">
        <f t="shared" si="0"/>
        <v>115.568450927735</v>
      </c>
      <c r="K19" s="19">
        <f t="shared" si="1"/>
        <v>225.21591491699152</v>
      </c>
      <c r="L19" s="20">
        <f t="shared" si="2"/>
        <v>1.9487664073460595</v>
      </c>
      <c r="M19" s="20">
        <f t="shared" si="3"/>
        <v>1.9882617054391722</v>
      </c>
      <c r="P19" s="18">
        <f t="shared" si="4"/>
        <v>1.6991008827385352</v>
      </c>
    </row>
    <row r="20" spans="1:16" x14ac:dyDescent="0.15">
      <c r="A20" s="18">
        <v>9.5</v>
      </c>
      <c r="B20" s="18">
        <v>18</v>
      </c>
      <c r="D20">
        <v>776.76422119140602</v>
      </c>
      <c r="E20">
        <v>586.13610839843795</v>
      </c>
      <c r="F20">
        <v>469.660888671875</v>
      </c>
      <c r="G20">
        <v>469.52383422851602</v>
      </c>
      <c r="I20" s="19">
        <f t="shared" si="0"/>
        <v>307.10333251953102</v>
      </c>
      <c r="J20" s="19">
        <f t="shared" si="0"/>
        <v>116.61227416992193</v>
      </c>
      <c r="K20" s="19">
        <f t="shared" si="1"/>
        <v>225.47474060058568</v>
      </c>
      <c r="L20" s="20">
        <f t="shared" si="2"/>
        <v>1.9335420924218876</v>
      </c>
      <c r="M20" s="20">
        <f t="shared" si="3"/>
        <v>1.9752315737423953</v>
      </c>
      <c r="P20" s="18">
        <f t="shared" si="4"/>
        <v>1.0326128272070421</v>
      </c>
    </row>
    <row r="21" spans="1:16" x14ac:dyDescent="0.15">
      <c r="A21" s="18">
        <v>10</v>
      </c>
      <c r="B21" s="18">
        <v>19</v>
      </c>
      <c r="D21">
        <v>778.80895996093795</v>
      </c>
      <c r="E21">
        <v>587.01849365234398</v>
      </c>
      <c r="F21">
        <v>470.8017578125</v>
      </c>
      <c r="G21">
        <v>470.53244018554699</v>
      </c>
      <c r="I21" s="19">
        <f t="shared" si="0"/>
        <v>308.00720214843795</v>
      </c>
      <c r="J21" s="19">
        <f t="shared" si="0"/>
        <v>116.48605346679699</v>
      </c>
      <c r="K21" s="19">
        <f t="shared" si="1"/>
        <v>226.46696472168009</v>
      </c>
      <c r="L21" s="20">
        <f t="shared" si="2"/>
        <v>1.9441551840901872</v>
      </c>
      <c r="M21" s="20">
        <f t="shared" si="3"/>
        <v>1.9880388486380902</v>
      </c>
      <c r="P21" s="18">
        <f t="shared" si="4"/>
        <v>1.6877018117643048</v>
      </c>
    </row>
    <row r="22" spans="1:16" x14ac:dyDescent="0.15">
      <c r="A22" s="18">
        <v>10.5</v>
      </c>
      <c r="B22" s="18">
        <v>20</v>
      </c>
      <c r="D22">
        <v>781.57464599609398</v>
      </c>
      <c r="E22">
        <v>588.78411865234398</v>
      </c>
      <c r="F22">
        <v>470.75234985351602</v>
      </c>
      <c r="G22">
        <v>470.248291015625</v>
      </c>
      <c r="I22" s="19">
        <f t="shared" si="0"/>
        <v>310.82229614257795</v>
      </c>
      <c r="J22" s="19">
        <f t="shared" si="0"/>
        <v>118.53582763671898</v>
      </c>
      <c r="K22" s="19">
        <f t="shared" si="1"/>
        <v>227.84721679687468</v>
      </c>
      <c r="L22" s="20">
        <f t="shared" si="2"/>
        <v>1.9221801656050039</v>
      </c>
      <c r="M22" s="20">
        <f t="shared" si="3"/>
        <v>1.968258013380302</v>
      </c>
      <c r="P22" s="18">
        <f t="shared" si="4"/>
        <v>0.67591691698744594</v>
      </c>
    </row>
    <row r="23" spans="1:16" x14ac:dyDescent="0.15">
      <c r="A23" s="18">
        <v>11</v>
      </c>
      <c r="B23" s="18">
        <v>21</v>
      </c>
      <c r="D23">
        <v>782.48358154296898</v>
      </c>
      <c r="E23">
        <v>589.35955810546898</v>
      </c>
      <c r="F23">
        <v>469.97640991210898</v>
      </c>
      <c r="G23">
        <v>469.68399047851602</v>
      </c>
      <c r="I23" s="19">
        <f t="shared" si="0"/>
        <v>312.50717163086</v>
      </c>
      <c r="J23" s="19">
        <f t="shared" si="0"/>
        <v>119.67556762695295</v>
      </c>
      <c r="K23" s="19">
        <f t="shared" si="1"/>
        <v>228.73427429199293</v>
      </c>
      <c r="L23" s="20">
        <f t="shared" si="2"/>
        <v>1.9112863120481922</v>
      </c>
      <c r="M23" s="20">
        <f>L23+ABS($N$2)*A23</f>
        <v>1.9595583430508856</v>
      </c>
      <c r="P23" s="18">
        <f t="shared" si="4"/>
        <v>0.23093090329642466</v>
      </c>
    </row>
    <row r="24" spans="1:16" x14ac:dyDescent="0.15">
      <c r="A24" s="18">
        <v>11.5</v>
      </c>
      <c r="B24" s="18">
        <v>22</v>
      </c>
      <c r="D24">
        <v>774.01007080078102</v>
      </c>
      <c r="E24">
        <v>584.61773681640602</v>
      </c>
      <c r="F24">
        <v>470.66134643554699</v>
      </c>
      <c r="G24">
        <v>470.595703125</v>
      </c>
      <c r="I24" s="19">
        <f t="shared" si="0"/>
        <v>303.34872436523403</v>
      </c>
      <c r="J24" s="19">
        <f t="shared" si="0"/>
        <v>114.02203369140602</v>
      </c>
      <c r="K24" s="19">
        <f t="shared" si="1"/>
        <v>223.53330078124981</v>
      </c>
      <c r="L24" s="20">
        <f t="shared" si="2"/>
        <v>1.9604395180867378</v>
      </c>
      <c r="M24" s="20">
        <f t="shared" ref="M24:M87" si="5">L24+ABS($N$2)*A24</f>
        <v>2.0109057323168265</v>
      </c>
      <c r="P24" s="18">
        <f t="shared" si="4"/>
        <v>2.857337329943725</v>
      </c>
    </row>
    <row r="25" spans="1:16" x14ac:dyDescent="0.15">
      <c r="A25" s="18">
        <v>12</v>
      </c>
      <c r="B25" s="18">
        <v>23</v>
      </c>
      <c r="D25">
        <v>775.93572998046898</v>
      </c>
      <c r="E25">
        <v>586.62707519531295</v>
      </c>
      <c r="F25">
        <v>469.83282470703102</v>
      </c>
      <c r="G25">
        <v>469.66247558593801</v>
      </c>
      <c r="I25" s="19">
        <f t="shared" si="0"/>
        <v>306.10290527343795</v>
      </c>
      <c r="J25" s="19">
        <f t="shared" si="0"/>
        <v>116.96459960937494</v>
      </c>
      <c r="K25" s="19">
        <f t="shared" si="1"/>
        <v>224.22768554687551</v>
      </c>
      <c r="L25" s="20">
        <f t="shared" si="2"/>
        <v>1.9170559835687517</v>
      </c>
      <c r="M25" s="20">
        <f t="shared" si="5"/>
        <v>1.9697163810262353</v>
      </c>
      <c r="P25" s="18">
        <f t="shared" si="4"/>
        <v>0.75051206607780352</v>
      </c>
    </row>
    <row r="26" spans="1:16" x14ac:dyDescent="0.15">
      <c r="A26" s="18">
        <v>12.5</v>
      </c>
      <c r="B26" s="18">
        <v>24</v>
      </c>
      <c r="D26">
        <v>777.45648193359398</v>
      </c>
      <c r="E26">
        <v>587.89068603515602</v>
      </c>
      <c r="F26">
        <v>469.57833862304699</v>
      </c>
      <c r="G26">
        <v>469.51647949218801</v>
      </c>
      <c r="I26" s="19">
        <f t="shared" si="0"/>
        <v>307.87814331054699</v>
      </c>
      <c r="J26" s="19">
        <f t="shared" si="0"/>
        <v>118.37420654296801</v>
      </c>
      <c r="K26" s="19">
        <f t="shared" si="1"/>
        <v>225.0161987304694</v>
      </c>
      <c r="L26" s="20">
        <f t="shared" si="2"/>
        <v>1.9008887603296585</v>
      </c>
      <c r="M26" s="20">
        <f t="shared" si="5"/>
        <v>1.9557433410145373</v>
      </c>
      <c r="P26" s="18">
        <f t="shared" si="4"/>
        <v>3.5794480409507584E-2</v>
      </c>
    </row>
    <row r="27" spans="1:16" x14ac:dyDescent="0.15">
      <c r="A27" s="18">
        <v>13</v>
      </c>
      <c r="B27" s="18">
        <v>25</v>
      </c>
      <c r="D27">
        <v>776.11895751953102</v>
      </c>
      <c r="E27">
        <v>586.66607666015602</v>
      </c>
      <c r="F27">
        <v>470.32000732421898</v>
      </c>
      <c r="G27">
        <v>469.99539184570301</v>
      </c>
      <c r="I27" s="19">
        <f t="shared" si="0"/>
        <v>305.79895019531205</v>
      </c>
      <c r="J27" s="19">
        <f t="shared" si="0"/>
        <v>116.67068481445301</v>
      </c>
      <c r="K27" s="19">
        <f t="shared" si="1"/>
        <v>224.12947082519494</v>
      </c>
      <c r="L27" s="20">
        <f t="shared" si="2"/>
        <v>1.9210435867556515</v>
      </c>
      <c r="M27" s="20">
        <f t="shared" si="5"/>
        <v>1.9780923506679253</v>
      </c>
      <c r="P27" s="18">
        <f t="shared" si="4"/>
        <v>1.1789408686095304</v>
      </c>
    </row>
    <row r="28" spans="1:16" x14ac:dyDescent="0.15">
      <c r="A28" s="18">
        <v>13.5</v>
      </c>
      <c r="B28" s="18">
        <v>26</v>
      </c>
      <c r="D28">
        <v>768.77941894531295</v>
      </c>
      <c r="E28">
        <v>583.4052734375</v>
      </c>
      <c r="F28">
        <v>470.22039794921898</v>
      </c>
      <c r="G28">
        <v>469.9765625</v>
      </c>
      <c r="I28" s="19">
        <f t="shared" si="0"/>
        <v>298.55902099609398</v>
      </c>
      <c r="J28" s="19">
        <f t="shared" si="0"/>
        <v>113.4287109375</v>
      </c>
      <c r="K28" s="19">
        <f t="shared" si="1"/>
        <v>219.15892333984397</v>
      </c>
      <c r="L28" s="20">
        <f t="shared" si="2"/>
        <v>1.9321291895894157</v>
      </c>
      <c r="M28" s="20">
        <f t="shared" si="5"/>
        <v>1.9913721367290849</v>
      </c>
      <c r="P28" s="18">
        <f t="shared" si="4"/>
        <v>1.8581986839365814</v>
      </c>
    </row>
    <row r="29" spans="1:16" x14ac:dyDescent="0.15">
      <c r="A29" s="18">
        <v>14</v>
      </c>
      <c r="B29" s="18">
        <v>27</v>
      </c>
      <c r="D29">
        <v>772.70355224609398</v>
      </c>
      <c r="E29">
        <v>585.09875488281295</v>
      </c>
      <c r="F29">
        <v>469.55682373046898</v>
      </c>
      <c r="G29">
        <v>469.63839721679699</v>
      </c>
      <c r="I29" s="19">
        <f t="shared" si="0"/>
        <v>303.146728515625</v>
      </c>
      <c r="J29" s="19">
        <f t="shared" si="0"/>
        <v>115.46035766601597</v>
      </c>
      <c r="K29" s="19">
        <f t="shared" si="1"/>
        <v>222.32447814941384</v>
      </c>
      <c r="L29" s="20">
        <f t="shared" si="2"/>
        <v>1.925548150409478</v>
      </c>
      <c r="M29" s="20">
        <f t="shared" si="5"/>
        <v>1.9869852807765422</v>
      </c>
      <c r="P29" s="18">
        <f t="shared" si="4"/>
        <v>1.6338120728304095</v>
      </c>
    </row>
    <row r="30" spans="1:16" x14ac:dyDescent="0.15">
      <c r="A30" s="18">
        <v>14.5</v>
      </c>
      <c r="B30" s="18">
        <v>28</v>
      </c>
      <c r="D30">
        <v>774.51849365234398</v>
      </c>
      <c r="E30">
        <v>586.81011962890602</v>
      </c>
      <c r="F30">
        <v>470.58551025390602</v>
      </c>
      <c r="G30">
        <v>470.47744750976602</v>
      </c>
      <c r="I30" s="19">
        <f t="shared" si="0"/>
        <v>303.93298339843795</v>
      </c>
      <c r="J30" s="19">
        <f t="shared" si="0"/>
        <v>116.33267211914</v>
      </c>
      <c r="K30" s="19">
        <f t="shared" si="1"/>
        <v>222.50011291503995</v>
      </c>
      <c r="L30" s="20">
        <f t="shared" si="2"/>
        <v>1.9126192913988127</v>
      </c>
      <c r="M30" s="20">
        <f t="shared" si="5"/>
        <v>1.976250604993272</v>
      </c>
      <c r="P30" s="18">
        <f t="shared" si="4"/>
        <v>1.0847360269357607</v>
      </c>
    </row>
    <row r="31" spans="1:16" x14ac:dyDescent="0.15">
      <c r="A31" s="18">
        <v>15</v>
      </c>
      <c r="B31" s="18">
        <v>29</v>
      </c>
      <c r="D31">
        <v>798.1083984375</v>
      </c>
      <c r="E31">
        <v>597.10870361328102</v>
      </c>
      <c r="F31">
        <v>469.52175903320301</v>
      </c>
      <c r="G31">
        <v>469.33148193359398</v>
      </c>
      <c r="I31" s="19">
        <f t="shared" si="0"/>
        <v>328.58663940429699</v>
      </c>
      <c r="J31" s="19">
        <f t="shared" si="0"/>
        <v>127.77722167968705</v>
      </c>
      <c r="K31" s="19">
        <f t="shared" si="1"/>
        <v>239.14258422851606</v>
      </c>
      <c r="L31" s="20">
        <f t="shared" si="2"/>
        <v>1.8715588043383866</v>
      </c>
      <c r="M31" s="20">
        <f t="shared" si="5"/>
        <v>1.9373843011602412</v>
      </c>
      <c r="P31" s="18">
        <f t="shared" si="4"/>
        <v>-0.90326592655028304</v>
      </c>
    </row>
    <row r="32" spans="1:16" x14ac:dyDescent="0.15">
      <c r="A32" s="18">
        <v>15.5</v>
      </c>
      <c r="B32" s="18">
        <v>30</v>
      </c>
      <c r="D32">
        <v>790.42864990234398</v>
      </c>
      <c r="E32">
        <v>593.545166015625</v>
      </c>
      <c r="F32">
        <v>469.92669677734398</v>
      </c>
      <c r="G32">
        <v>470.03823852539102</v>
      </c>
      <c r="I32" s="19">
        <f t="shared" si="0"/>
        <v>320.501953125</v>
      </c>
      <c r="J32" s="19">
        <f t="shared" si="0"/>
        <v>123.50692749023398</v>
      </c>
      <c r="K32" s="19">
        <f t="shared" si="1"/>
        <v>234.04710388183622</v>
      </c>
      <c r="L32" s="20">
        <f t="shared" si="2"/>
        <v>1.8950119530772309</v>
      </c>
      <c r="M32" s="20">
        <f t="shared" si="5"/>
        <v>1.9630316331264805</v>
      </c>
      <c r="P32" s="18">
        <f t="shared" si="4"/>
        <v>0.40858884280540975</v>
      </c>
    </row>
    <row r="33" spans="1:16" x14ac:dyDescent="0.15">
      <c r="A33" s="18">
        <v>16</v>
      </c>
      <c r="B33" s="18">
        <v>31</v>
      </c>
      <c r="D33">
        <v>788.58551025390602</v>
      </c>
      <c r="E33">
        <v>593.15118408203102</v>
      </c>
      <c r="F33">
        <v>470.56256103515602</v>
      </c>
      <c r="G33">
        <v>470.39953613281301</v>
      </c>
      <c r="I33" s="19">
        <f t="shared" si="0"/>
        <v>318.02294921875</v>
      </c>
      <c r="J33" s="19">
        <f t="shared" si="0"/>
        <v>122.75164794921801</v>
      </c>
      <c r="K33" s="19">
        <f t="shared" si="1"/>
        <v>232.09679565429741</v>
      </c>
      <c r="L33" s="20">
        <f t="shared" si="2"/>
        <v>1.8907835416622281</v>
      </c>
      <c r="M33" s="20">
        <f t="shared" si="5"/>
        <v>1.960997404938873</v>
      </c>
      <c r="P33" s="18">
        <f t="shared" si="4"/>
        <v>0.30453856758054121</v>
      </c>
    </row>
    <row r="34" spans="1:16" x14ac:dyDescent="0.15">
      <c r="A34" s="18">
        <v>16.5</v>
      </c>
      <c r="B34" s="18">
        <v>32</v>
      </c>
      <c r="D34">
        <v>789.50842285156295</v>
      </c>
      <c r="E34">
        <v>593.38720703125</v>
      </c>
      <c r="F34">
        <v>469.75027465820301</v>
      </c>
      <c r="G34">
        <v>469.35299682617199</v>
      </c>
      <c r="I34" s="19">
        <f t="shared" si="0"/>
        <v>319.75814819335994</v>
      </c>
      <c r="J34" s="19">
        <f t="shared" si="0"/>
        <v>124.03421020507801</v>
      </c>
      <c r="K34" s="19">
        <f t="shared" si="1"/>
        <v>232.93420104980532</v>
      </c>
      <c r="L34" s="20">
        <f t="shared" si="2"/>
        <v>1.877983506845992</v>
      </c>
      <c r="M34" s="20">
        <f t="shared" si="5"/>
        <v>1.950391553350032</v>
      </c>
      <c r="P34" s="18">
        <f t="shared" si="4"/>
        <v>-0.23794815221605919</v>
      </c>
    </row>
    <row r="35" spans="1:16" x14ac:dyDescent="0.15">
      <c r="A35" s="18">
        <v>17</v>
      </c>
      <c r="B35" s="18">
        <v>33</v>
      </c>
      <c r="D35">
        <v>787.35845947265602</v>
      </c>
      <c r="E35">
        <v>592.26165771484398</v>
      </c>
      <c r="F35">
        <v>469.96444702148398</v>
      </c>
      <c r="G35">
        <v>469.88366699218801</v>
      </c>
      <c r="I35" s="19">
        <f t="shared" si="0"/>
        <v>317.39401245117205</v>
      </c>
      <c r="J35" s="19">
        <f t="shared" si="0"/>
        <v>122.37799072265597</v>
      </c>
      <c r="K35" s="19">
        <f t="shared" si="1"/>
        <v>231.72941894531289</v>
      </c>
      <c r="L35" s="20">
        <f t="shared" si="2"/>
        <v>1.8935546953902764</v>
      </c>
      <c r="M35" s="20">
        <f t="shared" si="5"/>
        <v>1.9681569251217115</v>
      </c>
      <c r="P35" s="18">
        <f t="shared" si="4"/>
        <v>0.67074627723698543</v>
      </c>
    </row>
    <row r="36" spans="1:16" x14ac:dyDescent="0.15">
      <c r="A36" s="18">
        <v>17.5</v>
      </c>
      <c r="B36" s="18">
        <v>34</v>
      </c>
      <c r="D36">
        <v>790.217529296875</v>
      </c>
      <c r="E36">
        <v>593.69525146484398</v>
      </c>
      <c r="F36">
        <v>470.35345458984398</v>
      </c>
      <c r="G36">
        <v>470.04000854492199</v>
      </c>
      <c r="I36" s="19">
        <f t="shared" si="0"/>
        <v>319.86407470703102</v>
      </c>
      <c r="J36" s="19">
        <f t="shared" si="0"/>
        <v>123.65524291992199</v>
      </c>
      <c r="K36" s="19">
        <f t="shared" si="1"/>
        <v>233.30540466308565</v>
      </c>
      <c r="L36" s="20">
        <f t="shared" si="2"/>
        <v>1.8867409028032245</v>
      </c>
      <c r="M36" s="20">
        <f t="shared" si="5"/>
        <v>1.9635373157620548</v>
      </c>
      <c r="P36" s="18">
        <f t="shared" si="4"/>
        <v>0.4344543861738856</v>
      </c>
    </row>
    <row r="37" spans="1:16" x14ac:dyDescent="0.15">
      <c r="A37" s="18">
        <v>18</v>
      </c>
      <c r="B37" s="18">
        <v>35</v>
      </c>
      <c r="D37">
        <v>793.33636474609398</v>
      </c>
      <c r="E37">
        <v>595.19421386718795</v>
      </c>
      <c r="F37">
        <v>469.68032836914102</v>
      </c>
      <c r="G37">
        <v>469.54757690429699</v>
      </c>
      <c r="I37" s="19">
        <f t="shared" si="0"/>
        <v>323.65603637695295</v>
      </c>
      <c r="J37" s="19">
        <f t="shared" si="0"/>
        <v>125.64663696289097</v>
      </c>
      <c r="K37" s="19">
        <f t="shared" si="1"/>
        <v>235.70339050292927</v>
      </c>
      <c r="L37" s="20">
        <f t="shared" si="2"/>
        <v>1.8759227958687263</v>
      </c>
      <c r="M37" s="20">
        <f t="shared" si="5"/>
        <v>1.9549133920549517</v>
      </c>
      <c r="P37" s="18">
        <f t="shared" si="4"/>
        <v>-6.6572062761597918E-3</v>
      </c>
    </row>
    <row r="38" spans="1:16" x14ac:dyDescent="0.15">
      <c r="A38" s="18">
        <v>18.5</v>
      </c>
      <c r="B38" s="18">
        <v>36</v>
      </c>
      <c r="D38">
        <v>794.78277587890602</v>
      </c>
      <c r="E38">
        <v>595.776123046875</v>
      </c>
      <c r="F38">
        <v>470.54821777343801</v>
      </c>
      <c r="G38">
        <v>470.34167480468801</v>
      </c>
      <c r="I38" s="19">
        <f t="shared" si="0"/>
        <v>324.23455810546801</v>
      </c>
      <c r="J38" s="19">
        <f t="shared" si="0"/>
        <v>125.43444824218699</v>
      </c>
      <c r="K38" s="19">
        <f t="shared" si="1"/>
        <v>236.43044433593712</v>
      </c>
      <c r="L38" s="20">
        <f t="shared" si="2"/>
        <v>1.8848924489980672</v>
      </c>
      <c r="M38" s="20">
        <f t="shared" si="5"/>
        <v>1.9660772284116876</v>
      </c>
      <c r="P38" s="18">
        <f t="shared" si="4"/>
        <v>0.56437029818975215</v>
      </c>
    </row>
    <row r="39" spans="1:16" x14ac:dyDescent="0.15">
      <c r="A39" s="18">
        <v>19</v>
      </c>
      <c r="B39" s="18">
        <v>37</v>
      </c>
      <c r="D39">
        <v>789.234130859375</v>
      </c>
      <c r="E39">
        <v>593.99005126953102</v>
      </c>
      <c r="F39">
        <v>470.46182250976602</v>
      </c>
      <c r="G39">
        <v>470.39523315429699</v>
      </c>
      <c r="I39" s="19">
        <f t="shared" si="0"/>
        <v>318.77230834960898</v>
      </c>
      <c r="J39" s="19">
        <f t="shared" si="0"/>
        <v>123.59481811523403</v>
      </c>
      <c r="K39" s="19">
        <f t="shared" si="1"/>
        <v>232.25593566894514</v>
      </c>
      <c r="L39" s="20">
        <f t="shared" si="2"/>
        <v>1.8791721142580635</v>
      </c>
      <c r="M39" s="20">
        <f t="shared" si="5"/>
        <v>1.9625510768990793</v>
      </c>
      <c r="P39" s="18">
        <f t="shared" si="4"/>
        <v>0.3840085090814262</v>
      </c>
    </row>
    <row r="40" spans="1:16" x14ac:dyDescent="0.15">
      <c r="A40" s="18">
        <v>19.5</v>
      </c>
      <c r="B40" s="18">
        <v>38</v>
      </c>
      <c r="D40">
        <v>794.72943115234398</v>
      </c>
      <c r="E40">
        <v>596.35095214843795</v>
      </c>
      <c r="F40">
        <v>469.17608642578102</v>
      </c>
      <c r="G40">
        <v>468.98980712890602</v>
      </c>
      <c r="I40" s="19">
        <f t="shared" si="0"/>
        <v>325.55334472656295</v>
      </c>
      <c r="J40" s="19">
        <f t="shared" si="0"/>
        <v>127.36114501953193</v>
      </c>
      <c r="K40" s="19">
        <f t="shared" si="1"/>
        <v>236.40054321289062</v>
      </c>
      <c r="L40" s="20">
        <f t="shared" si="2"/>
        <v>1.8561433565679435</v>
      </c>
      <c r="M40" s="20">
        <f t="shared" si="5"/>
        <v>1.9417165024363543</v>
      </c>
      <c r="P40" s="18">
        <f t="shared" si="4"/>
        <v>-0.68167488880183968</v>
      </c>
    </row>
    <row r="41" spans="1:16" x14ac:dyDescent="0.15">
      <c r="A41" s="18">
        <v>20</v>
      </c>
      <c r="B41" s="18">
        <v>39</v>
      </c>
      <c r="D41">
        <v>790.26721191406295</v>
      </c>
      <c r="E41">
        <v>594.94097900390602</v>
      </c>
      <c r="F41">
        <v>470.17227172851602</v>
      </c>
      <c r="G41">
        <v>469.92349243164102</v>
      </c>
      <c r="I41" s="19">
        <f t="shared" si="0"/>
        <v>320.09494018554693</v>
      </c>
      <c r="J41" s="19">
        <f t="shared" si="0"/>
        <v>125.017486572265</v>
      </c>
      <c r="K41" s="19">
        <f t="shared" si="1"/>
        <v>232.58269958496143</v>
      </c>
      <c r="L41" s="20">
        <f t="shared" si="2"/>
        <v>1.8604013403398534</v>
      </c>
      <c r="M41" s="20">
        <f t="shared" si="5"/>
        <v>1.9481686694356595</v>
      </c>
      <c r="P41" s="18">
        <f t="shared" si="4"/>
        <v>-0.35164812181259425</v>
      </c>
    </row>
    <row r="42" spans="1:16" x14ac:dyDescent="0.15">
      <c r="A42" s="18">
        <v>20.5</v>
      </c>
      <c r="B42" s="18">
        <v>40</v>
      </c>
      <c r="D42">
        <v>792.54351806640602</v>
      </c>
      <c r="E42">
        <v>596.30474853515602</v>
      </c>
      <c r="F42">
        <v>470.39889526367199</v>
      </c>
      <c r="G42">
        <v>470.278564453125</v>
      </c>
      <c r="I42" s="19">
        <f t="shared" si="0"/>
        <v>322.14462280273403</v>
      </c>
      <c r="J42" s="19">
        <f t="shared" si="0"/>
        <v>126.02618408203102</v>
      </c>
      <c r="K42" s="19">
        <f t="shared" si="1"/>
        <v>233.92629394531232</v>
      </c>
      <c r="L42" s="20">
        <f t="shared" si="2"/>
        <v>1.8561721569943641</v>
      </c>
      <c r="M42" s="20">
        <f t="shared" si="5"/>
        <v>1.9461336693175653</v>
      </c>
      <c r="P42" s="18">
        <f t="shared" si="4"/>
        <v>-0.45573788109342017</v>
      </c>
    </row>
    <row r="43" spans="1:16" x14ac:dyDescent="0.15">
      <c r="A43" s="18">
        <v>21</v>
      </c>
      <c r="B43" s="18">
        <v>41</v>
      </c>
      <c r="D43">
        <v>760.03070068359398</v>
      </c>
      <c r="E43">
        <v>581.87731933593795</v>
      </c>
      <c r="F43">
        <v>469.64907836914102</v>
      </c>
      <c r="G43">
        <v>469.25131225585898</v>
      </c>
      <c r="I43" s="19">
        <f t="shared" si="0"/>
        <v>290.38162231445295</v>
      </c>
      <c r="J43" s="19">
        <f t="shared" si="0"/>
        <v>112.62600708007898</v>
      </c>
      <c r="K43" s="19">
        <f t="shared" si="1"/>
        <v>211.54341735839768</v>
      </c>
      <c r="L43" s="20">
        <f t="shared" si="2"/>
        <v>1.8782821378723544</v>
      </c>
      <c r="M43" s="20">
        <f t="shared" si="5"/>
        <v>1.9704378334229506</v>
      </c>
      <c r="P43" s="18">
        <f t="shared" si="4"/>
        <v>0.78741418005753538</v>
      </c>
    </row>
    <row r="44" spans="1:16" x14ac:dyDescent="0.15">
      <c r="A44" s="18">
        <v>21.5</v>
      </c>
      <c r="B44" s="18">
        <v>42</v>
      </c>
      <c r="D44">
        <v>785.97546386718795</v>
      </c>
      <c r="E44">
        <v>593.16864013671898</v>
      </c>
      <c r="F44">
        <v>469.91696166992199</v>
      </c>
      <c r="G44">
        <v>469.83969116210898</v>
      </c>
      <c r="I44" s="19">
        <f t="shared" si="0"/>
        <v>316.05850219726597</v>
      </c>
      <c r="J44" s="19">
        <f t="shared" si="0"/>
        <v>123.32894897461</v>
      </c>
      <c r="K44" s="19">
        <f t="shared" si="1"/>
        <v>229.72823791503896</v>
      </c>
      <c r="L44" s="20">
        <f t="shared" si="2"/>
        <v>1.8627276063329918</v>
      </c>
      <c r="M44" s="20">
        <f t="shared" si="5"/>
        <v>1.9570774851109833</v>
      </c>
      <c r="P44" s="18">
        <f t="shared" si="4"/>
        <v>0.10403562526755221</v>
      </c>
    </row>
    <row r="45" spans="1:16" x14ac:dyDescent="0.15">
      <c r="A45" s="18">
        <v>22</v>
      </c>
      <c r="B45" s="18">
        <v>43</v>
      </c>
      <c r="D45">
        <v>787.23291015625</v>
      </c>
      <c r="E45">
        <v>594.30065917968795</v>
      </c>
      <c r="F45">
        <v>470.33578491210898</v>
      </c>
      <c r="G45">
        <v>470.10723876953102</v>
      </c>
      <c r="I45" s="19">
        <f t="shared" si="0"/>
        <v>316.89712524414102</v>
      </c>
      <c r="J45" s="19">
        <f t="shared" si="0"/>
        <v>124.19342041015693</v>
      </c>
      <c r="K45" s="19">
        <f t="shared" si="1"/>
        <v>229.96173095703119</v>
      </c>
      <c r="L45" s="20">
        <f t="shared" si="2"/>
        <v>1.8516418196516971</v>
      </c>
      <c r="M45" s="20">
        <f t="shared" si="5"/>
        <v>1.9481858816570836</v>
      </c>
      <c r="P45" s="18">
        <f t="shared" si="4"/>
        <v>-0.35076772088838915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789.90350341796898</v>
      </c>
      <c r="E46">
        <v>595.84149169921898</v>
      </c>
      <c r="F46">
        <v>469.82327270507801</v>
      </c>
      <c r="G46">
        <v>469.66931152343801</v>
      </c>
      <c r="I46" s="19">
        <f t="shared" si="0"/>
        <v>320.08023071289097</v>
      </c>
      <c r="J46" s="19">
        <f t="shared" si="0"/>
        <v>126.17218017578097</v>
      </c>
      <c r="K46" s="19">
        <f t="shared" si="1"/>
        <v>231.75970458984429</v>
      </c>
      <c r="L46" s="20">
        <f t="shared" si="2"/>
        <v>1.8368526585413723</v>
      </c>
      <c r="M46" s="20">
        <f t="shared" si="5"/>
        <v>1.9355909037741541</v>
      </c>
      <c r="P46" s="18">
        <f t="shared" si="4"/>
        <v>-0.99499776506609028</v>
      </c>
    </row>
    <row r="47" spans="1:16" x14ac:dyDescent="0.15">
      <c r="A47" s="18">
        <v>23</v>
      </c>
      <c r="B47" s="18">
        <v>45</v>
      </c>
      <c r="D47">
        <v>788.78576660156295</v>
      </c>
      <c r="E47">
        <v>595.37713623046898</v>
      </c>
      <c r="F47">
        <v>469.87887573242199</v>
      </c>
      <c r="G47">
        <v>469.53625488281301</v>
      </c>
      <c r="I47" s="19">
        <f t="shared" si="0"/>
        <v>318.90689086914097</v>
      </c>
      <c r="J47" s="19">
        <f t="shared" si="0"/>
        <v>125.84088134765597</v>
      </c>
      <c r="K47" s="19">
        <f t="shared" si="1"/>
        <v>230.8182739257818</v>
      </c>
      <c r="L47" s="20">
        <f t="shared" si="2"/>
        <v>1.83420738518279</v>
      </c>
      <c r="M47" s="20">
        <f t="shared" si="5"/>
        <v>1.9351398136429669</v>
      </c>
      <c r="P47" s="18">
        <f t="shared" si="4"/>
        <v>-1.0180709151616294</v>
      </c>
    </row>
    <row r="48" spans="1:16" x14ac:dyDescent="0.15">
      <c r="A48" s="18">
        <v>23.5</v>
      </c>
      <c r="B48" s="18">
        <v>46</v>
      </c>
      <c r="D48">
        <v>790.05389404296898</v>
      </c>
      <c r="E48">
        <v>596.28649902343795</v>
      </c>
      <c r="F48">
        <v>470.18710327148398</v>
      </c>
      <c r="G48">
        <v>469.62103271484398</v>
      </c>
      <c r="I48" s="19">
        <f t="shared" si="0"/>
        <v>319.866790771485</v>
      </c>
      <c r="J48" s="19">
        <f t="shared" si="0"/>
        <v>126.66546630859398</v>
      </c>
      <c r="K48" s="19">
        <f t="shared" si="1"/>
        <v>231.20096435546924</v>
      </c>
      <c r="L48" s="20">
        <f t="shared" si="2"/>
        <v>1.8252880685900317</v>
      </c>
      <c r="M48" s="20">
        <f t="shared" si="5"/>
        <v>1.9284146802776037</v>
      </c>
      <c r="P48" s="18">
        <f t="shared" si="4"/>
        <v>-1.3620598451414894</v>
      </c>
    </row>
    <row r="49" spans="1:22" x14ac:dyDescent="0.15">
      <c r="A49" s="18">
        <v>24</v>
      </c>
      <c r="B49" s="18">
        <v>47</v>
      </c>
      <c r="D49">
        <v>789.23876953125</v>
      </c>
      <c r="E49">
        <v>596.50091552734398</v>
      </c>
      <c r="F49">
        <v>469.47650146484398</v>
      </c>
      <c r="G49">
        <v>469.17385864257801</v>
      </c>
      <c r="I49" s="19">
        <f t="shared" si="0"/>
        <v>319.76226806640602</v>
      </c>
      <c r="J49" s="19">
        <f t="shared" si="0"/>
        <v>127.32705688476597</v>
      </c>
      <c r="K49" s="19">
        <f t="shared" si="1"/>
        <v>230.63332824706987</v>
      </c>
      <c r="L49" s="20">
        <f t="shared" si="2"/>
        <v>1.8113457884744681</v>
      </c>
      <c r="M49" s="20">
        <f t="shared" si="5"/>
        <v>1.9166665833894354</v>
      </c>
      <c r="P49" s="18">
        <f t="shared" si="4"/>
        <v>-1.9629721331675292</v>
      </c>
    </row>
    <row r="50" spans="1:22" x14ac:dyDescent="0.15">
      <c r="A50" s="18">
        <v>24.5</v>
      </c>
      <c r="B50" s="18">
        <v>48</v>
      </c>
      <c r="D50">
        <v>768.199462890625</v>
      </c>
      <c r="E50">
        <v>586.68505859375</v>
      </c>
      <c r="F50">
        <v>470.28112792968801</v>
      </c>
      <c r="G50">
        <v>469.91027832031301</v>
      </c>
      <c r="I50" s="19">
        <f t="shared" si="0"/>
        <v>297.91833496093699</v>
      </c>
      <c r="J50" s="19">
        <f t="shared" si="0"/>
        <v>116.77478027343699</v>
      </c>
      <c r="K50" s="19">
        <f t="shared" si="1"/>
        <v>216.1759887695311</v>
      </c>
      <c r="L50" s="20">
        <f t="shared" si="2"/>
        <v>1.8512215417005167</v>
      </c>
      <c r="M50" s="20">
        <f t="shared" si="5"/>
        <v>1.958736519842879</v>
      </c>
      <c r="P50" s="18">
        <f t="shared" si="4"/>
        <v>0.18889484682045932</v>
      </c>
    </row>
    <row r="51" spans="1:22" x14ac:dyDescent="0.15">
      <c r="A51" s="18">
        <v>25</v>
      </c>
      <c r="B51" s="18">
        <v>49</v>
      </c>
      <c r="D51">
        <v>779.52484130859398</v>
      </c>
      <c r="E51">
        <v>592.372802734375</v>
      </c>
      <c r="F51">
        <v>469.55682373046898</v>
      </c>
      <c r="G51">
        <v>469.51776123046898</v>
      </c>
      <c r="I51" s="19">
        <f t="shared" si="0"/>
        <v>309.968017578125</v>
      </c>
      <c r="J51" s="19">
        <f t="shared" si="0"/>
        <v>122.85504150390602</v>
      </c>
      <c r="K51" s="19">
        <f t="shared" si="1"/>
        <v>223.96948852539077</v>
      </c>
      <c r="L51" s="20">
        <f t="shared" si="2"/>
        <v>1.8230386460637835</v>
      </c>
      <c r="M51" s="20">
        <f t="shared" si="5"/>
        <v>1.9327478074335411</v>
      </c>
      <c r="P51" s="18">
        <f t="shared" si="4"/>
        <v>-1.1404214488660442</v>
      </c>
    </row>
    <row r="52" spans="1:22" x14ac:dyDescent="0.15">
      <c r="A52" s="18">
        <v>25.5</v>
      </c>
      <c r="B52" s="18">
        <v>50</v>
      </c>
      <c r="D52">
        <v>780.83843994140602</v>
      </c>
      <c r="E52">
        <v>592.791015625</v>
      </c>
      <c r="F52">
        <v>470.05114746093801</v>
      </c>
      <c r="G52">
        <v>469.93115234375</v>
      </c>
      <c r="I52" s="19">
        <f t="shared" si="0"/>
        <v>310.78729248046801</v>
      </c>
      <c r="J52" s="19">
        <f t="shared" si="0"/>
        <v>122.85986328125</v>
      </c>
      <c r="K52" s="19">
        <f t="shared" si="1"/>
        <v>224.785388183593</v>
      </c>
      <c r="L52" s="20">
        <f t="shared" si="2"/>
        <v>1.8296079954851956</v>
      </c>
      <c r="M52" s="20">
        <f t="shared" si="5"/>
        <v>1.9415113400823483</v>
      </c>
      <c r="P52" s="18">
        <f t="shared" si="4"/>
        <v>-0.69216889312748775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791.47332763671898</v>
      </c>
      <c r="E53">
        <v>597.48236083984398</v>
      </c>
      <c r="F53">
        <v>469.26599121093801</v>
      </c>
      <c r="G53">
        <v>469.17929077148398</v>
      </c>
      <c r="I53" s="19">
        <f t="shared" si="0"/>
        <v>322.20733642578097</v>
      </c>
      <c r="J53" s="19">
        <f t="shared" si="0"/>
        <v>128.30307006836</v>
      </c>
      <c r="K53" s="19">
        <f t="shared" si="1"/>
        <v>232.39518737792898</v>
      </c>
      <c r="L53" s="20">
        <f t="shared" si="2"/>
        <v>1.8112987261653879</v>
      </c>
      <c r="M53" s="20">
        <f t="shared" si="5"/>
        <v>1.9253962539899356</v>
      </c>
      <c r="P53" s="18">
        <f t="shared" si="4"/>
        <v>-1.5164516129338761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791.59124755859398</v>
      </c>
      <c r="E54">
        <v>596.78863525390602</v>
      </c>
      <c r="F54">
        <v>470.41912841796898</v>
      </c>
      <c r="G54">
        <v>469.89929199218801</v>
      </c>
      <c r="I54" s="19">
        <f t="shared" si="0"/>
        <v>321.172119140625</v>
      </c>
      <c r="J54" s="19">
        <f t="shared" si="0"/>
        <v>126.88934326171801</v>
      </c>
      <c r="K54" s="19">
        <f t="shared" si="1"/>
        <v>232.34957885742239</v>
      </c>
      <c r="L54" s="20">
        <f t="shared" si="2"/>
        <v>1.8311197212061014</v>
      </c>
      <c r="M54" s="20">
        <f t="shared" si="5"/>
        <v>1.9474114322580445</v>
      </c>
      <c r="P54" s="18">
        <f t="shared" si="4"/>
        <v>-0.39038061859999168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787.76739501953102</v>
      </c>
      <c r="E55">
        <v>595.71905517578102</v>
      </c>
      <c r="F55">
        <v>469.4267578125</v>
      </c>
      <c r="G55">
        <v>469.08621215820301</v>
      </c>
      <c r="I55" s="19">
        <f t="shared" si="0"/>
        <v>318.34063720703102</v>
      </c>
      <c r="J55" s="19">
        <f t="shared" si="0"/>
        <v>126.63284301757801</v>
      </c>
      <c r="K55" s="19">
        <f t="shared" si="1"/>
        <v>229.69764709472642</v>
      </c>
      <c r="L55" s="20">
        <f t="shared" si="2"/>
        <v>1.8138868371046672</v>
      </c>
      <c r="M55" s="20">
        <f t="shared" si="5"/>
        <v>1.9323727313840053</v>
      </c>
      <c r="P55" s="18">
        <f t="shared" si="4"/>
        <v>-1.1596064972407572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781.44610595703102</v>
      </c>
      <c r="E56">
        <v>592.23229980468795</v>
      </c>
      <c r="F56">
        <v>470.20269775390602</v>
      </c>
      <c r="G56">
        <v>470.01260375976602</v>
      </c>
      <c r="I56" s="19">
        <f t="shared" si="0"/>
        <v>311.243408203125</v>
      </c>
      <c r="J56" s="19">
        <f t="shared" si="0"/>
        <v>122.21969604492193</v>
      </c>
      <c r="K56" s="19">
        <f t="shared" si="1"/>
        <v>225.68962097167966</v>
      </c>
      <c r="L56" s="20">
        <f t="shared" si="2"/>
        <v>1.8465896109635822</v>
      </c>
      <c r="M56" s="20">
        <f t="shared" si="5"/>
        <v>1.9672696884703156</v>
      </c>
      <c r="P56" s="18">
        <f t="shared" si="4"/>
        <v>0.62536433909959932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773.83978271484398</v>
      </c>
      <c r="E57">
        <v>589.24298095703102</v>
      </c>
      <c r="F57">
        <v>469.13943481445301</v>
      </c>
      <c r="G57">
        <v>468.93148803710898</v>
      </c>
      <c r="I57" s="19">
        <f t="shared" si="0"/>
        <v>304.70034790039097</v>
      </c>
      <c r="J57" s="19">
        <f t="shared" si="0"/>
        <v>120.31149291992205</v>
      </c>
      <c r="K57" s="19">
        <f t="shared" si="1"/>
        <v>220.48230285644553</v>
      </c>
      <c r="L57" s="20">
        <f t="shared" si="2"/>
        <v>1.8325955193922832</v>
      </c>
      <c r="M57" s="20">
        <f t="shared" si="5"/>
        <v>1.9554697801264116</v>
      </c>
      <c r="P57" s="18">
        <f t="shared" si="4"/>
        <v>2.1801907760264232E-2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770.41009521484398</v>
      </c>
      <c r="E58">
        <v>586.91314697265602</v>
      </c>
      <c r="F58">
        <v>470.4501953125</v>
      </c>
      <c r="G58">
        <v>470.27203369140602</v>
      </c>
      <c r="I58" s="19">
        <f t="shared" si="0"/>
        <v>299.95989990234398</v>
      </c>
      <c r="J58" s="19">
        <f t="shared" si="0"/>
        <v>116.64111328125</v>
      </c>
      <c r="K58" s="19">
        <f t="shared" si="1"/>
        <v>218.311120605469</v>
      </c>
      <c r="L58" s="20">
        <f t="shared" si="2"/>
        <v>1.8716481218682126</v>
      </c>
      <c r="M58" s="20">
        <f t="shared" si="5"/>
        <v>1.9967165658297361</v>
      </c>
      <c r="P58" s="18">
        <f t="shared" si="4"/>
        <v>2.1315649278172986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772.28607177734398</v>
      </c>
      <c r="E59">
        <v>587.85095214843795</v>
      </c>
      <c r="F59">
        <v>469.04733276367199</v>
      </c>
      <c r="G59">
        <v>468.888916015625</v>
      </c>
      <c r="I59" s="19">
        <f t="shared" si="0"/>
        <v>303.23873901367199</v>
      </c>
      <c r="J59" s="19">
        <f t="shared" si="0"/>
        <v>118.96203613281295</v>
      </c>
      <c r="K59" s="19">
        <f t="shared" si="1"/>
        <v>219.96531372070291</v>
      </c>
      <c r="L59" s="20">
        <f t="shared" si="2"/>
        <v>1.849037902101194</v>
      </c>
      <c r="M59" s="20">
        <f t="shared" si="5"/>
        <v>1.9763005292901128</v>
      </c>
      <c r="P59" s="18">
        <f t="shared" si="4"/>
        <v>1.0872896425322505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764.77008056640602</v>
      </c>
      <c r="E60">
        <v>584.141845703125</v>
      </c>
      <c r="F60">
        <v>470.62167358398398</v>
      </c>
      <c r="G60">
        <v>470.48797607421898</v>
      </c>
      <c r="I60" s="19">
        <f t="shared" si="0"/>
        <v>294.14840698242205</v>
      </c>
      <c r="J60" s="19">
        <f t="shared" si="0"/>
        <v>113.65386962890602</v>
      </c>
      <c r="K60" s="19">
        <f t="shared" si="1"/>
        <v>214.59069824218784</v>
      </c>
      <c r="L60" s="20">
        <f t="shared" si="2"/>
        <v>1.8881072764425275</v>
      </c>
      <c r="M60" s="20">
        <f t="shared" si="5"/>
        <v>2.0175640868588416</v>
      </c>
      <c r="P60" s="18">
        <f t="shared" si="4"/>
        <v>3.197910539410568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762.074951171875</v>
      </c>
      <c r="E61">
        <v>583.1005859375</v>
      </c>
      <c r="F61">
        <v>469.00445556640602</v>
      </c>
      <c r="G61">
        <v>468.71154785156301</v>
      </c>
      <c r="I61" s="19">
        <f t="shared" si="0"/>
        <v>293.07049560546898</v>
      </c>
      <c r="J61" s="19">
        <f t="shared" si="0"/>
        <v>114.38903808593699</v>
      </c>
      <c r="K61" s="19">
        <f t="shared" si="1"/>
        <v>212.9981689453131</v>
      </c>
      <c r="L61" s="20">
        <f t="shared" si="2"/>
        <v>1.8620505295734202</v>
      </c>
      <c r="M61" s="20">
        <f t="shared" si="5"/>
        <v>1.9937015232171293</v>
      </c>
      <c r="P61" s="18">
        <f t="shared" si="4"/>
        <v>1.9773462341783128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763.50799560546898</v>
      </c>
      <c r="E62">
        <v>583.02496337890602</v>
      </c>
      <c r="F62">
        <v>470.25640869140602</v>
      </c>
      <c r="G62">
        <v>469.972900390625</v>
      </c>
      <c r="I62" s="19">
        <f t="shared" si="0"/>
        <v>293.25158691406295</v>
      </c>
      <c r="J62" s="19">
        <f t="shared" si="0"/>
        <v>113.05206298828102</v>
      </c>
      <c r="K62" s="19">
        <f t="shared" si="1"/>
        <v>214.11514282226625</v>
      </c>
      <c r="L62" s="20">
        <f t="shared" si="2"/>
        <v>1.8939516640617291</v>
      </c>
      <c r="M62" s="20">
        <f t="shared" si="5"/>
        <v>2.0277968409328331</v>
      </c>
      <c r="P62" s="18">
        <f t="shared" si="4"/>
        <v>3.7213134123986844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765.5</v>
      </c>
      <c r="E63">
        <v>584.42108154296898</v>
      </c>
      <c r="F63">
        <v>469.18057250976602</v>
      </c>
      <c r="G63">
        <v>469.07058715820301</v>
      </c>
      <c r="I63" s="19">
        <f t="shared" si="0"/>
        <v>296.31942749023398</v>
      </c>
      <c r="J63" s="19">
        <f t="shared" si="0"/>
        <v>115.35049438476597</v>
      </c>
      <c r="K63" s="19">
        <f t="shared" si="1"/>
        <v>215.57408142089781</v>
      </c>
      <c r="L63" s="20">
        <f t="shared" si="2"/>
        <v>1.8688613566043641</v>
      </c>
      <c r="M63" s="20">
        <f t="shared" si="5"/>
        <v>2.0049007167028634</v>
      </c>
      <c r="P63" s="18">
        <f t="shared" si="4"/>
        <v>2.5501822471615245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763.32611083984398</v>
      </c>
      <c r="E64">
        <v>582.98870849609398</v>
      </c>
      <c r="F64">
        <v>469.69992065429699</v>
      </c>
      <c r="G64">
        <v>469.48797607421898</v>
      </c>
      <c r="I64" s="19">
        <f t="shared" si="0"/>
        <v>293.62619018554699</v>
      </c>
      <c r="J64" s="19">
        <f t="shared" si="0"/>
        <v>113.500732421875</v>
      </c>
      <c r="K64" s="19">
        <f t="shared" si="1"/>
        <v>214.17567749023448</v>
      </c>
      <c r="L64" s="20">
        <f t="shared" si="2"/>
        <v>1.8869981974579433</v>
      </c>
      <c r="M64" s="20">
        <f t="shared" si="5"/>
        <v>2.0252317407838376</v>
      </c>
      <c r="P64" s="18">
        <f t="shared" si="4"/>
        <v>3.5901091659388866</v>
      </c>
      <c r="R64" s="29"/>
      <c r="S64" s="29"/>
      <c r="T64" s="29"/>
      <c r="U64" s="18">
        <v>12.5</v>
      </c>
      <c r="V64" s="20">
        <f t="shared" ref="V64:V83" si="6">L26</f>
        <v>1.9008887603296585</v>
      </c>
    </row>
    <row r="65" spans="1:22" x14ac:dyDescent="0.15">
      <c r="A65" s="18">
        <v>32</v>
      </c>
      <c r="B65" s="18">
        <v>63</v>
      </c>
      <c r="D65">
        <v>764.85925292968795</v>
      </c>
      <c r="E65">
        <v>584.314208984375</v>
      </c>
      <c r="F65">
        <v>468.70071411132801</v>
      </c>
      <c r="G65">
        <v>468.59585571289102</v>
      </c>
      <c r="I65" s="19">
        <f t="shared" si="0"/>
        <v>296.15853881835994</v>
      </c>
      <c r="J65" s="19">
        <f t="shared" si="0"/>
        <v>115.71835327148398</v>
      </c>
      <c r="K65" s="19">
        <f t="shared" si="1"/>
        <v>215.15569152832117</v>
      </c>
      <c r="L65" s="20">
        <f t="shared" si="2"/>
        <v>1.8593048159227579</v>
      </c>
      <c r="M65" s="20">
        <f t="shared" si="5"/>
        <v>1.9997325424760475</v>
      </c>
      <c r="P65" s="18">
        <f t="shared" si="4"/>
        <v>2.2858313970522697</v>
      </c>
      <c r="R65" s="29"/>
      <c r="S65" s="29"/>
      <c r="T65" s="29"/>
      <c r="U65" s="18">
        <v>13</v>
      </c>
      <c r="V65" s="20">
        <f t="shared" si="6"/>
        <v>1.9210435867556515</v>
      </c>
    </row>
    <row r="66" spans="1:22" x14ac:dyDescent="0.15">
      <c r="A66" s="18">
        <v>32.5</v>
      </c>
      <c r="B66" s="18">
        <v>64</v>
      </c>
      <c r="D66">
        <v>765.71697998046898</v>
      </c>
      <c r="E66">
        <v>584.35906982421898</v>
      </c>
      <c r="F66">
        <v>469.66995239257801</v>
      </c>
      <c r="G66">
        <v>469.59378051757801</v>
      </c>
      <c r="I66" s="19">
        <f t="shared" ref="I66:J129" si="7">D66-F66</f>
        <v>296.04702758789097</v>
      </c>
      <c r="J66" s="19">
        <f t="shared" si="7"/>
        <v>114.76528930664097</v>
      </c>
      <c r="K66" s="19">
        <f t="shared" ref="K66:K129" si="8">I66-0.7*J66</f>
        <v>215.71132507324228</v>
      </c>
      <c r="L66" s="20">
        <f t="shared" ref="L66:L129" si="9">K66/J66</f>
        <v>1.8795868191198819</v>
      </c>
      <c r="M66" s="20">
        <f t="shared" si="5"/>
        <v>2.0222087289005666</v>
      </c>
      <c r="P66" s="18">
        <f t="shared" si="4"/>
        <v>3.4354828460507867</v>
      </c>
      <c r="R66" s="29"/>
      <c r="S66" s="29"/>
      <c r="T66" s="29"/>
      <c r="U66" s="18">
        <v>13.5</v>
      </c>
      <c r="V66" s="20">
        <f t="shared" si="6"/>
        <v>1.9321291895894157</v>
      </c>
    </row>
    <row r="67" spans="1:22" x14ac:dyDescent="0.15">
      <c r="A67" s="18">
        <v>33</v>
      </c>
      <c r="B67" s="18">
        <v>65</v>
      </c>
      <c r="D67">
        <v>767.17828369140602</v>
      </c>
      <c r="E67">
        <v>585.338134765625</v>
      </c>
      <c r="F67">
        <v>469.904052734375</v>
      </c>
      <c r="G67">
        <v>469.68444824218801</v>
      </c>
      <c r="I67" s="19">
        <f t="shared" si="7"/>
        <v>297.27423095703102</v>
      </c>
      <c r="J67" s="19">
        <f t="shared" si="7"/>
        <v>115.65368652343699</v>
      </c>
      <c r="K67" s="19">
        <f t="shared" si="8"/>
        <v>216.31665039062514</v>
      </c>
      <c r="L67" s="20">
        <f t="shared" si="9"/>
        <v>1.8703826647738462</v>
      </c>
      <c r="M67" s="20">
        <f t="shared" si="5"/>
        <v>2.0151987577819259</v>
      </c>
      <c r="P67" s="18">
        <f t="shared" si="4"/>
        <v>3.0769245345219471</v>
      </c>
      <c r="R67" s="29"/>
      <c r="S67" s="29"/>
      <c r="T67" s="29"/>
      <c r="U67" s="18">
        <v>14</v>
      </c>
      <c r="V67" s="20">
        <f t="shared" si="6"/>
        <v>1.925548150409478</v>
      </c>
    </row>
    <row r="68" spans="1:22" x14ac:dyDescent="0.15">
      <c r="A68" s="18">
        <v>33.5</v>
      </c>
      <c r="B68" s="18">
        <v>66</v>
      </c>
      <c r="D68">
        <v>765.426513671875</v>
      </c>
      <c r="E68">
        <v>584.59893798828102</v>
      </c>
      <c r="F68">
        <v>469.95138549804699</v>
      </c>
      <c r="G68">
        <v>469.77560424804699</v>
      </c>
      <c r="I68" s="19">
        <f t="shared" si="7"/>
        <v>295.47512817382801</v>
      </c>
      <c r="J68" s="19">
        <f t="shared" si="7"/>
        <v>114.82333374023403</v>
      </c>
      <c r="K68" s="19">
        <f t="shared" si="8"/>
        <v>215.0987945556642</v>
      </c>
      <c r="L68" s="20">
        <f t="shared" si="9"/>
        <v>1.8733021203014741</v>
      </c>
      <c r="M68" s="20">
        <f t="shared" si="5"/>
        <v>2.0203123965369492</v>
      </c>
      <c r="P68" s="18">
        <f t="shared" si="4"/>
        <v>3.3384859085615481</v>
      </c>
      <c r="R68" s="29"/>
      <c r="S68" s="29"/>
      <c r="T68" s="29"/>
      <c r="U68" s="18">
        <v>14.5</v>
      </c>
      <c r="V68" s="20">
        <f t="shared" si="6"/>
        <v>1.9126192913988127</v>
      </c>
    </row>
    <row r="69" spans="1:22" x14ac:dyDescent="0.15">
      <c r="A69" s="18">
        <v>34</v>
      </c>
      <c r="B69" s="18">
        <v>67</v>
      </c>
      <c r="D69">
        <v>773.30187988281295</v>
      </c>
      <c r="E69">
        <v>589.03765869140602</v>
      </c>
      <c r="F69">
        <v>469.02200317382801</v>
      </c>
      <c r="G69">
        <v>468.78326416015602</v>
      </c>
      <c r="I69" s="19">
        <f t="shared" si="7"/>
        <v>304.27987670898494</v>
      </c>
      <c r="J69" s="19">
        <f t="shared" si="7"/>
        <v>120.25439453125</v>
      </c>
      <c r="K69" s="19">
        <f t="shared" si="8"/>
        <v>220.10180053710997</v>
      </c>
      <c r="L69" s="20">
        <f t="shared" si="9"/>
        <v>1.830301515342236</v>
      </c>
      <c r="M69" s="20">
        <f t="shared" si="5"/>
        <v>1.9795059748051063</v>
      </c>
      <c r="P69" s="18">
        <f t="shared" si="4"/>
        <v>1.251247398149455</v>
      </c>
      <c r="U69" s="18">
        <v>15</v>
      </c>
      <c r="V69" s="20">
        <f t="shared" si="6"/>
        <v>1.8715588043383866</v>
      </c>
    </row>
    <row r="70" spans="1:22" x14ac:dyDescent="0.15">
      <c r="A70" s="18">
        <v>34.5</v>
      </c>
      <c r="B70" s="18">
        <v>68</v>
      </c>
      <c r="D70">
        <v>775.72674560546898</v>
      </c>
      <c r="E70">
        <v>588.85217285156295</v>
      </c>
      <c r="F70">
        <v>469.645751953125</v>
      </c>
      <c r="G70">
        <v>469.41448974609398</v>
      </c>
      <c r="I70" s="19">
        <f t="shared" si="7"/>
        <v>306.08099365234398</v>
      </c>
      <c r="J70" s="19">
        <f t="shared" si="7"/>
        <v>119.43768310546898</v>
      </c>
      <c r="K70" s="19">
        <f t="shared" si="8"/>
        <v>222.47461547851572</v>
      </c>
      <c r="L70" s="20">
        <f t="shared" si="9"/>
        <v>1.8626836162089679</v>
      </c>
      <c r="M70" s="20">
        <f t="shared" si="5"/>
        <v>2.0140822588992333</v>
      </c>
      <c r="P70" s="18">
        <f t="shared" ref="P70:P133" si="10">(M70-$O$2)/$O$2*100</f>
        <v>3.0198158892184659</v>
      </c>
      <c r="U70" s="18">
        <v>15.5</v>
      </c>
      <c r="V70" s="20">
        <f t="shared" si="6"/>
        <v>1.8950119530772309</v>
      </c>
    </row>
    <row r="71" spans="1:22" x14ac:dyDescent="0.15">
      <c r="A71" s="18">
        <v>35</v>
      </c>
      <c r="B71" s="18">
        <v>69</v>
      </c>
      <c r="D71">
        <v>775.16546630859398</v>
      </c>
      <c r="E71">
        <v>589.71380615234398</v>
      </c>
      <c r="F71">
        <v>469.92620849609398</v>
      </c>
      <c r="G71">
        <v>469.69943237304699</v>
      </c>
      <c r="I71" s="19">
        <f t="shared" si="7"/>
        <v>305.2392578125</v>
      </c>
      <c r="J71" s="19">
        <f t="shared" si="7"/>
        <v>120.01437377929699</v>
      </c>
      <c r="K71" s="19">
        <f t="shared" si="8"/>
        <v>221.2291961669921</v>
      </c>
      <c r="L71" s="20">
        <f t="shared" si="9"/>
        <v>1.8433558348088062</v>
      </c>
      <c r="M71" s="20">
        <f t="shared" si="5"/>
        <v>1.9969486607264666</v>
      </c>
      <c r="P71" s="18">
        <f t="shared" si="10"/>
        <v>2.143436525128855</v>
      </c>
      <c r="U71" s="18">
        <v>16</v>
      </c>
      <c r="V71" s="20">
        <f t="shared" si="6"/>
        <v>1.8907835416622281</v>
      </c>
    </row>
    <row r="72" spans="1:22" x14ac:dyDescent="0.15">
      <c r="A72" s="18">
        <v>35.5</v>
      </c>
      <c r="B72" s="18">
        <v>70</v>
      </c>
      <c r="D72">
        <v>776.67224121093795</v>
      </c>
      <c r="E72">
        <v>590.07440185546898</v>
      </c>
      <c r="F72">
        <v>469.27169799804699</v>
      </c>
      <c r="G72">
        <v>469.11410522460898</v>
      </c>
      <c r="I72" s="19">
        <f t="shared" si="7"/>
        <v>307.40054321289097</v>
      </c>
      <c r="J72" s="19">
        <f t="shared" si="7"/>
        <v>120.96029663086</v>
      </c>
      <c r="K72" s="19">
        <f t="shared" si="8"/>
        <v>222.72833557128897</v>
      </c>
      <c r="L72" s="20">
        <f t="shared" si="9"/>
        <v>1.8413342375556425</v>
      </c>
      <c r="M72" s="20">
        <f t="shared" si="5"/>
        <v>1.9971212467006982</v>
      </c>
      <c r="P72" s="18">
        <f t="shared" si="10"/>
        <v>2.1522642555811964</v>
      </c>
      <c r="U72" s="18">
        <v>16.5</v>
      </c>
      <c r="V72" s="20">
        <f t="shared" si="6"/>
        <v>1.877983506845992</v>
      </c>
    </row>
    <row r="73" spans="1:22" x14ac:dyDescent="0.15">
      <c r="A73" s="18">
        <v>36</v>
      </c>
      <c r="B73" s="18">
        <v>71</v>
      </c>
      <c r="D73">
        <v>777.24267578125</v>
      </c>
      <c r="E73">
        <v>590.25476074218795</v>
      </c>
      <c r="F73">
        <v>469.278076171875</v>
      </c>
      <c r="G73">
        <v>469.34484863281301</v>
      </c>
      <c r="I73" s="19">
        <f t="shared" si="7"/>
        <v>307.964599609375</v>
      </c>
      <c r="J73" s="19">
        <f t="shared" si="7"/>
        <v>120.90991210937494</v>
      </c>
      <c r="K73" s="19">
        <f t="shared" si="8"/>
        <v>223.32766113281255</v>
      </c>
      <c r="L73" s="20">
        <f t="shared" si="9"/>
        <v>1.8470583365472191</v>
      </c>
      <c r="M73" s="20">
        <f t="shared" si="5"/>
        <v>2.0050395289196699</v>
      </c>
      <c r="P73" s="18">
        <f t="shared" si="10"/>
        <v>2.5572824581660094</v>
      </c>
      <c r="U73" s="18">
        <v>17</v>
      </c>
      <c r="V73" s="20">
        <f t="shared" si="6"/>
        <v>1.8935546953902764</v>
      </c>
    </row>
    <row r="74" spans="1:22" x14ac:dyDescent="0.15">
      <c r="A74" s="18">
        <v>36.5</v>
      </c>
      <c r="B74" s="18">
        <v>72</v>
      </c>
      <c r="D74">
        <v>777.1328125</v>
      </c>
      <c r="E74">
        <v>590.62493896484398</v>
      </c>
      <c r="F74">
        <v>469.24734497070301</v>
      </c>
      <c r="G74">
        <v>469.17098999023398</v>
      </c>
      <c r="I74" s="19">
        <f t="shared" si="7"/>
        <v>307.88546752929699</v>
      </c>
      <c r="J74" s="19">
        <f t="shared" si="7"/>
        <v>121.45394897461</v>
      </c>
      <c r="K74" s="19">
        <f t="shared" si="8"/>
        <v>222.86770324706998</v>
      </c>
      <c r="L74" s="20">
        <f t="shared" si="9"/>
        <v>1.8349975865639458</v>
      </c>
      <c r="M74" s="20">
        <f t="shared" si="5"/>
        <v>1.9951729621637919</v>
      </c>
      <c r="P74" s="18">
        <f t="shared" si="10"/>
        <v>2.0526099771101687</v>
      </c>
      <c r="U74" s="18">
        <v>17.5</v>
      </c>
      <c r="V74" s="20">
        <f t="shared" si="6"/>
        <v>1.8867409028032245</v>
      </c>
    </row>
    <row r="75" spans="1:22" x14ac:dyDescent="0.15">
      <c r="A75" s="18">
        <v>37</v>
      </c>
      <c r="B75" s="18">
        <v>73</v>
      </c>
      <c r="D75">
        <v>776.18426513671898</v>
      </c>
      <c r="E75">
        <v>588.94097900390602</v>
      </c>
      <c r="F75">
        <v>469.69100952148398</v>
      </c>
      <c r="G75">
        <v>469.33337402343801</v>
      </c>
      <c r="I75" s="19">
        <f t="shared" si="7"/>
        <v>306.493255615235</v>
      </c>
      <c r="J75" s="19">
        <f t="shared" si="7"/>
        <v>119.60760498046801</v>
      </c>
      <c r="K75" s="19">
        <f t="shared" si="8"/>
        <v>222.7679321289074</v>
      </c>
      <c r="L75" s="20">
        <f t="shared" si="9"/>
        <v>1.8624896984208115</v>
      </c>
      <c r="M75" s="20">
        <f t="shared" si="5"/>
        <v>2.0248592572480524</v>
      </c>
      <c r="P75" s="18">
        <f t="shared" si="10"/>
        <v>3.571056724009662</v>
      </c>
      <c r="U75" s="18">
        <v>18</v>
      </c>
      <c r="V75" s="20">
        <f t="shared" si="6"/>
        <v>1.8759227958687263</v>
      </c>
    </row>
    <row r="76" spans="1:22" x14ac:dyDescent="0.15">
      <c r="A76" s="18">
        <v>37.5</v>
      </c>
      <c r="B76" s="18">
        <v>74</v>
      </c>
      <c r="D76">
        <v>773.28875732421898</v>
      </c>
      <c r="E76">
        <v>588.677490234375</v>
      </c>
      <c r="F76">
        <v>469.91488647460898</v>
      </c>
      <c r="G76">
        <v>469.82421875</v>
      </c>
      <c r="I76" s="19">
        <f t="shared" si="7"/>
        <v>303.37387084961</v>
      </c>
      <c r="J76" s="19">
        <f t="shared" si="7"/>
        <v>118.853271484375</v>
      </c>
      <c r="K76" s="19">
        <f t="shared" si="8"/>
        <v>220.17658081054751</v>
      </c>
      <c r="L76" s="20">
        <f t="shared" si="9"/>
        <v>1.852507533538889</v>
      </c>
      <c r="M76" s="20">
        <f t="shared" si="5"/>
        <v>2.0170712755935254</v>
      </c>
      <c r="P76" s="18">
        <f t="shared" si="10"/>
        <v>3.1727033634887887</v>
      </c>
      <c r="U76" s="18">
        <v>18.5</v>
      </c>
      <c r="V76" s="20">
        <f t="shared" si="6"/>
        <v>1.8848924489980672</v>
      </c>
    </row>
    <row r="77" spans="1:22" x14ac:dyDescent="0.15">
      <c r="A77" s="18">
        <v>38</v>
      </c>
      <c r="B77" s="18">
        <v>75</v>
      </c>
      <c r="D77">
        <v>783.79327392578102</v>
      </c>
      <c r="E77">
        <v>593.23516845703102</v>
      </c>
      <c r="F77">
        <v>468.89450073242199</v>
      </c>
      <c r="G77">
        <v>468.80096435546898</v>
      </c>
      <c r="I77" s="19">
        <f t="shared" si="7"/>
        <v>314.89877319335903</v>
      </c>
      <c r="J77" s="19">
        <f t="shared" si="7"/>
        <v>124.43420410156205</v>
      </c>
      <c r="K77" s="19">
        <f t="shared" si="8"/>
        <v>227.79483032226562</v>
      </c>
      <c r="L77" s="20">
        <f t="shared" si="9"/>
        <v>1.8306448131925335</v>
      </c>
      <c r="M77" s="20">
        <f t="shared" si="5"/>
        <v>1.997402738474565</v>
      </c>
      <c r="P77" s="18">
        <f t="shared" si="10"/>
        <v>2.1666624911001011</v>
      </c>
      <c r="U77" s="18">
        <v>19</v>
      </c>
      <c r="V77" s="20">
        <f t="shared" si="6"/>
        <v>1.8791721142580635</v>
      </c>
    </row>
    <row r="78" spans="1:22" x14ac:dyDescent="0.15">
      <c r="A78" s="18">
        <v>38.5</v>
      </c>
      <c r="B78" s="18">
        <v>76</v>
      </c>
      <c r="D78">
        <v>777.92816162109398</v>
      </c>
      <c r="E78">
        <v>590.50421142578102</v>
      </c>
      <c r="F78">
        <v>469.25912475585898</v>
      </c>
      <c r="G78">
        <v>468.99475097656301</v>
      </c>
      <c r="I78" s="19">
        <f t="shared" si="7"/>
        <v>308.669036865235</v>
      </c>
      <c r="J78" s="19">
        <f t="shared" si="7"/>
        <v>121.50946044921801</v>
      </c>
      <c r="K78" s="19">
        <f t="shared" si="8"/>
        <v>223.6124145507824</v>
      </c>
      <c r="L78" s="20">
        <f t="shared" si="9"/>
        <v>1.8402881036924355</v>
      </c>
      <c r="M78" s="20">
        <f t="shared" si="5"/>
        <v>2.009240212201862</v>
      </c>
      <c r="P78" s="18">
        <f t="shared" si="10"/>
        <v>2.7721463826299826</v>
      </c>
      <c r="U78" s="18">
        <v>19.5</v>
      </c>
      <c r="V78" s="20">
        <f t="shared" si="6"/>
        <v>1.8561433565679435</v>
      </c>
    </row>
    <row r="79" spans="1:22" x14ac:dyDescent="0.15">
      <c r="A79" s="18">
        <v>39</v>
      </c>
      <c r="B79" s="18">
        <v>77</v>
      </c>
      <c r="D79">
        <v>773.56109619140602</v>
      </c>
      <c r="E79">
        <v>589.78277587890602</v>
      </c>
      <c r="F79">
        <v>469.09927368164102</v>
      </c>
      <c r="G79">
        <v>469.0380859375</v>
      </c>
      <c r="I79" s="19">
        <f t="shared" si="7"/>
        <v>304.461822509765</v>
      </c>
      <c r="J79" s="19">
        <f t="shared" si="7"/>
        <v>120.74468994140602</v>
      </c>
      <c r="K79" s="19">
        <f t="shared" si="8"/>
        <v>219.94053955078078</v>
      </c>
      <c r="L79" s="20">
        <f t="shared" si="9"/>
        <v>1.8215338468094266</v>
      </c>
      <c r="M79" s="20">
        <f t="shared" si="5"/>
        <v>1.9926801385462485</v>
      </c>
      <c r="P79" s="18">
        <f t="shared" si="10"/>
        <v>1.9251026575908676</v>
      </c>
      <c r="U79" s="18">
        <v>20</v>
      </c>
      <c r="V79" s="20">
        <f t="shared" si="6"/>
        <v>1.8604013403398534</v>
      </c>
    </row>
    <row r="80" spans="1:22" x14ac:dyDescent="0.15">
      <c r="A80" s="18">
        <v>39.5</v>
      </c>
      <c r="B80" s="18">
        <v>78</v>
      </c>
      <c r="D80">
        <v>771.28216552734398</v>
      </c>
      <c r="E80">
        <v>588.40545654296898</v>
      </c>
      <c r="F80">
        <v>469.30023193359398</v>
      </c>
      <c r="G80">
        <v>469.13385009765602</v>
      </c>
      <c r="I80" s="19">
        <f t="shared" si="7"/>
        <v>301.98193359375</v>
      </c>
      <c r="J80" s="19">
        <f t="shared" si="7"/>
        <v>119.27160644531295</v>
      </c>
      <c r="K80" s="19">
        <f t="shared" si="8"/>
        <v>218.49180908203095</v>
      </c>
      <c r="L80" s="20">
        <f t="shared" si="9"/>
        <v>1.8318845163053228</v>
      </c>
      <c r="M80" s="20">
        <f t="shared" si="5"/>
        <v>2.0052249912695395</v>
      </c>
      <c r="P80" s="18">
        <f t="shared" si="10"/>
        <v>2.5667688120890073</v>
      </c>
      <c r="U80" s="18">
        <v>20.5</v>
      </c>
      <c r="V80" s="20">
        <f t="shared" si="6"/>
        <v>1.8561721569943641</v>
      </c>
    </row>
    <row r="81" spans="1:22" x14ac:dyDescent="0.15">
      <c r="A81" s="18">
        <v>40</v>
      </c>
      <c r="B81" s="18">
        <v>79</v>
      </c>
      <c r="D81">
        <v>777.146484375</v>
      </c>
      <c r="E81">
        <v>590.05828857421898</v>
      </c>
      <c r="F81">
        <v>469.94869995117199</v>
      </c>
      <c r="G81">
        <v>469.60589599609398</v>
      </c>
      <c r="I81" s="19">
        <f t="shared" si="7"/>
        <v>307.19778442382801</v>
      </c>
      <c r="J81" s="19">
        <f t="shared" si="7"/>
        <v>120.452392578125</v>
      </c>
      <c r="K81" s="19">
        <f t="shared" si="8"/>
        <v>222.88110961914052</v>
      </c>
      <c r="L81" s="20">
        <f t="shared" si="9"/>
        <v>1.85036681172257</v>
      </c>
      <c r="M81" s="20">
        <f t="shared" si="5"/>
        <v>2.025901469914182</v>
      </c>
      <c r="P81" s="18">
        <f t="shared" si="10"/>
        <v>3.6243656474698001</v>
      </c>
      <c r="U81" s="18">
        <v>21</v>
      </c>
      <c r="V81" s="20">
        <f t="shared" si="6"/>
        <v>1.8782821378723544</v>
      </c>
    </row>
    <row r="82" spans="1:22" x14ac:dyDescent="0.15">
      <c r="A82" s="18">
        <v>40.5</v>
      </c>
      <c r="B82" s="18">
        <v>80</v>
      </c>
      <c r="D82">
        <v>776.55572509765602</v>
      </c>
      <c r="E82">
        <v>590.19073486328102</v>
      </c>
      <c r="F82">
        <v>469.12478637695301</v>
      </c>
      <c r="G82">
        <v>469.10723876953102</v>
      </c>
      <c r="I82" s="19">
        <f t="shared" si="7"/>
        <v>307.43093872070301</v>
      </c>
      <c r="J82" s="19">
        <f t="shared" si="7"/>
        <v>121.08349609375</v>
      </c>
      <c r="K82" s="19">
        <f t="shared" si="8"/>
        <v>222.67249145507802</v>
      </c>
      <c r="L82" s="20">
        <f t="shared" si="9"/>
        <v>1.8389995221369542</v>
      </c>
      <c r="M82" s="20">
        <f t="shared" si="5"/>
        <v>2.0167283635559614</v>
      </c>
      <c r="P82" s="18">
        <f t="shared" si="10"/>
        <v>3.1551634964749433</v>
      </c>
      <c r="U82" s="18">
        <v>21.5</v>
      </c>
      <c r="V82" s="20">
        <f t="shared" si="6"/>
        <v>1.8627276063329918</v>
      </c>
    </row>
    <row r="83" spans="1:22" x14ac:dyDescent="0.15">
      <c r="A83" s="18">
        <v>41</v>
      </c>
      <c r="B83" s="18">
        <v>81</v>
      </c>
      <c r="D83">
        <v>777.179931640625</v>
      </c>
      <c r="E83">
        <v>589.91204833984398</v>
      </c>
      <c r="F83">
        <v>469.713134765625</v>
      </c>
      <c r="G83">
        <v>469.67153930664102</v>
      </c>
      <c r="I83" s="19">
        <f t="shared" si="7"/>
        <v>307.466796875</v>
      </c>
      <c r="J83" s="19">
        <f t="shared" si="7"/>
        <v>120.24050903320295</v>
      </c>
      <c r="K83" s="19">
        <f t="shared" si="8"/>
        <v>223.29844055175795</v>
      </c>
      <c r="L83" s="20">
        <f t="shared" si="9"/>
        <v>1.8570982636982749</v>
      </c>
      <c r="M83" s="20">
        <f t="shared" si="5"/>
        <v>2.0370212883446772</v>
      </c>
      <c r="P83" s="18">
        <f t="shared" si="10"/>
        <v>4.193141645753629</v>
      </c>
      <c r="U83" s="18">
        <v>22</v>
      </c>
      <c r="V83" s="20">
        <f t="shared" si="6"/>
        <v>1.8516418196516971</v>
      </c>
    </row>
    <row r="84" spans="1:22" x14ac:dyDescent="0.15">
      <c r="A84" s="18">
        <v>41.5</v>
      </c>
      <c r="B84" s="18">
        <v>82</v>
      </c>
      <c r="D84">
        <v>780.6748046875</v>
      </c>
      <c r="E84">
        <v>591.91461181640602</v>
      </c>
      <c r="F84">
        <v>469.60781860351602</v>
      </c>
      <c r="G84">
        <v>469.31555175781301</v>
      </c>
      <c r="I84" s="19">
        <f t="shared" si="7"/>
        <v>311.06698608398398</v>
      </c>
      <c r="J84" s="19">
        <f t="shared" si="7"/>
        <v>122.59906005859301</v>
      </c>
      <c r="K84" s="19">
        <f t="shared" si="8"/>
        <v>225.24764404296889</v>
      </c>
      <c r="L84" s="20">
        <f t="shared" si="9"/>
        <v>1.837270562558291</v>
      </c>
      <c r="M84" s="20">
        <f t="shared" si="5"/>
        <v>2.0193877704320884</v>
      </c>
      <c r="P84" s="18">
        <f t="shared" si="10"/>
        <v>3.291191509006496</v>
      </c>
      <c r="U84" s="18">
        <v>65</v>
      </c>
      <c r="V84" s="20">
        <f t="shared" ref="V84:V104" si="11">L131</f>
        <v>1.6951305714484795</v>
      </c>
    </row>
    <row r="85" spans="1:22" x14ac:dyDescent="0.15">
      <c r="A85" s="18">
        <v>42</v>
      </c>
      <c r="B85" s="18">
        <v>83</v>
      </c>
      <c r="D85">
        <v>779.75909423828102</v>
      </c>
      <c r="E85">
        <v>592.416015625</v>
      </c>
      <c r="F85">
        <v>470.08303833007801</v>
      </c>
      <c r="G85">
        <v>469.82995605468801</v>
      </c>
      <c r="I85" s="19">
        <f t="shared" si="7"/>
        <v>309.67605590820301</v>
      </c>
      <c r="J85" s="19">
        <f t="shared" si="7"/>
        <v>122.58605957031199</v>
      </c>
      <c r="K85" s="19">
        <f t="shared" si="8"/>
        <v>223.86581420898463</v>
      </c>
      <c r="L85" s="20">
        <f t="shared" si="9"/>
        <v>1.8261930842191838</v>
      </c>
      <c r="M85" s="20">
        <f t="shared" si="5"/>
        <v>2.0105044753203765</v>
      </c>
      <c r="P85" s="18">
        <f t="shared" si="10"/>
        <v>2.8368131325253279</v>
      </c>
      <c r="U85" s="18">
        <v>65.5</v>
      </c>
      <c r="V85" s="20">
        <f t="shared" si="11"/>
        <v>1.6767343404214348</v>
      </c>
    </row>
    <row r="86" spans="1:22" x14ac:dyDescent="0.15">
      <c r="A86" s="18">
        <v>42.5</v>
      </c>
      <c r="B86" s="18">
        <v>84</v>
      </c>
      <c r="D86">
        <v>779.03192138671898</v>
      </c>
      <c r="E86">
        <v>591.85003662109398</v>
      </c>
      <c r="F86">
        <v>469.06008911132801</v>
      </c>
      <c r="G86">
        <v>468.94485473632801</v>
      </c>
      <c r="I86" s="19">
        <f t="shared" si="7"/>
        <v>309.97183227539097</v>
      </c>
      <c r="J86" s="19">
        <f t="shared" si="7"/>
        <v>122.90518188476597</v>
      </c>
      <c r="K86" s="19">
        <f t="shared" si="8"/>
        <v>223.93820495605479</v>
      </c>
      <c r="L86" s="20">
        <f t="shared" si="9"/>
        <v>1.8220403852948679</v>
      </c>
      <c r="M86" s="20">
        <f t="shared" si="5"/>
        <v>2.0085459596234556</v>
      </c>
      <c r="P86" s="18">
        <f t="shared" si="10"/>
        <v>2.7366355327170648</v>
      </c>
      <c r="U86" s="18">
        <v>66</v>
      </c>
      <c r="V86" s="20">
        <f t="shared" si="11"/>
        <v>1.6576503667158733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780.73547363281295</v>
      </c>
      <c r="E87">
        <v>593.32025146484398</v>
      </c>
      <c r="F87">
        <v>469.87713623046898</v>
      </c>
      <c r="G87">
        <v>469.31793212890602</v>
      </c>
      <c r="I87" s="19">
        <f t="shared" si="7"/>
        <v>310.85833740234398</v>
      </c>
      <c r="J87" s="19">
        <f t="shared" si="7"/>
        <v>124.00231933593795</v>
      </c>
      <c r="K87" s="19">
        <f t="shared" si="8"/>
        <v>224.0567138671874</v>
      </c>
      <c r="L87" s="20">
        <f t="shared" si="9"/>
        <v>1.8068751864244526</v>
      </c>
      <c r="M87" s="20">
        <f t="shared" si="5"/>
        <v>1.9955749439804356</v>
      </c>
      <c r="P87" s="18">
        <f t="shared" si="10"/>
        <v>2.0731712489045364</v>
      </c>
      <c r="U87" s="18">
        <v>66.5</v>
      </c>
      <c r="V87" s="20">
        <f t="shared" si="11"/>
        <v>1.660405556670701</v>
      </c>
    </row>
    <row r="88" spans="1:22" x14ac:dyDescent="0.15">
      <c r="A88" s="18">
        <v>43.5</v>
      </c>
      <c r="B88" s="18">
        <v>86</v>
      </c>
      <c r="D88">
        <v>779.36932373046898</v>
      </c>
      <c r="E88">
        <v>592.076904296875</v>
      </c>
      <c r="F88">
        <v>470.13275146484398</v>
      </c>
      <c r="G88">
        <v>469.90963745117199</v>
      </c>
      <c r="I88" s="19">
        <f t="shared" si="7"/>
        <v>309.236572265625</v>
      </c>
      <c r="J88" s="19">
        <f t="shared" si="7"/>
        <v>122.16726684570301</v>
      </c>
      <c r="K88" s="19">
        <f t="shared" si="8"/>
        <v>223.71948547363291</v>
      </c>
      <c r="L88" s="20">
        <f t="shared" si="9"/>
        <v>1.8312555502791934</v>
      </c>
      <c r="M88" s="20">
        <f t="shared" ref="M88:M151" si="12">L88+ABS($N$2)*A88</f>
        <v>2.0221494910625717</v>
      </c>
      <c r="P88" s="18">
        <f t="shared" si="10"/>
        <v>3.4324528450977749</v>
      </c>
      <c r="U88" s="18">
        <v>67</v>
      </c>
      <c r="V88" s="20">
        <f t="shared" si="11"/>
        <v>1.671353261420981</v>
      </c>
    </row>
    <row r="89" spans="1:22" x14ac:dyDescent="0.15">
      <c r="A89" s="18">
        <v>44</v>
      </c>
      <c r="B89" s="18">
        <v>87</v>
      </c>
      <c r="D89">
        <v>780.17840576171898</v>
      </c>
      <c r="E89">
        <v>593.18939208984398</v>
      </c>
      <c r="F89">
        <v>468.86056518554699</v>
      </c>
      <c r="G89">
        <v>468.64367675781301</v>
      </c>
      <c r="I89" s="19">
        <f t="shared" si="7"/>
        <v>311.31784057617199</v>
      </c>
      <c r="J89" s="19">
        <f t="shared" si="7"/>
        <v>124.54571533203097</v>
      </c>
      <c r="K89" s="19">
        <f t="shared" si="8"/>
        <v>224.13583984375032</v>
      </c>
      <c r="L89" s="20">
        <f t="shared" si="9"/>
        <v>1.7996270626108526</v>
      </c>
      <c r="M89" s="20">
        <f t="shared" si="12"/>
        <v>1.9927151866216257</v>
      </c>
      <c r="P89" s="18">
        <f t="shared" si="10"/>
        <v>1.9268953580909001</v>
      </c>
      <c r="U89" s="18">
        <v>67.5</v>
      </c>
      <c r="V89" s="20">
        <f t="shared" si="11"/>
        <v>1.656980896871191</v>
      </c>
    </row>
    <row r="90" spans="1:22" x14ac:dyDescent="0.15">
      <c r="A90" s="18">
        <v>44.5</v>
      </c>
      <c r="B90" s="18">
        <v>88</v>
      </c>
      <c r="D90">
        <v>778.428955078125</v>
      </c>
      <c r="E90">
        <v>593.54022216796898</v>
      </c>
      <c r="F90">
        <v>470.01626586914102</v>
      </c>
      <c r="G90">
        <v>469.706298828125</v>
      </c>
      <c r="I90" s="19">
        <f t="shared" si="7"/>
        <v>308.41268920898398</v>
      </c>
      <c r="J90" s="19">
        <f t="shared" si="7"/>
        <v>123.83392333984398</v>
      </c>
      <c r="K90" s="19">
        <f t="shared" si="8"/>
        <v>221.72894287109318</v>
      </c>
      <c r="L90" s="20">
        <f t="shared" si="9"/>
        <v>1.7905347492107695</v>
      </c>
      <c r="M90" s="20">
        <f t="shared" si="12"/>
        <v>1.9858170564489379</v>
      </c>
      <c r="P90" s="18">
        <f t="shared" si="10"/>
        <v>1.5740576836462856</v>
      </c>
      <c r="U90" s="18">
        <v>68</v>
      </c>
      <c r="V90" s="20">
        <f t="shared" si="11"/>
        <v>1.647444811857562</v>
      </c>
    </row>
    <row r="91" spans="1:22" x14ac:dyDescent="0.15">
      <c r="A91" s="18">
        <v>45</v>
      </c>
      <c r="B91" s="18">
        <v>89</v>
      </c>
      <c r="D91">
        <v>774.50634765625</v>
      </c>
      <c r="E91">
        <v>591.34149169921898</v>
      </c>
      <c r="F91">
        <v>468.68701171875</v>
      </c>
      <c r="G91">
        <v>468.37976074218801</v>
      </c>
      <c r="I91" s="19">
        <f t="shared" si="7"/>
        <v>305.8193359375</v>
      </c>
      <c r="J91" s="19">
        <f t="shared" si="7"/>
        <v>122.96173095703097</v>
      </c>
      <c r="K91" s="19">
        <f t="shared" si="8"/>
        <v>219.74612426757832</v>
      </c>
      <c r="L91" s="20">
        <f t="shared" si="9"/>
        <v>1.7871098801005714</v>
      </c>
      <c r="M91" s="20">
        <f t="shared" si="12"/>
        <v>1.9845863705661348</v>
      </c>
      <c r="P91" s="18">
        <f t="shared" si="10"/>
        <v>1.5111084011611084</v>
      </c>
      <c r="U91" s="18">
        <v>68.5</v>
      </c>
      <c r="V91" s="20">
        <f t="shared" si="11"/>
        <v>1.6500111634987047</v>
      </c>
    </row>
    <row r="92" spans="1:22" x14ac:dyDescent="0.15">
      <c r="A92" s="18">
        <v>45.5</v>
      </c>
      <c r="B92" s="18">
        <v>90</v>
      </c>
      <c r="D92">
        <v>767.93463134765602</v>
      </c>
      <c r="E92">
        <v>588.64105224609398</v>
      </c>
      <c r="F92">
        <v>469.44317626953102</v>
      </c>
      <c r="G92">
        <v>469.20669555664102</v>
      </c>
      <c r="I92" s="19">
        <f t="shared" si="7"/>
        <v>298.491455078125</v>
      </c>
      <c r="J92" s="19">
        <f t="shared" si="7"/>
        <v>119.43435668945295</v>
      </c>
      <c r="K92" s="19">
        <f t="shared" si="8"/>
        <v>214.88740539550793</v>
      </c>
      <c r="L92" s="20">
        <f t="shared" si="9"/>
        <v>1.7992093008400176</v>
      </c>
      <c r="M92" s="20">
        <f t="shared" si="12"/>
        <v>1.9988799745329764</v>
      </c>
      <c r="P92" s="18">
        <f t="shared" si="10"/>
        <v>2.2422227548827904</v>
      </c>
      <c r="U92" s="18">
        <v>69</v>
      </c>
      <c r="V92" s="20">
        <f t="shared" si="11"/>
        <v>1.6368074476789032</v>
      </c>
    </row>
    <row r="93" spans="1:22" x14ac:dyDescent="0.15">
      <c r="A93" s="18">
        <v>46</v>
      </c>
      <c r="B93" s="18">
        <v>91</v>
      </c>
      <c r="D93">
        <v>764.27056884765602</v>
      </c>
      <c r="E93">
        <v>588.758056640625</v>
      </c>
      <c r="F93">
        <v>468.33563232421898</v>
      </c>
      <c r="G93">
        <v>468.10580444335898</v>
      </c>
      <c r="I93" s="19">
        <f t="shared" si="7"/>
        <v>295.93493652343705</v>
      </c>
      <c r="J93" s="19">
        <f t="shared" si="7"/>
        <v>120.65225219726602</v>
      </c>
      <c r="K93" s="19">
        <f t="shared" si="8"/>
        <v>211.47835998535083</v>
      </c>
      <c r="L93" s="20">
        <f t="shared" si="9"/>
        <v>1.7527924770072625</v>
      </c>
      <c r="M93" s="20">
        <f t="shared" si="12"/>
        <v>1.9546573339276163</v>
      </c>
      <c r="P93" s="18">
        <f t="shared" si="10"/>
        <v>-1.975451698354394E-2</v>
      </c>
      <c r="U93" s="18">
        <v>69.5</v>
      </c>
      <c r="V93" s="20">
        <f t="shared" si="11"/>
        <v>1.6606131783057181</v>
      </c>
    </row>
    <row r="94" spans="1:22" x14ac:dyDescent="0.15">
      <c r="A94" s="18">
        <v>46.5</v>
      </c>
      <c r="B94" s="18">
        <v>92</v>
      </c>
      <c r="D94">
        <v>757.9580078125</v>
      </c>
      <c r="E94">
        <v>585.29522705078102</v>
      </c>
      <c r="F94">
        <v>469.78216552734398</v>
      </c>
      <c r="G94">
        <v>469.53482055664102</v>
      </c>
      <c r="I94" s="19">
        <f t="shared" si="7"/>
        <v>288.17584228515602</v>
      </c>
      <c r="J94" s="19">
        <f t="shared" si="7"/>
        <v>115.76040649414</v>
      </c>
      <c r="K94" s="19">
        <f t="shared" si="8"/>
        <v>207.14355773925803</v>
      </c>
      <c r="L94" s="20">
        <f t="shared" si="9"/>
        <v>1.7894162953699027</v>
      </c>
      <c r="M94" s="20">
        <f t="shared" si="12"/>
        <v>1.9934753355176515</v>
      </c>
      <c r="P94" s="18">
        <f t="shared" si="10"/>
        <v>1.9657767885642374</v>
      </c>
      <c r="U94" s="18">
        <v>70</v>
      </c>
      <c r="V94" s="20">
        <f t="shared" si="11"/>
        <v>1.671924118340441</v>
      </c>
    </row>
    <row r="95" spans="1:22" x14ac:dyDescent="0.15">
      <c r="A95" s="18">
        <v>47</v>
      </c>
      <c r="B95" s="18">
        <v>93</v>
      </c>
      <c r="D95">
        <v>753.75006103515602</v>
      </c>
      <c r="E95">
        <v>583.46795654296898</v>
      </c>
      <c r="F95">
        <v>468.484130859375</v>
      </c>
      <c r="G95">
        <v>468.30996704101602</v>
      </c>
      <c r="I95" s="19">
        <f t="shared" si="7"/>
        <v>285.26593017578102</v>
      </c>
      <c r="J95" s="19">
        <f t="shared" si="7"/>
        <v>115.15798950195295</v>
      </c>
      <c r="K95" s="19">
        <f t="shared" si="8"/>
        <v>204.65533752441397</v>
      </c>
      <c r="L95" s="20">
        <f t="shared" si="9"/>
        <v>1.7771701156778466</v>
      </c>
      <c r="M95" s="20">
        <f t="shared" si="12"/>
        <v>1.9834233390529907</v>
      </c>
      <c r="P95" s="18">
        <f t="shared" si="10"/>
        <v>1.451619623169017</v>
      </c>
      <c r="U95" s="18">
        <v>70.5</v>
      </c>
      <c r="V95" s="20">
        <f t="shared" si="11"/>
        <v>1.6511421988863277</v>
      </c>
    </row>
    <row r="96" spans="1:22" x14ac:dyDescent="0.15">
      <c r="A96" s="18">
        <v>47.5</v>
      </c>
      <c r="B96" s="18">
        <v>94</v>
      </c>
      <c r="D96">
        <v>746.872802734375</v>
      </c>
      <c r="E96">
        <v>580.836669921875</v>
      </c>
      <c r="F96">
        <v>469.78549194335898</v>
      </c>
      <c r="G96">
        <v>469.67410278320301</v>
      </c>
      <c r="I96" s="19">
        <f t="shared" si="7"/>
        <v>277.08731079101602</v>
      </c>
      <c r="J96" s="19">
        <f t="shared" si="7"/>
        <v>111.16256713867199</v>
      </c>
      <c r="K96" s="19">
        <f t="shared" si="8"/>
        <v>199.27351379394565</v>
      </c>
      <c r="L96" s="20">
        <f t="shared" si="9"/>
        <v>1.7926314489063382</v>
      </c>
      <c r="M96" s="20">
        <f t="shared" si="12"/>
        <v>2.0010788555088777</v>
      </c>
      <c r="P96" s="18">
        <f t="shared" si="10"/>
        <v>2.3546949800358279</v>
      </c>
      <c r="U96" s="18">
        <v>71</v>
      </c>
      <c r="V96" s="20">
        <f t="shared" si="11"/>
        <v>1.6634677490783276</v>
      </c>
    </row>
    <row r="97" spans="1:22" x14ac:dyDescent="0.15">
      <c r="A97" s="18">
        <v>48</v>
      </c>
      <c r="B97" s="18">
        <v>95</v>
      </c>
      <c r="D97">
        <v>759.840576171875</v>
      </c>
      <c r="E97">
        <v>587.09503173828102</v>
      </c>
      <c r="F97">
        <v>469.16271972656301</v>
      </c>
      <c r="G97">
        <v>468.92971801757801</v>
      </c>
      <c r="I97" s="19">
        <f t="shared" si="7"/>
        <v>290.67785644531199</v>
      </c>
      <c r="J97" s="19">
        <f t="shared" si="7"/>
        <v>118.16531372070301</v>
      </c>
      <c r="K97" s="19">
        <f t="shared" si="8"/>
        <v>207.96213684081988</v>
      </c>
      <c r="L97" s="20">
        <f t="shared" si="9"/>
        <v>1.7599253985172141</v>
      </c>
      <c r="M97" s="20">
        <f t="shared" si="12"/>
        <v>1.9705669883471486</v>
      </c>
      <c r="P97" s="18">
        <f t="shared" si="10"/>
        <v>0.79402042290251817</v>
      </c>
      <c r="U97" s="18">
        <v>71.5</v>
      </c>
      <c r="V97" s="20">
        <f t="shared" si="11"/>
        <v>1.6256826854709365</v>
      </c>
    </row>
    <row r="98" spans="1:22" x14ac:dyDescent="0.15">
      <c r="A98" s="18">
        <v>48.5</v>
      </c>
      <c r="B98" s="18">
        <v>96</v>
      </c>
      <c r="D98">
        <v>752.52227783203102</v>
      </c>
      <c r="E98">
        <v>584.00164794921898</v>
      </c>
      <c r="F98">
        <v>469.33767700195301</v>
      </c>
      <c r="G98">
        <v>469.27554321289102</v>
      </c>
      <c r="I98" s="19">
        <f t="shared" si="7"/>
        <v>283.18460083007801</v>
      </c>
      <c r="J98" s="19">
        <f t="shared" si="7"/>
        <v>114.72610473632795</v>
      </c>
      <c r="K98" s="19">
        <f t="shared" si="8"/>
        <v>202.87632751464844</v>
      </c>
      <c r="L98" s="20">
        <f t="shared" si="9"/>
        <v>1.7683536626726224</v>
      </c>
      <c r="M98" s="20">
        <f t="shared" si="12"/>
        <v>1.981189435729952</v>
      </c>
      <c r="P98" s="18">
        <f t="shared" si="10"/>
        <v>1.3373560135091305</v>
      </c>
      <c r="U98" s="18">
        <v>72</v>
      </c>
      <c r="V98" s="20">
        <f t="shared" si="11"/>
        <v>1.6358899939189899</v>
      </c>
    </row>
    <row r="99" spans="1:22" x14ac:dyDescent="0.15">
      <c r="A99" s="18">
        <v>49</v>
      </c>
      <c r="B99" s="18">
        <v>97</v>
      </c>
      <c r="D99">
        <v>752.24871826171898</v>
      </c>
      <c r="E99">
        <v>584.11639404296898</v>
      </c>
      <c r="F99">
        <v>468.65084838867199</v>
      </c>
      <c r="G99">
        <v>468.72158813476602</v>
      </c>
      <c r="I99" s="19">
        <f t="shared" si="7"/>
        <v>283.59786987304699</v>
      </c>
      <c r="J99" s="19">
        <f t="shared" si="7"/>
        <v>115.39480590820295</v>
      </c>
      <c r="K99" s="19">
        <f t="shared" si="8"/>
        <v>202.82150573730493</v>
      </c>
      <c r="L99" s="20">
        <f t="shared" si="9"/>
        <v>1.7576311528150608</v>
      </c>
      <c r="M99" s="20">
        <f t="shared" si="12"/>
        <v>1.9726611090997856</v>
      </c>
      <c r="P99" s="18">
        <f t="shared" si="10"/>
        <v>0.90113418820839342</v>
      </c>
      <c r="U99" s="18">
        <v>72.5</v>
      </c>
      <c r="V99" s="20">
        <f t="shared" si="11"/>
        <v>1.6336791109653566</v>
      </c>
    </row>
    <row r="100" spans="1:22" x14ac:dyDescent="0.15">
      <c r="A100" s="18">
        <v>49.5</v>
      </c>
      <c r="B100" s="18">
        <v>98</v>
      </c>
      <c r="D100">
        <v>756.35650634765602</v>
      </c>
      <c r="E100">
        <v>585.67810058593795</v>
      </c>
      <c r="F100">
        <v>469.61624145507801</v>
      </c>
      <c r="G100">
        <v>469.44064331054699</v>
      </c>
      <c r="I100" s="19">
        <f t="shared" si="7"/>
        <v>286.74026489257801</v>
      </c>
      <c r="J100" s="19">
        <f t="shared" si="7"/>
        <v>116.23745727539097</v>
      </c>
      <c r="K100" s="19">
        <f t="shared" si="8"/>
        <v>205.37404479980432</v>
      </c>
      <c r="L100" s="20">
        <f t="shared" si="9"/>
        <v>1.7668490830217496</v>
      </c>
      <c r="M100" s="20">
        <f t="shared" si="12"/>
        <v>1.9840732225338695</v>
      </c>
      <c r="P100" s="18">
        <f t="shared" si="10"/>
        <v>1.4848610045742479</v>
      </c>
      <c r="U100" s="18">
        <v>73</v>
      </c>
      <c r="V100" s="20">
        <f t="shared" si="11"/>
        <v>1.6672420539422734</v>
      </c>
    </row>
    <row r="101" spans="1:22" x14ac:dyDescent="0.15">
      <c r="A101" s="18">
        <v>50</v>
      </c>
      <c r="B101" s="18">
        <v>99</v>
      </c>
      <c r="D101">
        <v>757.49456787109398</v>
      </c>
      <c r="E101">
        <v>587.543212890625</v>
      </c>
      <c r="F101">
        <v>468.81021118164102</v>
      </c>
      <c r="G101">
        <v>468.671875</v>
      </c>
      <c r="I101" s="19">
        <f t="shared" si="7"/>
        <v>288.68435668945295</v>
      </c>
      <c r="J101" s="19">
        <f t="shared" si="7"/>
        <v>118.871337890625</v>
      </c>
      <c r="K101" s="19">
        <f t="shared" si="8"/>
        <v>205.47442016601548</v>
      </c>
      <c r="L101" s="20">
        <f t="shared" si="9"/>
        <v>1.7285446922038941</v>
      </c>
      <c r="M101" s="20">
        <f t="shared" si="12"/>
        <v>1.9479630149434091</v>
      </c>
      <c r="P101" s="18">
        <f t="shared" si="10"/>
        <v>-0.36216729888930743</v>
      </c>
      <c r="U101" s="18">
        <v>73.5</v>
      </c>
      <c r="V101" s="20">
        <f t="shared" si="11"/>
        <v>1.6514392230035413</v>
      </c>
    </row>
    <row r="102" spans="1:22" x14ac:dyDescent="0.15">
      <c r="A102" s="18">
        <v>50.5</v>
      </c>
      <c r="B102" s="18">
        <v>100</v>
      </c>
      <c r="D102">
        <v>758.98205566406295</v>
      </c>
      <c r="E102">
        <v>587.01446533203102</v>
      </c>
      <c r="F102">
        <v>469.61257934570301</v>
      </c>
      <c r="G102">
        <v>469.41018676757801</v>
      </c>
      <c r="I102" s="19">
        <f t="shared" si="7"/>
        <v>289.36947631835994</v>
      </c>
      <c r="J102" s="19">
        <f t="shared" si="7"/>
        <v>117.60427856445301</v>
      </c>
      <c r="K102" s="19">
        <f t="shared" si="8"/>
        <v>207.04648132324286</v>
      </c>
      <c r="L102" s="20">
        <f t="shared" si="9"/>
        <v>1.7605352785678716</v>
      </c>
      <c r="M102" s="20">
        <f t="shared" si="12"/>
        <v>1.9821477845347819</v>
      </c>
      <c r="P102" s="18">
        <f t="shared" si="10"/>
        <v>1.3863753209356255</v>
      </c>
      <c r="U102" s="18">
        <v>74</v>
      </c>
      <c r="V102" s="20">
        <f t="shared" si="11"/>
        <v>1.6396053401819974</v>
      </c>
    </row>
    <row r="103" spans="1:22" x14ac:dyDescent="0.15">
      <c r="A103" s="18">
        <v>51</v>
      </c>
      <c r="B103" s="18">
        <v>101</v>
      </c>
      <c r="D103">
        <v>761.13537597656295</v>
      </c>
      <c r="E103">
        <v>588.96600341796898</v>
      </c>
      <c r="F103">
        <v>468.92877197265602</v>
      </c>
      <c r="G103">
        <v>468.74468994140602</v>
      </c>
      <c r="I103" s="19">
        <f t="shared" si="7"/>
        <v>292.20660400390693</v>
      </c>
      <c r="J103" s="19">
        <f t="shared" si="7"/>
        <v>120.22131347656295</v>
      </c>
      <c r="K103" s="19">
        <f t="shared" si="8"/>
        <v>208.05168457031289</v>
      </c>
      <c r="L103" s="20">
        <f t="shared" si="9"/>
        <v>1.7305723798373938</v>
      </c>
      <c r="M103" s="20">
        <f t="shared" si="12"/>
        <v>1.9543790690316991</v>
      </c>
      <c r="P103" s="18">
        <f t="shared" si="10"/>
        <v>-3.3987698483037454E-2</v>
      </c>
      <c r="U103" s="18">
        <v>74.5</v>
      </c>
      <c r="V103" s="20">
        <f t="shared" si="11"/>
        <v>1.6464720878378096</v>
      </c>
    </row>
    <row r="104" spans="1:22" x14ac:dyDescent="0.15">
      <c r="A104" s="18">
        <v>51.5</v>
      </c>
      <c r="B104" s="18">
        <v>102</v>
      </c>
      <c r="D104">
        <v>761.05603027343795</v>
      </c>
      <c r="E104">
        <v>589.02874755859398</v>
      </c>
      <c r="F104">
        <v>469.34707641601602</v>
      </c>
      <c r="G104">
        <v>469.17306518554699</v>
      </c>
      <c r="I104" s="19">
        <f t="shared" si="7"/>
        <v>291.70895385742193</v>
      </c>
      <c r="J104" s="19">
        <f t="shared" si="7"/>
        <v>119.85568237304699</v>
      </c>
      <c r="K104" s="19">
        <f t="shared" si="8"/>
        <v>207.80997619628903</v>
      </c>
      <c r="L104" s="20">
        <f t="shared" si="9"/>
        <v>1.733834992899937</v>
      </c>
      <c r="M104" s="20">
        <f t="shared" si="12"/>
        <v>1.9598358653216374</v>
      </c>
      <c r="P104" s="18">
        <f t="shared" si="10"/>
        <v>0.24512609969999061</v>
      </c>
      <c r="U104" s="18">
        <v>75</v>
      </c>
      <c r="V104" s="20">
        <f t="shared" si="11"/>
        <v>1.6440151996105674</v>
      </c>
    </row>
    <row r="105" spans="1:22" x14ac:dyDescent="0.15">
      <c r="A105" s="18">
        <v>52</v>
      </c>
      <c r="B105" s="18">
        <v>103</v>
      </c>
      <c r="D105">
        <v>759.65869140625</v>
      </c>
      <c r="E105">
        <v>588.19830322265602</v>
      </c>
      <c r="F105">
        <v>469.60748291015602</v>
      </c>
      <c r="G105">
        <v>469.34756469726602</v>
      </c>
      <c r="I105" s="19">
        <f t="shared" si="7"/>
        <v>290.05120849609398</v>
      </c>
      <c r="J105" s="19">
        <f t="shared" si="7"/>
        <v>118.85073852539</v>
      </c>
      <c r="K105" s="19">
        <f t="shared" si="8"/>
        <v>206.85569152832099</v>
      </c>
      <c r="L105" s="20">
        <f t="shared" si="9"/>
        <v>1.7404661855267358</v>
      </c>
      <c r="M105" s="20">
        <f t="shared" si="12"/>
        <v>1.9686612411758315</v>
      </c>
      <c r="P105" s="18">
        <f t="shared" si="10"/>
        <v>0.69654192029767115</v>
      </c>
      <c r="V105" s="20"/>
    </row>
    <row r="106" spans="1:22" x14ac:dyDescent="0.15">
      <c r="A106" s="18">
        <v>52.5</v>
      </c>
      <c r="B106" s="18">
        <v>104</v>
      </c>
      <c r="D106">
        <v>762.55572509765602</v>
      </c>
      <c r="E106">
        <v>589.9296875</v>
      </c>
      <c r="F106">
        <v>469.36590576171898</v>
      </c>
      <c r="G106">
        <v>469.15951538085898</v>
      </c>
      <c r="I106" s="19">
        <f t="shared" si="7"/>
        <v>293.18981933593705</v>
      </c>
      <c r="J106" s="19">
        <f t="shared" si="7"/>
        <v>120.77017211914102</v>
      </c>
      <c r="K106" s="19">
        <f t="shared" si="8"/>
        <v>208.65069885253834</v>
      </c>
      <c r="L106" s="20">
        <f t="shared" si="9"/>
        <v>1.7276674794062747</v>
      </c>
      <c r="M106" s="20">
        <f t="shared" si="12"/>
        <v>1.9580567182827655</v>
      </c>
      <c r="P106" s="18">
        <f t="shared" si="10"/>
        <v>0.15412316296561479</v>
      </c>
    </row>
    <row r="107" spans="1:22" x14ac:dyDescent="0.15">
      <c r="A107" s="18">
        <v>53</v>
      </c>
      <c r="B107" s="18">
        <v>105</v>
      </c>
      <c r="D107">
        <v>763.111083984375</v>
      </c>
      <c r="E107">
        <v>590.22039794921898</v>
      </c>
      <c r="F107">
        <v>469.95809936523398</v>
      </c>
      <c r="G107">
        <v>469.73770141601602</v>
      </c>
      <c r="I107" s="19">
        <f t="shared" si="7"/>
        <v>293.15298461914102</v>
      </c>
      <c r="J107" s="19">
        <f t="shared" si="7"/>
        <v>120.48269653320295</v>
      </c>
      <c r="K107" s="19">
        <f t="shared" si="8"/>
        <v>208.81509704589897</v>
      </c>
      <c r="L107" s="20">
        <f t="shared" si="9"/>
        <v>1.733154245832746</v>
      </c>
      <c r="M107" s="20">
        <f t="shared" si="12"/>
        <v>1.9657376679366321</v>
      </c>
      <c r="P107" s="18">
        <f t="shared" si="10"/>
        <v>0.54700186278006901</v>
      </c>
    </row>
    <row r="108" spans="1:22" x14ac:dyDescent="0.15">
      <c r="A108" s="18">
        <v>53.5</v>
      </c>
      <c r="B108" s="18">
        <v>106</v>
      </c>
      <c r="D108">
        <v>768.0498046875</v>
      </c>
      <c r="E108">
        <v>592.157958984375</v>
      </c>
      <c r="F108">
        <v>468.71282958984398</v>
      </c>
      <c r="G108">
        <v>468.55172729492199</v>
      </c>
      <c r="I108" s="19">
        <f t="shared" si="7"/>
        <v>299.33697509765602</v>
      </c>
      <c r="J108" s="19">
        <f t="shared" si="7"/>
        <v>123.60623168945301</v>
      </c>
      <c r="K108" s="19">
        <f t="shared" si="8"/>
        <v>212.81261291503893</v>
      </c>
      <c r="L108" s="20">
        <f t="shared" si="9"/>
        <v>1.7216980892169504</v>
      </c>
      <c r="M108" s="20">
        <f t="shared" si="12"/>
        <v>1.9564756945482316</v>
      </c>
      <c r="P108" s="18">
        <f t="shared" si="10"/>
        <v>7.3254184884655044E-2</v>
      </c>
    </row>
    <row r="109" spans="1:22" x14ac:dyDescent="0.15">
      <c r="A109" s="18">
        <v>54</v>
      </c>
      <c r="B109" s="18">
        <v>107</v>
      </c>
      <c r="D109">
        <v>776.56848144531295</v>
      </c>
      <c r="E109">
        <v>595.762451171875</v>
      </c>
      <c r="F109">
        <v>469.66964721679699</v>
      </c>
      <c r="G109">
        <v>469.3134765625</v>
      </c>
      <c r="I109" s="19">
        <f t="shared" si="7"/>
        <v>306.89883422851597</v>
      </c>
      <c r="J109" s="19">
        <f t="shared" si="7"/>
        <v>126.448974609375</v>
      </c>
      <c r="K109" s="19">
        <f t="shared" si="8"/>
        <v>218.38455200195347</v>
      </c>
      <c r="L109" s="20">
        <f t="shared" si="9"/>
        <v>1.727056725264756</v>
      </c>
      <c r="M109" s="20">
        <f t="shared" si="12"/>
        <v>1.9640285138234321</v>
      </c>
      <c r="P109" s="18">
        <f t="shared" si="10"/>
        <v>0.45957904710798703</v>
      </c>
    </row>
    <row r="110" spans="1:22" x14ac:dyDescent="0.15">
      <c r="A110" s="18">
        <v>54.5</v>
      </c>
      <c r="B110" s="18">
        <v>108</v>
      </c>
      <c r="D110">
        <v>779.129638671875</v>
      </c>
      <c r="E110">
        <v>597.49639892578102</v>
      </c>
      <c r="F110">
        <v>468.45959472656301</v>
      </c>
      <c r="G110">
        <v>468.240966796875</v>
      </c>
      <c r="I110" s="19">
        <f t="shared" si="7"/>
        <v>310.67004394531199</v>
      </c>
      <c r="J110" s="19">
        <f t="shared" si="7"/>
        <v>129.25543212890602</v>
      </c>
      <c r="K110" s="19">
        <f t="shared" si="8"/>
        <v>220.19124145507777</v>
      </c>
      <c r="L110" s="20">
        <f t="shared" si="9"/>
        <v>1.7035356876566841</v>
      </c>
      <c r="M110" s="20">
        <f t="shared" si="12"/>
        <v>1.9427016594427555</v>
      </c>
      <c r="P110" s="18">
        <f t="shared" si="10"/>
        <v>-0.63128434840906733</v>
      </c>
    </row>
    <row r="111" spans="1:22" x14ac:dyDescent="0.15">
      <c r="A111" s="18">
        <v>55</v>
      </c>
      <c r="B111" s="18">
        <v>109</v>
      </c>
      <c r="D111">
        <v>780.17633056640602</v>
      </c>
      <c r="E111">
        <v>596.89508056640602</v>
      </c>
      <c r="F111">
        <v>469.74468994140602</v>
      </c>
      <c r="G111">
        <v>469.67745971679699</v>
      </c>
      <c r="I111" s="19">
        <f t="shared" si="7"/>
        <v>310.431640625</v>
      </c>
      <c r="J111" s="19">
        <f t="shared" si="7"/>
        <v>127.21762084960903</v>
      </c>
      <c r="K111" s="19">
        <f t="shared" si="8"/>
        <v>221.37930603027368</v>
      </c>
      <c r="L111" s="20">
        <f t="shared" si="9"/>
        <v>1.7401622868893167</v>
      </c>
      <c r="M111" s="20">
        <f t="shared" si="12"/>
        <v>1.9815224419027833</v>
      </c>
      <c r="P111" s="18">
        <f t="shared" si="10"/>
        <v>1.3543891979599982</v>
      </c>
    </row>
    <row r="112" spans="1:22" x14ac:dyDescent="0.15">
      <c r="A112" s="18">
        <v>55.5</v>
      </c>
      <c r="B112" s="18">
        <v>110</v>
      </c>
      <c r="D112">
        <v>784.70593261718795</v>
      </c>
      <c r="E112">
        <v>598.77868652343795</v>
      </c>
      <c r="F112">
        <v>468.67889404296898</v>
      </c>
      <c r="G112">
        <v>468.61163330078102</v>
      </c>
      <c r="I112" s="19">
        <f t="shared" si="7"/>
        <v>316.02703857421898</v>
      </c>
      <c r="J112" s="19">
        <f t="shared" si="7"/>
        <v>130.16705322265693</v>
      </c>
      <c r="K112" s="19">
        <f t="shared" si="8"/>
        <v>224.91010131835912</v>
      </c>
      <c r="L112" s="20">
        <f t="shared" si="9"/>
        <v>1.7278573629045724</v>
      </c>
      <c r="M112" s="20">
        <f t="shared" si="12"/>
        <v>1.9714117011454342</v>
      </c>
      <c r="P112" s="18">
        <f t="shared" si="10"/>
        <v>0.83722727633372163</v>
      </c>
    </row>
    <row r="113" spans="1:16" x14ac:dyDescent="0.15">
      <c r="A113" s="18">
        <v>56</v>
      </c>
      <c r="B113" s="18">
        <v>111</v>
      </c>
      <c r="D113">
        <v>788.86285400390602</v>
      </c>
      <c r="E113">
        <v>600.465087890625</v>
      </c>
      <c r="F113">
        <v>468.90484619140602</v>
      </c>
      <c r="G113">
        <v>468.82312011718801</v>
      </c>
      <c r="I113" s="19">
        <f t="shared" si="7"/>
        <v>319.9580078125</v>
      </c>
      <c r="J113" s="19">
        <f t="shared" si="7"/>
        <v>131.64196777343699</v>
      </c>
      <c r="K113" s="19">
        <f t="shared" si="8"/>
        <v>227.80863037109413</v>
      </c>
      <c r="L113" s="20">
        <f t="shared" si="9"/>
        <v>1.7305167510346338</v>
      </c>
      <c r="M113" s="20">
        <f t="shared" si="12"/>
        <v>1.9762652725028906</v>
      </c>
      <c r="P113" s="18">
        <f t="shared" si="10"/>
        <v>1.0854862664722988</v>
      </c>
    </row>
    <row r="114" spans="1:16" x14ac:dyDescent="0.15">
      <c r="A114" s="18">
        <v>56.5</v>
      </c>
      <c r="B114" s="18">
        <v>112</v>
      </c>
      <c r="D114">
        <v>793.6806640625</v>
      </c>
      <c r="E114">
        <v>602.88586425781295</v>
      </c>
      <c r="F114">
        <v>469.56381225585898</v>
      </c>
      <c r="G114">
        <v>469.25576782226602</v>
      </c>
      <c r="I114" s="19">
        <f t="shared" si="7"/>
        <v>324.11685180664102</v>
      </c>
      <c r="J114" s="19">
        <f t="shared" si="7"/>
        <v>133.63009643554693</v>
      </c>
      <c r="K114" s="19">
        <f t="shared" si="8"/>
        <v>230.57578430175818</v>
      </c>
      <c r="L114" s="20">
        <f t="shared" si="9"/>
        <v>1.7254779458530924</v>
      </c>
      <c r="M114" s="20">
        <f t="shared" si="12"/>
        <v>1.9734206505487444</v>
      </c>
      <c r="P114" s="18">
        <f t="shared" si="10"/>
        <v>0.93998454791253183</v>
      </c>
    </row>
    <row r="115" spans="1:16" x14ac:dyDescent="0.15">
      <c r="A115" s="18">
        <v>57</v>
      </c>
      <c r="B115" s="18">
        <v>113</v>
      </c>
      <c r="D115">
        <v>791.76892089843795</v>
      </c>
      <c r="E115">
        <v>602.32818603515602</v>
      </c>
      <c r="F115">
        <v>468.67999267578102</v>
      </c>
      <c r="G115">
        <v>468.51107788085898</v>
      </c>
      <c r="I115" s="19">
        <f t="shared" si="7"/>
        <v>323.08892822265693</v>
      </c>
      <c r="J115" s="19">
        <f t="shared" si="7"/>
        <v>133.81710815429705</v>
      </c>
      <c r="K115" s="19">
        <f t="shared" si="8"/>
        <v>229.41695251464901</v>
      </c>
      <c r="L115" s="20">
        <f t="shared" si="9"/>
        <v>1.7144067427471315</v>
      </c>
      <c r="M115" s="20">
        <f t="shared" si="12"/>
        <v>1.9645436306701787</v>
      </c>
      <c r="P115" s="18">
        <f t="shared" si="10"/>
        <v>0.48592714807495879</v>
      </c>
    </row>
    <row r="116" spans="1:16" x14ac:dyDescent="0.15">
      <c r="A116" s="18">
        <v>57.5</v>
      </c>
      <c r="B116" s="18">
        <v>114</v>
      </c>
      <c r="D116">
        <v>792.20251464843795</v>
      </c>
      <c r="E116">
        <v>602.07977294921898</v>
      </c>
      <c r="F116">
        <v>469.49594116210898</v>
      </c>
      <c r="G116">
        <v>469.41818237304699</v>
      </c>
      <c r="I116" s="19">
        <f t="shared" si="7"/>
        <v>322.70657348632898</v>
      </c>
      <c r="J116" s="19">
        <f t="shared" si="7"/>
        <v>132.66159057617199</v>
      </c>
      <c r="K116" s="19">
        <f t="shared" si="8"/>
        <v>229.84346008300861</v>
      </c>
      <c r="L116" s="20">
        <f t="shared" si="9"/>
        <v>1.7325546835731362</v>
      </c>
      <c r="M116" s="20">
        <f t="shared" si="12"/>
        <v>1.9848857547235785</v>
      </c>
      <c r="P116" s="18">
        <f t="shared" si="10"/>
        <v>1.5264218277323021</v>
      </c>
    </row>
    <row r="117" spans="1:16" x14ac:dyDescent="0.15">
      <c r="A117" s="18">
        <v>58</v>
      </c>
      <c r="B117" s="18">
        <v>115</v>
      </c>
      <c r="D117">
        <v>792.35589599609398</v>
      </c>
      <c r="E117">
        <v>603.26525878906295</v>
      </c>
      <c r="F117">
        <v>468.67315673828102</v>
      </c>
      <c r="G117">
        <v>468.50772094726602</v>
      </c>
      <c r="I117" s="19">
        <f t="shared" si="7"/>
        <v>323.68273925781295</v>
      </c>
      <c r="J117" s="19">
        <f t="shared" si="7"/>
        <v>134.75753784179693</v>
      </c>
      <c r="K117" s="19">
        <f t="shared" si="8"/>
        <v>229.35246276855511</v>
      </c>
      <c r="L117" s="20">
        <f t="shared" si="9"/>
        <v>1.7019638859668913</v>
      </c>
      <c r="M117" s="20">
        <f t="shared" si="12"/>
        <v>1.9564891403447286</v>
      </c>
      <c r="P117" s="18">
        <f t="shared" si="10"/>
        <v>7.3941934093255529E-2</v>
      </c>
    </row>
    <row r="118" spans="1:16" x14ac:dyDescent="0.15">
      <c r="A118" s="18">
        <v>58.5</v>
      </c>
      <c r="B118" s="18">
        <v>116</v>
      </c>
      <c r="D118">
        <v>796.29449462890602</v>
      </c>
      <c r="E118">
        <v>604.41900634765602</v>
      </c>
      <c r="F118">
        <v>469.31698608398398</v>
      </c>
      <c r="G118">
        <v>469.28573608398398</v>
      </c>
      <c r="I118" s="19">
        <f t="shared" si="7"/>
        <v>326.97750854492205</v>
      </c>
      <c r="J118" s="19">
        <f t="shared" si="7"/>
        <v>135.13327026367205</v>
      </c>
      <c r="K118" s="19">
        <f t="shared" si="8"/>
        <v>232.38421936035161</v>
      </c>
      <c r="L118" s="20">
        <f t="shared" si="9"/>
        <v>1.7196669547545436</v>
      </c>
      <c r="M118" s="20">
        <f t="shared" si="12"/>
        <v>1.9763863923597762</v>
      </c>
      <c r="P118" s="18">
        <f t="shared" si="10"/>
        <v>1.0916815175856762</v>
      </c>
    </row>
    <row r="119" spans="1:16" x14ac:dyDescent="0.15">
      <c r="A119" s="18">
        <v>59</v>
      </c>
      <c r="B119" s="18">
        <v>117</v>
      </c>
      <c r="D119">
        <v>796.15417480468795</v>
      </c>
      <c r="E119">
        <v>605.1123046875</v>
      </c>
      <c r="F119">
        <v>468.87091064453102</v>
      </c>
      <c r="G119">
        <v>468.54852294921898</v>
      </c>
      <c r="I119" s="19">
        <f t="shared" si="7"/>
        <v>327.28326416015693</v>
      </c>
      <c r="J119" s="19">
        <f t="shared" si="7"/>
        <v>136.56378173828102</v>
      </c>
      <c r="K119" s="19">
        <f t="shared" si="8"/>
        <v>231.68861694336022</v>
      </c>
      <c r="L119" s="20">
        <f t="shared" si="9"/>
        <v>1.6965597612651215</v>
      </c>
      <c r="M119" s="20">
        <f t="shared" si="12"/>
        <v>1.9554733820977492</v>
      </c>
      <c r="P119" s="18">
        <f t="shared" si="10"/>
        <v>2.1986147714914764E-2</v>
      </c>
    </row>
    <row r="120" spans="1:16" x14ac:dyDescent="0.15">
      <c r="A120" s="18">
        <v>59.5</v>
      </c>
      <c r="B120" s="18">
        <v>118</v>
      </c>
      <c r="D120">
        <v>790.49847412109398</v>
      </c>
      <c r="E120">
        <v>602.68786621093795</v>
      </c>
      <c r="F120">
        <v>469.81433105468801</v>
      </c>
      <c r="G120">
        <v>469.38806152343801</v>
      </c>
      <c r="I120" s="19">
        <f t="shared" si="7"/>
        <v>320.68414306640597</v>
      </c>
      <c r="J120" s="19">
        <f t="shared" si="7"/>
        <v>133.29980468749994</v>
      </c>
      <c r="K120" s="19">
        <f t="shared" si="8"/>
        <v>227.37427978515601</v>
      </c>
      <c r="L120" s="20">
        <f t="shared" si="9"/>
        <v>1.7057360310331933</v>
      </c>
      <c r="M120" s="20">
        <f t="shared" si="12"/>
        <v>1.9668438350932163</v>
      </c>
      <c r="P120" s="18">
        <f t="shared" si="10"/>
        <v>0.60358204281516059</v>
      </c>
    </row>
    <row r="121" spans="1:16" x14ac:dyDescent="0.15">
      <c r="A121" s="18">
        <v>60</v>
      </c>
      <c r="B121" s="18">
        <v>119</v>
      </c>
      <c r="D121">
        <v>790.965087890625</v>
      </c>
      <c r="E121">
        <v>602.56787109375</v>
      </c>
      <c r="F121">
        <v>468.85241699218801</v>
      </c>
      <c r="G121">
        <v>468.75744628906301</v>
      </c>
      <c r="I121" s="19">
        <f t="shared" si="7"/>
        <v>322.11267089843699</v>
      </c>
      <c r="J121" s="19">
        <f t="shared" si="7"/>
        <v>133.81042480468699</v>
      </c>
      <c r="K121" s="19">
        <f t="shared" si="8"/>
        <v>228.44537353515611</v>
      </c>
      <c r="L121" s="20">
        <f t="shared" si="9"/>
        <v>1.7072315095673647</v>
      </c>
      <c r="M121" s="20">
        <f t="shared" si="12"/>
        <v>1.9705334968547827</v>
      </c>
      <c r="P121" s="18">
        <f t="shared" si="10"/>
        <v>0.79230734124354341</v>
      </c>
    </row>
    <row r="122" spans="1:16" x14ac:dyDescent="0.15">
      <c r="A122" s="18">
        <v>60.5</v>
      </c>
      <c r="B122" s="18">
        <v>120</v>
      </c>
      <c r="D122">
        <v>788.63385009765602</v>
      </c>
      <c r="E122">
        <v>602.68878173828102</v>
      </c>
      <c r="F122">
        <v>469.26724243164102</v>
      </c>
      <c r="G122">
        <v>469.07012939453102</v>
      </c>
      <c r="I122" s="19">
        <f t="shared" si="7"/>
        <v>319.366607666015</v>
      </c>
      <c r="J122" s="19">
        <f t="shared" si="7"/>
        <v>133.61865234375</v>
      </c>
      <c r="K122" s="19">
        <f t="shared" si="8"/>
        <v>225.83355102539002</v>
      </c>
      <c r="L122" s="20">
        <f t="shared" si="9"/>
        <v>1.6901349255073022</v>
      </c>
      <c r="M122" s="20">
        <f t="shared" si="12"/>
        <v>1.9556310960221155</v>
      </c>
      <c r="P122" s="18">
        <f t="shared" si="10"/>
        <v>3.0053176447026989E-2</v>
      </c>
    </row>
    <row r="123" spans="1:16" x14ac:dyDescent="0.15">
      <c r="A123" s="18">
        <v>61</v>
      </c>
      <c r="B123" s="18">
        <v>121</v>
      </c>
      <c r="D123">
        <v>786.01818847656295</v>
      </c>
      <c r="E123">
        <v>600.34674072265602</v>
      </c>
      <c r="F123">
        <v>469.462158203125</v>
      </c>
      <c r="G123">
        <v>469.06390380859398</v>
      </c>
      <c r="I123" s="19">
        <f t="shared" si="7"/>
        <v>316.55603027343795</v>
      </c>
      <c r="J123" s="19">
        <f t="shared" si="7"/>
        <v>131.28283691406205</v>
      </c>
      <c r="K123" s="19">
        <f t="shared" si="8"/>
        <v>224.65804443359451</v>
      </c>
      <c r="L123" s="20">
        <f t="shared" si="9"/>
        <v>1.7112522071766016</v>
      </c>
      <c r="M123" s="20">
        <f t="shared" si="12"/>
        <v>1.97894256091881</v>
      </c>
      <c r="P123" s="18">
        <f t="shared" si="10"/>
        <v>1.2224289153992085</v>
      </c>
    </row>
    <row r="124" spans="1:16" x14ac:dyDescent="0.15">
      <c r="A124" s="18">
        <v>61.5</v>
      </c>
      <c r="B124" s="18">
        <v>122</v>
      </c>
      <c r="D124">
        <v>788.56457519531295</v>
      </c>
      <c r="E124">
        <v>602.91644287109398</v>
      </c>
      <c r="F124">
        <v>468.39187622070301</v>
      </c>
      <c r="G124">
        <v>467.97769165039102</v>
      </c>
      <c r="I124" s="19">
        <f t="shared" si="7"/>
        <v>320.17269897460994</v>
      </c>
      <c r="J124" s="19">
        <f t="shared" si="7"/>
        <v>134.93875122070295</v>
      </c>
      <c r="K124" s="19">
        <f t="shared" si="8"/>
        <v>225.71557312011788</v>
      </c>
      <c r="L124" s="20">
        <f t="shared" si="9"/>
        <v>1.6727261152057225</v>
      </c>
      <c r="M124" s="20">
        <f t="shared" si="12"/>
        <v>1.9426106521753259</v>
      </c>
      <c r="P124" s="18">
        <f t="shared" si="10"/>
        <v>-0.63593934792249507</v>
      </c>
    </row>
    <row r="125" spans="1:16" x14ac:dyDescent="0.15">
      <c r="A125" s="18">
        <v>62</v>
      </c>
      <c r="B125" s="18">
        <v>123</v>
      </c>
      <c r="D125">
        <v>782.703125</v>
      </c>
      <c r="E125">
        <v>600.88153076171898</v>
      </c>
      <c r="F125">
        <v>469.58120727539102</v>
      </c>
      <c r="G125">
        <v>469.37960815429699</v>
      </c>
      <c r="I125" s="19">
        <f t="shared" si="7"/>
        <v>313.12191772460898</v>
      </c>
      <c r="J125" s="19">
        <f t="shared" si="7"/>
        <v>131.50192260742199</v>
      </c>
      <c r="K125" s="19">
        <f t="shared" si="8"/>
        <v>221.07057189941361</v>
      </c>
      <c r="L125" s="20">
        <f t="shared" si="9"/>
        <v>1.6811204544847951</v>
      </c>
      <c r="M125" s="20">
        <f t="shared" si="12"/>
        <v>1.9531991746817938</v>
      </c>
      <c r="P125" s="18">
        <f t="shared" si="10"/>
        <v>-9.4339006459110086E-2</v>
      </c>
    </row>
    <row r="126" spans="1:16" x14ac:dyDescent="0.15">
      <c r="A126" s="18">
        <v>62.5</v>
      </c>
      <c r="B126" s="18">
        <v>124</v>
      </c>
      <c r="D126">
        <v>775.15808105468795</v>
      </c>
      <c r="E126">
        <v>597.32794189453102</v>
      </c>
      <c r="F126">
        <v>468.40957641601602</v>
      </c>
      <c r="G126">
        <v>468.23156738281301</v>
      </c>
      <c r="I126" s="19">
        <f t="shared" si="7"/>
        <v>306.74850463867193</v>
      </c>
      <c r="J126" s="19">
        <f t="shared" si="7"/>
        <v>129.09637451171801</v>
      </c>
      <c r="K126" s="19">
        <f t="shared" si="8"/>
        <v>216.38104248046932</v>
      </c>
      <c r="L126" s="20">
        <f t="shared" si="9"/>
        <v>1.6761202109578106</v>
      </c>
      <c r="M126" s="20">
        <f t="shared" si="12"/>
        <v>1.9503931143822044</v>
      </c>
      <c r="P126" s="18">
        <f t="shared" si="10"/>
        <v>-0.23786830580150053</v>
      </c>
    </row>
    <row r="127" spans="1:16" x14ac:dyDescent="0.15">
      <c r="A127" s="18">
        <v>63</v>
      </c>
      <c r="B127" s="18">
        <v>125</v>
      </c>
      <c r="D127">
        <v>779.68640136718795</v>
      </c>
      <c r="E127">
        <v>599.43780517578102</v>
      </c>
      <c r="F127">
        <v>469.263916015625</v>
      </c>
      <c r="G127">
        <v>468.80224609375</v>
      </c>
      <c r="I127" s="19">
        <f t="shared" si="7"/>
        <v>310.42248535156295</v>
      </c>
      <c r="J127" s="19">
        <f t="shared" si="7"/>
        <v>130.63555908203102</v>
      </c>
      <c r="K127" s="19">
        <f t="shared" si="8"/>
        <v>218.97759399414124</v>
      </c>
      <c r="L127" s="20">
        <f t="shared" si="9"/>
        <v>1.6762479950549827</v>
      </c>
      <c r="M127" s="20">
        <f t="shared" si="12"/>
        <v>1.9527150817067715</v>
      </c>
      <c r="P127" s="18">
        <f t="shared" si="10"/>
        <v>-0.11910024396055918</v>
      </c>
    </row>
    <row r="128" spans="1:16" x14ac:dyDescent="0.15">
      <c r="A128" s="18">
        <v>63.5</v>
      </c>
      <c r="B128" s="18">
        <v>126</v>
      </c>
      <c r="D128">
        <v>781.85333251953102</v>
      </c>
      <c r="E128">
        <v>600.87109375</v>
      </c>
      <c r="F128">
        <v>468.34072875976602</v>
      </c>
      <c r="G128">
        <v>468.50088500976602</v>
      </c>
      <c r="I128" s="19">
        <f t="shared" si="7"/>
        <v>313.512603759765</v>
      </c>
      <c r="J128" s="19">
        <f t="shared" si="7"/>
        <v>132.37020874023398</v>
      </c>
      <c r="K128" s="19">
        <f t="shared" si="8"/>
        <v>220.85345764160121</v>
      </c>
      <c r="L128" s="20">
        <f t="shared" si="9"/>
        <v>1.6684528924103201</v>
      </c>
      <c r="M128" s="20">
        <f t="shared" si="12"/>
        <v>1.9471141622895043</v>
      </c>
      <c r="P128" s="18">
        <f t="shared" si="10"/>
        <v>-0.40558590492486141</v>
      </c>
    </row>
    <row r="129" spans="1:16" x14ac:dyDescent="0.15">
      <c r="A129" s="18">
        <v>64</v>
      </c>
      <c r="B129" s="18">
        <v>127</v>
      </c>
      <c r="D129">
        <v>769.68609619140602</v>
      </c>
      <c r="E129">
        <v>594.55975341796898</v>
      </c>
      <c r="F129">
        <v>468.31857299804699</v>
      </c>
      <c r="G129">
        <v>468.23648071289102</v>
      </c>
      <c r="I129" s="19">
        <f t="shared" si="7"/>
        <v>301.36752319335903</v>
      </c>
      <c r="J129" s="19">
        <f t="shared" si="7"/>
        <v>126.32327270507795</v>
      </c>
      <c r="K129" s="19">
        <f t="shared" si="8"/>
        <v>212.94123229980448</v>
      </c>
      <c r="L129" s="20">
        <f t="shared" si="9"/>
        <v>1.6856848919434673</v>
      </c>
      <c r="M129" s="20">
        <f t="shared" si="12"/>
        <v>1.9665403450500465</v>
      </c>
      <c r="P129" s="18">
        <f t="shared" si="10"/>
        <v>0.58805860119135744</v>
      </c>
    </row>
    <row r="130" spans="1:16" x14ac:dyDescent="0.15">
      <c r="A130" s="18">
        <v>64.5</v>
      </c>
      <c r="B130" s="18">
        <v>128</v>
      </c>
      <c r="D130">
        <v>763.32025146484398</v>
      </c>
      <c r="E130">
        <v>591.11309814453102</v>
      </c>
      <c r="F130">
        <v>469.41943359375</v>
      </c>
      <c r="G130">
        <v>469.06771850585898</v>
      </c>
      <c r="I130" s="19">
        <f t="shared" ref="I130:J152" si="13">D130-F130</f>
        <v>293.90081787109398</v>
      </c>
      <c r="J130" s="19">
        <f t="shared" si="13"/>
        <v>122.04537963867205</v>
      </c>
      <c r="K130" s="19">
        <f t="shared" ref="K130:K152" si="14">I130-0.7*J130</f>
        <v>208.46905212402356</v>
      </c>
      <c r="L130" s="20">
        <f t="shared" ref="L130:L152" si="15">K130/J130</f>
        <v>1.7081273600132814</v>
      </c>
      <c r="M130" s="20">
        <f t="shared" si="12"/>
        <v>1.9911769963472559</v>
      </c>
      <c r="P130" s="18">
        <f t="shared" si="10"/>
        <v>1.8482173010413456</v>
      </c>
    </row>
    <row r="131" spans="1:16" x14ac:dyDescent="0.15">
      <c r="A131" s="18">
        <v>65</v>
      </c>
      <c r="B131" s="18">
        <v>129</v>
      </c>
      <c r="D131">
        <v>770.29675292968795</v>
      </c>
      <c r="E131">
        <v>594.30035400390602</v>
      </c>
      <c r="F131">
        <v>468.18518066406301</v>
      </c>
      <c r="G131">
        <v>468.16461181640602</v>
      </c>
      <c r="I131" s="19">
        <f t="shared" si="13"/>
        <v>302.11157226562494</v>
      </c>
      <c r="J131" s="19">
        <f t="shared" si="13"/>
        <v>126.1357421875</v>
      </c>
      <c r="K131" s="19">
        <f t="shared" si="14"/>
        <v>213.81655273437497</v>
      </c>
      <c r="L131" s="20">
        <f t="shared" si="15"/>
        <v>1.6951305714484795</v>
      </c>
      <c r="M131" s="20">
        <f t="shared" si="12"/>
        <v>1.980374391009849</v>
      </c>
      <c r="P131" s="18">
        <f t="shared" si="10"/>
        <v>1.2956666750347541</v>
      </c>
    </row>
    <row r="132" spans="1:16" x14ac:dyDescent="0.15">
      <c r="A132" s="18">
        <v>65.5</v>
      </c>
      <c r="B132" s="18">
        <v>130</v>
      </c>
      <c r="D132">
        <v>781.37139892578102</v>
      </c>
      <c r="E132">
        <v>600.06170654296898</v>
      </c>
      <c r="F132">
        <v>468.53323364257801</v>
      </c>
      <c r="G132">
        <v>468.43649291992199</v>
      </c>
      <c r="I132" s="19">
        <f t="shared" si="13"/>
        <v>312.83816528320301</v>
      </c>
      <c r="J132" s="19">
        <f t="shared" si="13"/>
        <v>131.62521362304699</v>
      </c>
      <c r="K132" s="19">
        <f t="shared" si="14"/>
        <v>220.70051574707014</v>
      </c>
      <c r="L132" s="20">
        <f t="shared" si="15"/>
        <v>1.6767343404214348</v>
      </c>
      <c r="M132" s="20">
        <f t="shared" si="12"/>
        <v>1.9641723432101994</v>
      </c>
      <c r="P132" s="18">
        <f t="shared" si="10"/>
        <v>0.46693588513123707</v>
      </c>
    </row>
    <row r="133" spans="1:16" x14ac:dyDescent="0.15">
      <c r="A133" s="18">
        <v>66</v>
      </c>
      <c r="B133" s="18">
        <v>131</v>
      </c>
      <c r="D133">
        <v>784.34704589843795</v>
      </c>
      <c r="E133">
        <v>602.20733642578102</v>
      </c>
      <c r="F133">
        <v>468.52334594726602</v>
      </c>
      <c r="G133">
        <v>468.25036621093801</v>
      </c>
      <c r="I133" s="19">
        <f t="shared" si="13"/>
        <v>315.82369995117193</v>
      </c>
      <c r="J133" s="19">
        <f t="shared" si="13"/>
        <v>133.95697021484301</v>
      </c>
      <c r="K133" s="19">
        <f t="shared" si="14"/>
        <v>222.05382080078184</v>
      </c>
      <c r="L133" s="20">
        <f t="shared" si="15"/>
        <v>1.6576503667158733</v>
      </c>
      <c r="M133" s="20">
        <f t="shared" si="12"/>
        <v>1.9472825527320332</v>
      </c>
      <c r="P133" s="18">
        <f t="shared" si="10"/>
        <v>-0.39697277489495164</v>
      </c>
    </row>
    <row r="134" spans="1:16" x14ac:dyDescent="0.15">
      <c r="A134" s="18">
        <v>66.5</v>
      </c>
      <c r="B134" s="18">
        <v>132</v>
      </c>
      <c r="D134">
        <v>786.89416503906295</v>
      </c>
      <c r="E134">
        <v>603.176025390625</v>
      </c>
      <c r="F134">
        <v>468.22039794921898</v>
      </c>
      <c r="G134">
        <v>468.16796875</v>
      </c>
      <c r="I134" s="19">
        <f t="shared" si="13"/>
        <v>318.67376708984398</v>
      </c>
      <c r="J134" s="19">
        <f t="shared" si="13"/>
        <v>135.008056640625</v>
      </c>
      <c r="K134" s="19">
        <f t="shared" si="14"/>
        <v>224.16812744140648</v>
      </c>
      <c r="L134" s="20">
        <f t="shared" si="15"/>
        <v>1.660405556670701</v>
      </c>
      <c r="M134" s="20">
        <f t="shared" si="12"/>
        <v>1.952231925914256</v>
      </c>
      <c r="P134" s="18">
        <f t="shared" ref="P134:P152" si="16">(M134-$O$2)/$O$2*100</f>
        <v>-0.14381354480556369</v>
      </c>
    </row>
    <row r="135" spans="1:16" x14ac:dyDescent="0.15">
      <c r="A135" s="18">
        <v>67</v>
      </c>
      <c r="B135" s="18">
        <v>133</v>
      </c>
      <c r="D135">
        <v>785.42834472656295</v>
      </c>
      <c r="E135">
        <v>602.47589111328102</v>
      </c>
      <c r="F135">
        <v>469.44573974609398</v>
      </c>
      <c r="G135">
        <v>469.22598266601602</v>
      </c>
      <c r="I135" s="19">
        <f t="shared" si="13"/>
        <v>315.98260498046898</v>
      </c>
      <c r="J135" s="19">
        <f t="shared" si="13"/>
        <v>133.249908447265</v>
      </c>
      <c r="K135" s="19">
        <f t="shared" si="14"/>
        <v>222.70766906738348</v>
      </c>
      <c r="L135" s="20">
        <f t="shared" si="15"/>
        <v>1.671353261420981</v>
      </c>
      <c r="M135" s="20">
        <f t="shared" si="12"/>
        <v>1.9653738138919312</v>
      </c>
      <c r="P135" s="18">
        <f t="shared" si="16"/>
        <v>0.52839081721328296</v>
      </c>
    </row>
    <row r="136" spans="1:16" x14ac:dyDescent="0.15">
      <c r="A136" s="18">
        <v>67.5</v>
      </c>
      <c r="B136" s="18">
        <v>134</v>
      </c>
      <c r="D136">
        <v>784.99560546875</v>
      </c>
      <c r="E136">
        <v>602.55462646484398</v>
      </c>
      <c r="F136">
        <v>468.56207275390602</v>
      </c>
      <c r="G136">
        <v>468.30087280273398</v>
      </c>
      <c r="I136" s="19">
        <f t="shared" si="13"/>
        <v>316.43353271484398</v>
      </c>
      <c r="J136" s="19">
        <f t="shared" si="13"/>
        <v>134.25375366211</v>
      </c>
      <c r="K136" s="19">
        <f t="shared" si="14"/>
        <v>222.45590515136698</v>
      </c>
      <c r="L136" s="20">
        <f t="shared" si="15"/>
        <v>1.656980896871191</v>
      </c>
      <c r="M136" s="20">
        <f t="shared" si="12"/>
        <v>1.9531956325695363</v>
      </c>
      <c r="P136" s="18">
        <f t="shared" si="16"/>
        <v>-9.4520184636423685E-2</v>
      </c>
    </row>
    <row r="137" spans="1:16" x14ac:dyDescent="0.15">
      <c r="A137" s="18">
        <v>68</v>
      </c>
      <c r="B137" s="18">
        <v>135</v>
      </c>
      <c r="D137">
        <v>787.66064453125</v>
      </c>
      <c r="E137">
        <v>604.44024658203102</v>
      </c>
      <c r="F137">
        <v>468.69448852539102</v>
      </c>
      <c r="G137">
        <v>468.56222534179699</v>
      </c>
      <c r="I137" s="19">
        <f t="shared" si="13"/>
        <v>318.96615600585898</v>
      </c>
      <c r="J137" s="19">
        <f t="shared" si="13"/>
        <v>135.87802124023403</v>
      </c>
      <c r="K137" s="19">
        <f t="shared" si="14"/>
        <v>223.85154113769516</v>
      </c>
      <c r="L137" s="20">
        <f t="shared" si="15"/>
        <v>1.647444811857562</v>
      </c>
      <c r="M137" s="20">
        <f t="shared" si="12"/>
        <v>1.9458537307833024</v>
      </c>
      <c r="P137" s="18">
        <f t="shared" si="16"/>
        <v>-0.47005666878574731</v>
      </c>
    </row>
    <row r="138" spans="1:16" x14ac:dyDescent="0.15">
      <c r="A138" s="18">
        <v>68.5</v>
      </c>
      <c r="B138" s="18">
        <v>136</v>
      </c>
      <c r="D138">
        <v>786.60150146484398</v>
      </c>
      <c r="E138">
        <v>604.36572265625</v>
      </c>
      <c r="F138">
        <v>469.24557495117199</v>
      </c>
      <c r="G138">
        <v>469.3212890625</v>
      </c>
      <c r="I138" s="19">
        <f t="shared" si="13"/>
        <v>317.35592651367199</v>
      </c>
      <c r="J138" s="19">
        <f t="shared" si="13"/>
        <v>135.04443359375</v>
      </c>
      <c r="K138" s="19">
        <f t="shared" si="14"/>
        <v>222.82482299804701</v>
      </c>
      <c r="L138" s="20">
        <f t="shared" si="15"/>
        <v>1.6500111634987047</v>
      </c>
      <c r="M138" s="20">
        <f t="shared" si="12"/>
        <v>1.9506142656518404</v>
      </c>
      <c r="P138" s="18">
        <f t="shared" si="16"/>
        <v>-0.22655647234440299</v>
      </c>
    </row>
    <row r="139" spans="1:16" x14ac:dyDescent="0.15">
      <c r="A139" s="18">
        <v>69</v>
      </c>
      <c r="B139" s="18">
        <v>137</v>
      </c>
      <c r="D139">
        <v>789.46282958984398</v>
      </c>
      <c r="E139">
        <v>605.33978271484398</v>
      </c>
      <c r="F139">
        <v>468.44540405273398</v>
      </c>
      <c r="G139">
        <v>467.96542358398398</v>
      </c>
      <c r="I139" s="19">
        <f t="shared" si="13"/>
        <v>321.01742553711</v>
      </c>
      <c r="J139" s="19">
        <f t="shared" si="13"/>
        <v>137.37435913086</v>
      </c>
      <c r="K139" s="19">
        <f t="shared" si="14"/>
        <v>224.85537414550799</v>
      </c>
      <c r="L139" s="20">
        <f t="shared" si="15"/>
        <v>1.6368074476789032</v>
      </c>
      <c r="M139" s="20">
        <f t="shared" si="12"/>
        <v>1.9396047330594339</v>
      </c>
      <c r="P139" s="18">
        <f t="shared" si="16"/>
        <v>-0.78969137693163782</v>
      </c>
    </row>
    <row r="140" spans="1:16" x14ac:dyDescent="0.15">
      <c r="A140" s="18">
        <v>69.5</v>
      </c>
      <c r="B140" s="18">
        <v>138</v>
      </c>
      <c r="D140">
        <v>784.79571533203102</v>
      </c>
      <c r="E140">
        <v>602.69689941406295</v>
      </c>
      <c r="F140">
        <v>469.28796386718801</v>
      </c>
      <c r="G140">
        <v>469.04190063476602</v>
      </c>
      <c r="I140" s="19">
        <f t="shared" si="13"/>
        <v>315.50775146484301</v>
      </c>
      <c r="J140" s="19">
        <f t="shared" si="13"/>
        <v>133.65499877929693</v>
      </c>
      <c r="K140" s="19">
        <f t="shared" si="14"/>
        <v>221.94925231933516</v>
      </c>
      <c r="L140" s="20">
        <f t="shared" si="15"/>
        <v>1.6606131783057181</v>
      </c>
      <c r="M140" s="20">
        <f t="shared" si="12"/>
        <v>1.9656046469136439</v>
      </c>
      <c r="P140" s="18">
        <f t="shared" si="16"/>
        <v>0.54019786992571206</v>
      </c>
    </row>
    <row r="141" spans="1:16" x14ac:dyDescent="0.15">
      <c r="A141" s="18">
        <v>70</v>
      </c>
      <c r="B141" s="18">
        <v>139</v>
      </c>
      <c r="D141">
        <v>773.68762207031295</v>
      </c>
      <c r="E141">
        <v>597.15490722656295</v>
      </c>
      <c r="F141">
        <v>468.79425048828102</v>
      </c>
      <c r="G141">
        <v>468.61227416992199</v>
      </c>
      <c r="I141" s="19">
        <f t="shared" si="13"/>
        <v>304.89337158203193</v>
      </c>
      <c r="J141" s="19">
        <f t="shared" si="13"/>
        <v>128.54263305664097</v>
      </c>
      <c r="K141" s="19">
        <f t="shared" si="14"/>
        <v>214.91352844238327</v>
      </c>
      <c r="L141" s="20">
        <f t="shared" si="15"/>
        <v>1.671924118340441</v>
      </c>
      <c r="M141" s="20">
        <f t="shared" si="12"/>
        <v>1.9791097701757621</v>
      </c>
      <c r="P141" s="18">
        <f t="shared" si="16"/>
        <v>1.2309816280751964</v>
      </c>
    </row>
    <row r="142" spans="1:16" x14ac:dyDescent="0.15">
      <c r="A142" s="18">
        <v>70.5</v>
      </c>
      <c r="B142" s="18">
        <v>140</v>
      </c>
      <c r="D142">
        <v>766.396728515625</v>
      </c>
      <c r="E142">
        <v>594.86633300781295</v>
      </c>
      <c r="F142">
        <v>468.35458374023398</v>
      </c>
      <c r="G142">
        <v>468.10150146484398</v>
      </c>
      <c r="I142" s="19">
        <f t="shared" si="13"/>
        <v>298.04214477539102</v>
      </c>
      <c r="J142" s="19">
        <f t="shared" si="13"/>
        <v>126.76483154296898</v>
      </c>
      <c r="K142" s="19">
        <f t="shared" si="14"/>
        <v>209.30676269531273</v>
      </c>
      <c r="L142" s="20">
        <f t="shared" si="15"/>
        <v>1.6511421988863277</v>
      </c>
      <c r="M142" s="20">
        <f t="shared" si="12"/>
        <v>1.9605220339490439</v>
      </c>
      <c r="P142" s="18">
        <f t="shared" si="16"/>
        <v>0.28022345749261818</v>
      </c>
    </row>
    <row r="143" spans="1:16" x14ac:dyDescent="0.15">
      <c r="A143" s="18">
        <v>71</v>
      </c>
      <c r="B143" s="18">
        <v>141</v>
      </c>
      <c r="D143">
        <v>772.13323974609398</v>
      </c>
      <c r="E143">
        <v>597.34222412109398</v>
      </c>
      <c r="F143">
        <v>469.1982421875</v>
      </c>
      <c r="G143">
        <v>469.16827392578102</v>
      </c>
      <c r="I143" s="19">
        <f t="shared" si="13"/>
        <v>302.93499755859398</v>
      </c>
      <c r="J143" s="19">
        <f t="shared" si="13"/>
        <v>128.17395019531295</v>
      </c>
      <c r="K143" s="19">
        <f t="shared" si="14"/>
        <v>213.21323242187492</v>
      </c>
      <c r="L143" s="20">
        <f t="shared" si="15"/>
        <v>1.6634677490783276</v>
      </c>
      <c r="M143" s="20">
        <f t="shared" si="12"/>
        <v>1.9750417673684391</v>
      </c>
      <c r="P143" s="18">
        <f t="shared" si="16"/>
        <v>1.0229042775124224</v>
      </c>
    </row>
    <row r="144" spans="1:16" x14ac:dyDescent="0.15">
      <c r="A144" s="18">
        <v>71.5</v>
      </c>
      <c r="B144" s="18">
        <v>142</v>
      </c>
      <c r="D144">
        <v>788.758056640625</v>
      </c>
      <c r="E144">
        <v>605.77160644531295</v>
      </c>
      <c r="F144">
        <v>467.83648681640602</v>
      </c>
      <c r="G144">
        <v>467.78134155273398</v>
      </c>
      <c r="I144" s="19">
        <f t="shared" si="13"/>
        <v>320.92156982421898</v>
      </c>
      <c r="J144" s="19">
        <f t="shared" si="13"/>
        <v>137.99026489257898</v>
      </c>
      <c r="K144" s="19">
        <f t="shared" si="14"/>
        <v>224.32838439941369</v>
      </c>
      <c r="L144" s="20">
        <f t="shared" si="15"/>
        <v>1.6256826854709365</v>
      </c>
      <c r="M144" s="20">
        <f t="shared" si="12"/>
        <v>1.939450886988443</v>
      </c>
      <c r="P144" s="18">
        <f t="shared" si="16"/>
        <v>-0.79756056590777402</v>
      </c>
    </row>
    <row r="145" spans="1:16" x14ac:dyDescent="0.15">
      <c r="A145" s="18">
        <v>72</v>
      </c>
      <c r="B145" s="18">
        <v>143</v>
      </c>
      <c r="D145">
        <v>780.1650390625</v>
      </c>
      <c r="E145">
        <v>601.78363037109398</v>
      </c>
      <c r="F145">
        <v>468.45895385742199</v>
      </c>
      <c r="G145">
        <v>468.34152221679699</v>
      </c>
      <c r="I145" s="19">
        <f t="shared" si="13"/>
        <v>311.70608520507801</v>
      </c>
      <c r="J145" s="19">
        <f t="shared" si="13"/>
        <v>133.44210815429699</v>
      </c>
      <c r="K145" s="19">
        <f t="shared" si="14"/>
        <v>218.29660949707011</v>
      </c>
      <c r="L145" s="20">
        <f t="shared" si="15"/>
        <v>1.6358899939189899</v>
      </c>
      <c r="M145" s="20">
        <f t="shared" si="12"/>
        <v>1.9518523786638915</v>
      </c>
      <c r="P145" s="18">
        <f t="shared" si="16"/>
        <v>-0.16322729401120864</v>
      </c>
    </row>
    <row r="146" spans="1:16" x14ac:dyDescent="0.15">
      <c r="A146" s="18">
        <v>72.5</v>
      </c>
      <c r="B146" s="18">
        <v>144</v>
      </c>
      <c r="D146">
        <v>770.03283691406295</v>
      </c>
      <c r="E146">
        <v>597.46282958984398</v>
      </c>
      <c r="F146">
        <v>468.15618896484398</v>
      </c>
      <c r="G146">
        <v>468.10629272460898</v>
      </c>
      <c r="I146" s="19">
        <f t="shared" si="13"/>
        <v>301.87664794921898</v>
      </c>
      <c r="J146" s="19">
        <f t="shared" si="13"/>
        <v>129.356536865235</v>
      </c>
      <c r="K146" s="19">
        <f t="shared" si="14"/>
        <v>211.32707214355449</v>
      </c>
      <c r="L146" s="20">
        <f t="shared" si="15"/>
        <v>1.6336791109653566</v>
      </c>
      <c r="M146" s="20">
        <f t="shared" si="12"/>
        <v>1.9518356789376534</v>
      </c>
      <c r="P146" s="18">
        <f t="shared" si="16"/>
        <v>-0.16408148093175054</v>
      </c>
    </row>
    <row r="147" spans="1:16" x14ac:dyDescent="0.15">
      <c r="A147" s="18">
        <v>73</v>
      </c>
      <c r="B147" s="18">
        <v>145</v>
      </c>
      <c r="D147">
        <v>772.07196044921898</v>
      </c>
      <c r="E147">
        <v>596.59924316406295</v>
      </c>
      <c r="F147">
        <v>468.72796630859398</v>
      </c>
      <c r="G147">
        <v>468.45687866210898</v>
      </c>
      <c r="I147" s="19">
        <f t="shared" si="13"/>
        <v>303.343994140625</v>
      </c>
      <c r="J147" s="19">
        <f t="shared" si="13"/>
        <v>128.14236450195398</v>
      </c>
      <c r="K147" s="19">
        <f t="shared" si="14"/>
        <v>213.64433898925722</v>
      </c>
      <c r="L147" s="20">
        <f t="shared" si="15"/>
        <v>1.6672420539422734</v>
      </c>
      <c r="M147" s="20">
        <f t="shared" si="12"/>
        <v>1.9875928051419653</v>
      </c>
      <c r="P147" s="18">
        <f t="shared" si="16"/>
        <v>1.6648867958202782</v>
      </c>
    </row>
    <row r="148" spans="1:16" x14ac:dyDescent="0.15">
      <c r="A148" s="18">
        <v>73.5</v>
      </c>
      <c r="B148" s="18">
        <v>146</v>
      </c>
      <c r="D148">
        <v>774.18865966796898</v>
      </c>
      <c r="E148">
        <v>598.28503417968795</v>
      </c>
      <c r="F148">
        <v>468.36492919921898</v>
      </c>
      <c r="G148">
        <v>468.22692871093801</v>
      </c>
      <c r="I148" s="19">
        <f t="shared" si="13"/>
        <v>305.82373046875</v>
      </c>
      <c r="J148" s="19">
        <f t="shared" si="13"/>
        <v>130.05810546874994</v>
      </c>
      <c r="K148" s="19">
        <f t="shared" si="14"/>
        <v>214.78305664062503</v>
      </c>
      <c r="L148" s="20">
        <f t="shared" si="15"/>
        <v>1.6514392230035413</v>
      </c>
      <c r="M148" s="20">
        <f t="shared" si="12"/>
        <v>1.9739841574306285</v>
      </c>
      <c r="P148" s="18">
        <f t="shared" si="16"/>
        <v>0.96880778736439832</v>
      </c>
    </row>
    <row r="149" spans="1:16" x14ac:dyDescent="0.15">
      <c r="A149" s="18">
        <v>74</v>
      </c>
      <c r="B149" s="18">
        <v>147</v>
      </c>
      <c r="D149">
        <v>779.16302490234398</v>
      </c>
      <c r="E149">
        <v>600.79119873046898</v>
      </c>
      <c r="F149">
        <v>468.01800537109398</v>
      </c>
      <c r="G149">
        <v>467.80081176757801</v>
      </c>
      <c r="I149" s="19">
        <f t="shared" si="13"/>
        <v>311.14501953125</v>
      </c>
      <c r="J149" s="19">
        <f t="shared" si="13"/>
        <v>132.99038696289097</v>
      </c>
      <c r="K149" s="19">
        <f t="shared" si="14"/>
        <v>218.05174865722631</v>
      </c>
      <c r="L149" s="20">
        <f t="shared" si="15"/>
        <v>1.6396053401819974</v>
      </c>
      <c r="M149" s="20">
        <f t="shared" si="12"/>
        <v>1.9643444578364797</v>
      </c>
      <c r="P149" s="18">
        <f t="shared" si="16"/>
        <v>0.47573950625092731</v>
      </c>
    </row>
    <row r="150" spans="1:16" x14ac:dyDescent="0.15">
      <c r="A150" s="18">
        <v>74.5</v>
      </c>
      <c r="B150" s="18">
        <v>148</v>
      </c>
      <c r="D150">
        <v>780.68536376953102</v>
      </c>
      <c r="E150">
        <v>601.599365234375</v>
      </c>
      <c r="F150">
        <v>468.78216552734398</v>
      </c>
      <c r="G150">
        <v>468.675048828125</v>
      </c>
      <c r="I150" s="19">
        <f t="shared" si="13"/>
        <v>311.90319824218705</v>
      </c>
      <c r="J150" s="19">
        <f t="shared" si="13"/>
        <v>132.92431640625</v>
      </c>
      <c r="K150" s="19">
        <f t="shared" si="14"/>
        <v>218.85617675781205</v>
      </c>
      <c r="L150" s="20">
        <f t="shared" si="15"/>
        <v>1.6464720878378096</v>
      </c>
      <c r="M150" s="20">
        <f t="shared" si="12"/>
        <v>1.9734053887196872</v>
      </c>
      <c r="P150" s="18">
        <f t="shared" si="16"/>
        <v>0.93920390908178975</v>
      </c>
    </row>
    <row r="151" spans="1:16" x14ac:dyDescent="0.15">
      <c r="A151" s="18">
        <v>75</v>
      </c>
      <c r="B151" s="18">
        <v>149</v>
      </c>
      <c r="D151">
        <v>777.208984375</v>
      </c>
      <c r="E151">
        <v>599.66052246093795</v>
      </c>
      <c r="F151">
        <v>468.02502441406301</v>
      </c>
      <c r="G151">
        <v>467.75695800781301</v>
      </c>
      <c r="I151" s="19">
        <f t="shared" si="13"/>
        <v>309.18395996093699</v>
      </c>
      <c r="J151" s="19">
        <f t="shared" si="13"/>
        <v>131.90356445312494</v>
      </c>
      <c r="K151" s="19">
        <f t="shared" si="14"/>
        <v>216.85146484374954</v>
      </c>
      <c r="L151" s="20">
        <f t="shared" si="15"/>
        <v>1.6440151996105674</v>
      </c>
      <c r="M151" s="20">
        <f t="shared" si="12"/>
        <v>1.97314268371984</v>
      </c>
      <c r="P151" s="18">
        <f t="shared" si="16"/>
        <v>0.92576661246798508</v>
      </c>
    </row>
    <row r="152" spans="1:16" x14ac:dyDescent="0.15">
      <c r="A152" s="18">
        <v>75.5</v>
      </c>
      <c r="B152" s="18">
        <v>150</v>
      </c>
      <c r="D152">
        <v>783.4052734375</v>
      </c>
      <c r="E152">
        <v>604.43298339843795</v>
      </c>
      <c r="F152">
        <v>468.29290771484398</v>
      </c>
      <c r="G152">
        <v>468.25769042968801</v>
      </c>
      <c r="I152" s="19">
        <f t="shared" si="13"/>
        <v>315.11236572265602</v>
      </c>
      <c r="J152" s="19">
        <f t="shared" si="13"/>
        <v>136.17529296874994</v>
      </c>
      <c r="K152" s="19">
        <f t="shared" si="14"/>
        <v>219.78966064453107</v>
      </c>
      <c r="L152" s="20">
        <f t="shared" si="15"/>
        <v>1.6140201049170446</v>
      </c>
      <c r="M152" s="20">
        <f t="shared" ref="M152" si="17">L152+ABS($N$2)*A152</f>
        <v>1.9453417722537123</v>
      </c>
      <c r="P152" s="18">
        <f t="shared" si="16"/>
        <v>-0.4962432226011359</v>
      </c>
    </row>
    <row r="153" spans="1:16" x14ac:dyDescent="0.15">
      <c r="D153">
        <v>781.72283935546898</v>
      </c>
      <c r="E153">
        <v>602.75158691406295</v>
      </c>
      <c r="F153">
        <v>468.87313842773398</v>
      </c>
      <c r="G153">
        <v>468.63888549804699</v>
      </c>
      <c r="I153" s="19"/>
      <c r="J153" s="19"/>
      <c r="K153" s="19"/>
      <c r="L153" s="20"/>
      <c r="M153" s="20"/>
    </row>
    <row r="154" spans="1:16" x14ac:dyDescent="0.15">
      <c r="D154">
        <v>780.87335205078102</v>
      </c>
      <c r="E154">
        <v>603.08837890625</v>
      </c>
      <c r="F154">
        <v>467.706787109375</v>
      </c>
      <c r="G154">
        <v>467.59793090820301</v>
      </c>
      <c r="I154" s="19"/>
      <c r="J154" s="19"/>
      <c r="K154" s="19"/>
      <c r="L154" s="20"/>
      <c r="M154" s="20"/>
    </row>
    <row r="155" spans="1:16" x14ac:dyDescent="0.15">
      <c r="D155">
        <v>783.45513916015602</v>
      </c>
      <c r="E155">
        <v>603.91400146484398</v>
      </c>
      <c r="F155">
        <v>468.73098754882801</v>
      </c>
      <c r="G155">
        <v>468.57943725585898</v>
      </c>
      <c r="I155" s="19"/>
      <c r="J155" s="19"/>
      <c r="K155" s="19"/>
      <c r="L155" s="20"/>
      <c r="M155" s="20"/>
    </row>
    <row r="156" spans="1:16" x14ac:dyDescent="0.15">
      <c r="D156">
        <v>774.53900146484398</v>
      </c>
      <c r="E156">
        <v>599.080078125</v>
      </c>
      <c r="F156">
        <v>467.81512451171898</v>
      </c>
      <c r="G156">
        <v>467.78771972656301</v>
      </c>
      <c r="I156" s="19"/>
      <c r="J156" s="19"/>
      <c r="K156" s="19"/>
      <c r="L156" s="20"/>
      <c r="M156" s="20"/>
    </row>
    <row r="157" spans="1:16" x14ac:dyDescent="0.15">
      <c r="D157">
        <v>770.01428222656295</v>
      </c>
      <c r="E157">
        <v>596.98297119140602</v>
      </c>
      <c r="F157">
        <v>468.30358886718801</v>
      </c>
      <c r="G157">
        <v>468.22055053710898</v>
      </c>
      <c r="I157" s="19"/>
      <c r="J157" s="19"/>
      <c r="K157" s="19"/>
      <c r="L157" s="20"/>
      <c r="M157" s="20"/>
    </row>
    <row r="158" spans="1:16" x14ac:dyDescent="0.15">
      <c r="D158">
        <v>766.55511474609398</v>
      </c>
      <c r="E158">
        <v>595.28845214843795</v>
      </c>
      <c r="F158">
        <v>467.98773193359398</v>
      </c>
      <c r="G158">
        <v>467.86581420898398</v>
      </c>
      <c r="I158" s="19"/>
      <c r="J158" s="19"/>
      <c r="K158" s="19"/>
      <c r="L158" s="20"/>
      <c r="M158" s="20"/>
    </row>
    <row r="159" spans="1:16" x14ac:dyDescent="0.15">
      <c r="D159">
        <v>758.90197753906295</v>
      </c>
      <c r="E159">
        <v>592.00720214843795</v>
      </c>
      <c r="F159">
        <v>468.04925537109398</v>
      </c>
      <c r="G159">
        <v>467.72271728515602</v>
      </c>
      <c r="I159" s="19"/>
      <c r="J159" s="19"/>
      <c r="K159" s="19"/>
      <c r="L159" s="20"/>
      <c r="M159" s="20"/>
    </row>
    <row r="160" spans="1:16" x14ac:dyDescent="0.15">
      <c r="D160">
        <v>748.62463378906295</v>
      </c>
      <c r="E160">
        <v>588.05718994140602</v>
      </c>
      <c r="F160">
        <v>468.11950683593801</v>
      </c>
      <c r="G160">
        <v>467.79092407226602</v>
      </c>
      <c r="I160" s="19"/>
      <c r="J160" s="19"/>
      <c r="K160" s="19"/>
      <c r="L160" s="20"/>
      <c r="M160" s="20"/>
    </row>
    <row r="161" spans="4:13" x14ac:dyDescent="0.15">
      <c r="D161">
        <v>764.02752685546898</v>
      </c>
      <c r="E161">
        <v>595.84930419921898</v>
      </c>
      <c r="F161">
        <v>468.30596923828102</v>
      </c>
      <c r="G161">
        <v>468.03903198242199</v>
      </c>
      <c r="I161" s="19"/>
      <c r="J161" s="19"/>
      <c r="K161" s="19"/>
      <c r="L161" s="20"/>
      <c r="M161" s="20"/>
    </row>
    <row r="162" spans="4:13" x14ac:dyDescent="0.15">
      <c r="D162">
        <v>762.472900390625</v>
      </c>
      <c r="E162">
        <v>595.11083984375</v>
      </c>
      <c r="F162">
        <v>468.30120849609398</v>
      </c>
      <c r="G162">
        <v>468.3212890625</v>
      </c>
      <c r="I162" s="19"/>
      <c r="J162" s="19"/>
      <c r="K162" s="19"/>
      <c r="L162" s="20"/>
      <c r="M162" s="20"/>
    </row>
    <row r="163" spans="4:13" x14ac:dyDescent="0.15">
      <c r="D163">
        <v>776.448486328125</v>
      </c>
      <c r="E163">
        <v>602.10070800781295</v>
      </c>
      <c r="F163">
        <v>467.83474731445301</v>
      </c>
      <c r="G163">
        <v>467.19696044921898</v>
      </c>
      <c r="I163" s="19"/>
      <c r="J163" s="19"/>
      <c r="K163" s="19"/>
      <c r="L163" s="20"/>
      <c r="M163" s="20"/>
    </row>
    <row r="164" spans="4:13" x14ac:dyDescent="0.15">
      <c r="D164">
        <v>763.88439941406295</v>
      </c>
      <c r="E164">
        <v>596.86181640625</v>
      </c>
      <c r="F164">
        <v>468.912353515625</v>
      </c>
      <c r="G164">
        <v>468.74008178710898</v>
      </c>
      <c r="I164" s="19"/>
      <c r="J164" s="19"/>
      <c r="K164" s="19"/>
      <c r="L164" s="20"/>
      <c r="M164" s="20"/>
    </row>
    <row r="165" spans="4:13" x14ac:dyDescent="0.15">
      <c r="D165">
        <v>771.0341796875</v>
      </c>
      <c r="E165">
        <v>599.92639160156295</v>
      </c>
      <c r="F165">
        <v>467.89321899414102</v>
      </c>
      <c r="G165">
        <v>467.74835205078102</v>
      </c>
      <c r="I165" s="19"/>
      <c r="J165" s="19"/>
      <c r="K165" s="19"/>
      <c r="L165" s="20"/>
      <c r="M165" s="20"/>
    </row>
    <row r="166" spans="4:13" x14ac:dyDescent="0.15">
      <c r="D166">
        <v>775.232177734375</v>
      </c>
      <c r="E166">
        <v>601.70355224609398</v>
      </c>
      <c r="F166">
        <v>468.38677978515602</v>
      </c>
      <c r="G166">
        <v>468.24160766601602</v>
      </c>
      <c r="I166" s="19"/>
      <c r="J166" s="19"/>
      <c r="K166" s="19"/>
      <c r="L166" s="20"/>
      <c r="M166" s="20"/>
    </row>
    <row r="167" spans="4:13" x14ac:dyDescent="0.15">
      <c r="D167">
        <v>764.597412109375</v>
      </c>
      <c r="E167">
        <v>596.7568359375</v>
      </c>
      <c r="F167">
        <v>467.65704345703102</v>
      </c>
      <c r="G167">
        <v>467.53210449218801</v>
      </c>
      <c r="I167" s="19"/>
      <c r="J167" s="19"/>
      <c r="K167" s="19"/>
      <c r="L167" s="20"/>
      <c r="M167" s="20"/>
    </row>
    <row r="168" spans="4:13" x14ac:dyDescent="0.15">
      <c r="D168">
        <v>774.20745849609398</v>
      </c>
      <c r="E168">
        <v>601.7490234375</v>
      </c>
      <c r="F168">
        <v>469.06964111328102</v>
      </c>
      <c r="G168">
        <v>468.93704223632801</v>
      </c>
      <c r="I168" s="19"/>
      <c r="J168" s="19"/>
      <c r="K168" s="19"/>
      <c r="L168" s="20"/>
      <c r="M168" s="20"/>
    </row>
    <row r="169" spans="4:13" x14ac:dyDescent="0.15">
      <c r="D169">
        <v>780.10070800781295</v>
      </c>
      <c r="E169">
        <v>604.59136962890602</v>
      </c>
      <c r="F169">
        <v>467.33624267578102</v>
      </c>
      <c r="G169">
        <v>467.45339965820301</v>
      </c>
      <c r="I169" s="19"/>
      <c r="J169" s="19"/>
      <c r="K169" s="19"/>
      <c r="L169" s="20"/>
      <c r="M169" s="20"/>
    </row>
    <row r="170" spans="4:13" x14ac:dyDescent="0.15">
      <c r="D170">
        <v>775.02923583984398</v>
      </c>
      <c r="E170">
        <v>601.966552734375</v>
      </c>
      <c r="F170">
        <v>468.38278198242199</v>
      </c>
      <c r="G170">
        <v>468.31823730468801</v>
      </c>
      <c r="I170" s="19"/>
      <c r="J170" s="19"/>
      <c r="K170" s="19"/>
      <c r="L170" s="20"/>
      <c r="M170" s="20"/>
    </row>
    <row r="171" spans="4:13" x14ac:dyDescent="0.15">
      <c r="D171">
        <v>764.82568359375</v>
      </c>
      <c r="E171">
        <v>597.199951171875</v>
      </c>
      <c r="F171">
        <v>467.94485473632801</v>
      </c>
      <c r="G171">
        <v>467.60559082031301</v>
      </c>
      <c r="I171" s="19"/>
      <c r="J171" s="19"/>
      <c r="K171" s="19"/>
      <c r="L171" s="20"/>
      <c r="M171" s="20"/>
    </row>
    <row r="172" spans="4:13" x14ac:dyDescent="0.15">
      <c r="D172">
        <v>758.70037841796898</v>
      </c>
      <c r="E172">
        <v>594.09484863281295</v>
      </c>
      <c r="F172">
        <v>468.53402709960898</v>
      </c>
      <c r="G172">
        <v>468.45770263671898</v>
      </c>
      <c r="I172" s="19"/>
      <c r="J172" s="19"/>
      <c r="K172" s="19"/>
      <c r="L172" s="20"/>
      <c r="M172" s="20"/>
    </row>
    <row r="173" spans="4:13" x14ac:dyDescent="0.15">
      <c r="D173">
        <v>747.681396484375</v>
      </c>
      <c r="E173">
        <v>588.85729980468795</v>
      </c>
      <c r="F173">
        <v>467.83920288085898</v>
      </c>
      <c r="G173">
        <v>467.54168701171898</v>
      </c>
      <c r="I173" s="19"/>
      <c r="J173" s="19"/>
      <c r="K173" s="19"/>
      <c r="L173" s="20"/>
      <c r="M173" s="20"/>
    </row>
    <row r="174" spans="4:13" x14ac:dyDescent="0.15">
      <c r="D174">
        <v>749.32476806640602</v>
      </c>
      <c r="E174">
        <v>589.890380859375</v>
      </c>
      <c r="F174">
        <v>467.812255859375</v>
      </c>
      <c r="G174">
        <v>467.53976440429699</v>
      </c>
      <c r="I174" s="19"/>
      <c r="J174" s="19"/>
      <c r="K174" s="19"/>
      <c r="L174" s="20"/>
      <c r="M174" s="20"/>
    </row>
    <row r="175" spans="4:13" x14ac:dyDescent="0.15">
      <c r="D175">
        <v>751.04669189453102</v>
      </c>
      <c r="E175">
        <v>591.18670654296898</v>
      </c>
      <c r="F175">
        <v>468.28988647460898</v>
      </c>
      <c r="G175">
        <v>468.011474609375</v>
      </c>
      <c r="I175" s="19"/>
      <c r="J175" s="19"/>
      <c r="K175" s="19"/>
      <c r="L175" s="20"/>
      <c r="M175" s="20"/>
    </row>
    <row r="176" spans="4:13" x14ac:dyDescent="0.15">
      <c r="D176">
        <v>759.40246582031295</v>
      </c>
      <c r="E176">
        <v>594.96643066406295</v>
      </c>
      <c r="F176">
        <v>467.65960693359398</v>
      </c>
      <c r="G176">
        <v>467.44366455078102</v>
      </c>
      <c r="I176" s="19"/>
      <c r="J176" s="19"/>
      <c r="K176" s="19"/>
      <c r="L176" s="20"/>
      <c r="M176" s="20"/>
    </row>
    <row r="177" spans="4:13" x14ac:dyDescent="0.15">
      <c r="D177">
        <v>753.40545654296898</v>
      </c>
      <c r="E177">
        <v>592.69421386718795</v>
      </c>
      <c r="F177">
        <v>468.499755859375</v>
      </c>
      <c r="G177">
        <v>468.28381347656301</v>
      </c>
      <c r="I177" s="19"/>
      <c r="J177" s="19"/>
      <c r="K177" s="19"/>
      <c r="L177" s="20"/>
      <c r="M177" s="20"/>
    </row>
    <row r="178" spans="4:13" x14ac:dyDescent="0.15">
      <c r="D178">
        <v>749.98883056640602</v>
      </c>
      <c r="E178">
        <v>591.487060546875</v>
      </c>
      <c r="F178">
        <v>467.92541503906301</v>
      </c>
      <c r="G178">
        <v>467.77624511718801</v>
      </c>
      <c r="I178" s="19"/>
      <c r="J178" s="19"/>
      <c r="K178" s="19"/>
      <c r="L178" s="19"/>
    </row>
    <row r="179" spans="4:13" x14ac:dyDescent="0.15">
      <c r="D179">
        <v>752.207763671875</v>
      </c>
      <c r="E179">
        <v>592.74542236328102</v>
      </c>
      <c r="F179">
        <v>467.96527099609398</v>
      </c>
      <c r="G179">
        <v>467.65768432617199</v>
      </c>
      <c r="I179" s="19"/>
      <c r="J179" s="19"/>
      <c r="K179" s="19"/>
      <c r="L179" s="19"/>
    </row>
    <row r="180" spans="4:13" x14ac:dyDescent="0.15">
      <c r="D180">
        <v>755.944580078125</v>
      </c>
      <c r="E180">
        <v>593.97845458984398</v>
      </c>
      <c r="F180">
        <v>468.30245971679699</v>
      </c>
      <c r="G180">
        <v>468.26455688476602</v>
      </c>
      <c r="I180" s="19"/>
      <c r="J180" s="19"/>
      <c r="K180" s="19"/>
      <c r="L180" s="19"/>
    </row>
    <row r="181" spans="4:13" x14ac:dyDescent="0.15">
      <c r="D181">
        <v>761.560546875</v>
      </c>
      <c r="E181">
        <v>597.35906982421898</v>
      </c>
      <c r="F181">
        <v>468.00747680664102</v>
      </c>
      <c r="G181">
        <v>467.68399047851602</v>
      </c>
      <c r="I181" s="19"/>
      <c r="J181" s="19"/>
      <c r="K181" s="19"/>
      <c r="L181" s="19"/>
    </row>
    <row r="182" spans="4:13" x14ac:dyDescent="0.15">
      <c r="D182">
        <v>761.13848876953102</v>
      </c>
      <c r="E182">
        <v>597.19573974609398</v>
      </c>
      <c r="F182">
        <v>468.60827636718801</v>
      </c>
      <c r="G182">
        <v>468.17736816406301</v>
      </c>
      <c r="I182" s="19"/>
      <c r="J182" s="19"/>
      <c r="K182" s="19"/>
      <c r="L182" s="19"/>
    </row>
    <row r="183" spans="4:13" x14ac:dyDescent="0.15">
      <c r="D183">
        <v>767.05603027343795</v>
      </c>
      <c r="E183">
        <v>600.131591796875</v>
      </c>
      <c r="F183">
        <v>467.85260009765602</v>
      </c>
      <c r="G183">
        <v>467.72494506835898</v>
      </c>
      <c r="I183" s="19"/>
      <c r="J183" s="19"/>
      <c r="K183" s="19"/>
      <c r="L183" s="19"/>
    </row>
    <row r="184" spans="4:13" x14ac:dyDescent="0.15">
      <c r="D184">
        <v>766.731689453125</v>
      </c>
      <c r="E184">
        <v>600.05798339843795</v>
      </c>
      <c r="F184">
        <v>467.64096069335898</v>
      </c>
      <c r="G184">
        <v>467.48352050781301</v>
      </c>
      <c r="I184" s="19"/>
      <c r="J184" s="19"/>
      <c r="K184" s="19"/>
      <c r="L184" s="19"/>
    </row>
    <row r="185" spans="4:13" x14ac:dyDescent="0.15">
      <c r="D185">
        <v>758.81707763671898</v>
      </c>
      <c r="E185">
        <v>595.629150390625</v>
      </c>
      <c r="F185">
        <v>468.25387573242199</v>
      </c>
      <c r="G185">
        <v>468.08541870117199</v>
      </c>
      <c r="I185" s="19"/>
      <c r="J185" s="19"/>
      <c r="K185" s="19"/>
      <c r="L185" s="19"/>
    </row>
    <row r="186" spans="4:13" x14ac:dyDescent="0.15">
      <c r="D186">
        <v>746.79992675781295</v>
      </c>
      <c r="E186">
        <v>589.778076171875</v>
      </c>
      <c r="F186">
        <v>467.019775390625</v>
      </c>
      <c r="G186">
        <v>466.97323608398398</v>
      </c>
      <c r="I186" s="19"/>
      <c r="J186" s="19"/>
      <c r="K186" s="19"/>
      <c r="L186" s="19"/>
    </row>
    <row r="187" spans="4:13" x14ac:dyDescent="0.15">
      <c r="D187">
        <v>758.16619873046898</v>
      </c>
      <c r="E187">
        <v>594.862060546875</v>
      </c>
      <c r="F187">
        <v>468.48971557617199</v>
      </c>
      <c r="G187">
        <v>468.55712890625</v>
      </c>
      <c r="I187" s="19"/>
      <c r="J187" s="19"/>
      <c r="K187" s="19"/>
      <c r="L187" s="19"/>
    </row>
    <row r="188" spans="4:13" x14ac:dyDescent="0.15">
      <c r="D188">
        <v>753.92321777343795</v>
      </c>
      <c r="E188">
        <v>593.58172607421898</v>
      </c>
      <c r="F188">
        <v>467.42550659179699</v>
      </c>
      <c r="G188">
        <v>467.32781982421898</v>
      </c>
      <c r="I188" s="19"/>
      <c r="J188" s="19"/>
      <c r="K188" s="19"/>
      <c r="L188" s="19"/>
    </row>
    <row r="189" spans="4:13" x14ac:dyDescent="0.15">
      <c r="D189">
        <v>736.24688720703102</v>
      </c>
      <c r="E189">
        <v>584.81390380859398</v>
      </c>
      <c r="F189">
        <v>468.50692749023398</v>
      </c>
      <c r="G189">
        <v>468.16336059570301</v>
      </c>
      <c r="I189" s="19"/>
      <c r="J189" s="19"/>
      <c r="K189" s="19"/>
      <c r="L189" s="19"/>
    </row>
    <row r="190" spans="4:13" x14ac:dyDescent="0.15">
      <c r="D190">
        <v>713.69195556640602</v>
      </c>
      <c r="E190">
        <v>574.71350097656295</v>
      </c>
      <c r="F190">
        <v>467.86407470703102</v>
      </c>
      <c r="G190">
        <v>467.76620483398398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8"/>
  <dimension ref="A1:AC192"/>
  <sheetViews>
    <sheetView zoomScale="50" zoomScaleNormal="80" zoomScalePageLayoutView="80" workbookViewId="0">
      <selection activeCell="AJ49" sqref="AJ49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1" style="6" customWidth="1"/>
    <col min="8" max="8" width="11" customWidth="1"/>
    <col min="10" max="10" width="10" style="6" customWidth="1"/>
    <col min="11" max="16" width="9.5" style="6" customWidth="1"/>
    <col min="17" max="19" width="9.5" style="18" customWidth="1"/>
    <col min="20" max="20" width="3.5" customWidth="1"/>
    <col min="21" max="21" width="10" customWidth="1"/>
    <col min="22" max="22" width="6.5" customWidth="1"/>
    <col min="23" max="23" width="3.83203125" customWidth="1"/>
    <col min="24" max="24" width="10" customWidth="1"/>
    <col min="25" max="25" width="4" customWidth="1"/>
    <col min="26" max="26" width="10.5" customWidth="1"/>
  </cols>
  <sheetData>
    <row r="1" spans="1:29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E1" s="2">
        <v>6664</v>
      </c>
      <c r="F1" s="2">
        <v>6665</v>
      </c>
      <c r="G1" s="4">
        <v>6666</v>
      </c>
      <c r="H1" s="2">
        <v>6667</v>
      </c>
      <c r="I1" s="2">
        <v>6668</v>
      </c>
      <c r="J1" s="4">
        <v>6669</v>
      </c>
      <c r="K1" s="4">
        <v>6670</v>
      </c>
      <c r="L1" s="4">
        <v>6671</v>
      </c>
      <c r="M1" s="4">
        <v>6672</v>
      </c>
      <c r="N1" s="4">
        <v>6674</v>
      </c>
      <c r="O1" s="4">
        <v>6675</v>
      </c>
      <c r="P1" s="4">
        <v>6676</v>
      </c>
      <c r="Q1" s="4">
        <v>6677</v>
      </c>
      <c r="R1" s="16">
        <v>6678</v>
      </c>
      <c r="S1" s="4">
        <v>6679</v>
      </c>
      <c r="U1" s="42" t="s">
        <v>34</v>
      </c>
      <c r="V1" s="40" t="s">
        <v>18</v>
      </c>
      <c r="X1" s="2" t="s">
        <v>26</v>
      </c>
      <c r="Z1" s="42" t="s">
        <v>35</v>
      </c>
    </row>
    <row r="2" spans="1:29" x14ac:dyDescent="0.15">
      <c r="A2">
        <v>0.5</v>
      </c>
      <c r="C2">
        <v>0</v>
      </c>
      <c r="D2" t="s">
        <v>9</v>
      </c>
      <c r="E2" s="43">
        <v>1</v>
      </c>
      <c r="F2" s="43">
        <v>2</v>
      </c>
      <c r="G2" s="43">
        <v>3</v>
      </c>
      <c r="H2" s="43">
        <v>4</v>
      </c>
      <c r="I2" s="43">
        <v>5</v>
      </c>
      <c r="J2" s="6">
        <v>6</v>
      </c>
      <c r="K2" s="6">
        <v>7</v>
      </c>
      <c r="L2" s="43">
        <v>8</v>
      </c>
      <c r="M2" s="43">
        <v>9</v>
      </c>
      <c r="N2" s="43">
        <v>10</v>
      </c>
      <c r="O2" s="43">
        <v>11</v>
      </c>
      <c r="P2" s="43">
        <v>12</v>
      </c>
      <c r="Q2" s="43">
        <v>13</v>
      </c>
      <c r="R2" s="43">
        <v>14</v>
      </c>
      <c r="S2" s="43">
        <v>15</v>
      </c>
      <c r="U2" s="52"/>
      <c r="V2" s="52"/>
    </row>
    <row r="3" spans="1:29" x14ac:dyDescent="0.15">
      <c r="A3">
        <v>1</v>
      </c>
      <c r="C3">
        <v>1</v>
      </c>
      <c r="D3" t="s">
        <v>7</v>
      </c>
    </row>
    <row r="4" spans="1:29" x14ac:dyDescent="0.15">
      <c r="A4">
        <v>1.5</v>
      </c>
      <c r="C4">
        <v>2</v>
      </c>
    </row>
    <row r="5" spans="1:29" x14ac:dyDescent="0.15">
      <c r="A5">
        <v>2</v>
      </c>
      <c r="C5">
        <v>3</v>
      </c>
    </row>
    <row r="6" spans="1:29" x14ac:dyDescent="0.15">
      <c r="A6">
        <v>2.5</v>
      </c>
      <c r="B6">
        <v>0</v>
      </c>
      <c r="C6">
        <v>4</v>
      </c>
      <c r="D6" t="s">
        <v>5</v>
      </c>
      <c r="E6">
        <f>'6664'!P6</f>
        <v>0.76522216650663166</v>
      </c>
      <c r="F6">
        <f>'6665'!P6</f>
        <v>-0.97742531734408433</v>
      </c>
      <c r="G6">
        <f>'6666'!P6</f>
        <v>-0.37638453117109555</v>
      </c>
      <c r="H6">
        <f>'6667'!P6</f>
        <v>-0.41690290581113509</v>
      </c>
      <c r="I6">
        <f>'6668'!P6</f>
        <v>-2.3496224245516717</v>
      </c>
      <c r="J6">
        <f>'6669'!P6</f>
        <v>-1.2205490611648875</v>
      </c>
      <c r="K6">
        <f>'6670'!P6</f>
        <v>-3.5629361622871203</v>
      </c>
      <c r="L6" s="6">
        <f>'6671'!P6</f>
        <v>-0.56103993909985717</v>
      </c>
      <c r="M6">
        <f>'6672'!P6</f>
        <v>-3.9459464736280285</v>
      </c>
      <c r="N6">
        <f>'6674'!P6</f>
        <v>-2.6637547302010507</v>
      </c>
      <c r="O6">
        <f>'6675'!P6</f>
        <v>1.979497647068347</v>
      </c>
      <c r="P6">
        <f>'6676'!P6</f>
        <v>2.5377699153801037</v>
      </c>
      <c r="Q6" s="18">
        <f>'6677'!P6</f>
        <v>-2.0147971672277811</v>
      </c>
      <c r="R6" s="18">
        <f>'6678'!P6</f>
        <v>5.7967553575264983</v>
      </c>
      <c r="S6" s="18">
        <f>'6679'!P6</f>
        <v>3.813191135776627</v>
      </c>
      <c r="U6" s="27">
        <f t="shared" ref="U6:U37" si="0">AVERAGE(E6:Q6)</f>
        <v>-0.98514376796397152</v>
      </c>
      <c r="V6" s="27">
        <f t="shared" ref="V6:V37" si="1">STDEV(E6:Q6)/SQRT(COUNT(E6:Q6))</f>
        <v>0.54504595427356584</v>
      </c>
      <c r="W6" s="27"/>
      <c r="Z6">
        <f>MEDIAN(E6:S6)</f>
        <v>-0.56103993909985717</v>
      </c>
    </row>
    <row r="7" spans="1:29" x14ac:dyDescent="0.15">
      <c r="A7">
        <v>3</v>
      </c>
      <c r="B7">
        <v>0.5</v>
      </c>
      <c r="C7">
        <v>5</v>
      </c>
      <c r="D7" t="s">
        <v>8</v>
      </c>
      <c r="E7">
        <f>'6664'!P7</f>
        <v>0.68262866142400747</v>
      </c>
      <c r="F7">
        <f>'6665'!P7</f>
        <v>0.83585420860261916</v>
      </c>
      <c r="G7">
        <f>'6666'!P7</f>
        <v>0.66652393437941848</v>
      </c>
      <c r="H7">
        <f>'6667'!P7</f>
        <v>1.2512286000342652</v>
      </c>
      <c r="I7">
        <f>'6668'!P7</f>
        <v>-2.2142878962904256</v>
      </c>
      <c r="J7">
        <f>'6669'!P7</f>
        <v>0.50243710849777723</v>
      </c>
      <c r="K7">
        <f>'6670'!P7</f>
        <v>-3.2974198567171884</v>
      </c>
      <c r="L7" s="18">
        <f>'6671'!P7</f>
        <v>-2.0536054239937394</v>
      </c>
      <c r="M7">
        <f>'6672'!P7</f>
        <v>-3.2691835646523955</v>
      </c>
      <c r="N7">
        <f>'6674'!P7</f>
        <v>-0.45952688663253116</v>
      </c>
      <c r="O7">
        <f>'6675'!P7</f>
        <v>1.5193012537771591</v>
      </c>
      <c r="P7">
        <f>'6676'!P7</f>
        <v>3.2543606070261681</v>
      </c>
      <c r="Q7" s="18">
        <f>'6677'!P7</f>
        <v>-2.0066102068989187</v>
      </c>
      <c r="R7" s="18">
        <f>'6678'!P7</f>
        <v>5.4905766105482767</v>
      </c>
      <c r="S7" s="18">
        <f>'6679'!P7</f>
        <v>5.9714918164654247E-2</v>
      </c>
      <c r="U7" s="27">
        <f t="shared" si="0"/>
        <v>-0.35294611241875262</v>
      </c>
      <c r="V7" s="27">
        <f t="shared" si="1"/>
        <v>0.56401250020693161</v>
      </c>
      <c r="W7" s="27"/>
      <c r="Z7">
        <f t="shared" ref="Z7:Z70" si="2">MEDIAN(E7:S7)</f>
        <v>0.50243710849777723</v>
      </c>
      <c r="AC7" s="10"/>
    </row>
    <row r="8" spans="1:29" x14ac:dyDescent="0.15">
      <c r="A8">
        <v>3.5</v>
      </c>
      <c r="B8">
        <v>1</v>
      </c>
      <c r="C8">
        <v>6</v>
      </c>
      <c r="E8">
        <f>'6664'!P8</f>
        <v>1.7361949951245725</v>
      </c>
      <c r="F8">
        <f>'6665'!P8</f>
        <v>-0.64317707232692789</v>
      </c>
      <c r="G8">
        <f>'6666'!P8</f>
        <v>-2.5006105757615789</v>
      </c>
      <c r="H8">
        <f>'6667'!P8</f>
        <v>2.7721698901574925</v>
      </c>
      <c r="I8">
        <f>'6668'!P8</f>
        <v>2.871308546000062</v>
      </c>
      <c r="J8">
        <f>'6669'!P8</f>
        <v>1.0322356086732598</v>
      </c>
      <c r="K8">
        <f>'6670'!P8</f>
        <v>-3.7954779120652429</v>
      </c>
      <c r="L8" s="18">
        <f>'6671'!P8</f>
        <v>-1.8059123030482696</v>
      </c>
      <c r="M8">
        <f>'6672'!P8</f>
        <v>-4.7990641538141396</v>
      </c>
      <c r="N8">
        <f>'6674'!P8</f>
        <v>-0.29510771683234377</v>
      </c>
      <c r="O8">
        <f>'6675'!P8</f>
        <v>0.17569821766433791</v>
      </c>
      <c r="P8">
        <f>'6676'!P8</f>
        <v>3.0918324005573701</v>
      </c>
      <c r="Q8" s="18">
        <f>'6677'!P8</f>
        <v>-0.64355634783638238</v>
      </c>
      <c r="R8" s="18">
        <f>'6678'!P8</f>
        <v>4.3170954315534251</v>
      </c>
      <c r="S8" s="18">
        <f>'6679'!P8</f>
        <v>-0.5234858414629161</v>
      </c>
      <c r="U8" s="27">
        <f t="shared" si="0"/>
        <v>-0.21565126334675314</v>
      </c>
      <c r="V8" s="27">
        <f t="shared" si="1"/>
        <v>0.70192464519511455</v>
      </c>
      <c r="W8" s="27"/>
      <c r="Z8">
        <f t="shared" si="2"/>
        <v>-0.29510771683234377</v>
      </c>
    </row>
    <row r="9" spans="1:29" x14ac:dyDescent="0.15">
      <c r="A9">
        <v>4</v>
      </c>
      <c r="B9">
        <v>1.5</v>
      </c>
      <c r="C9">
        <v>7</v>
      </c>
      <c r="E9">
        <f>'6664'!P9</f>
        <v>0.97298057170382557</v>
      </c>
      <c r="F9">
        <f>'6665'!P9</f>
        <v>1.9542423970324254</v>
      </c>
      <c r="G9">
        <f>'6666'!P9</f>
        <v>-1.6829741312822721</v>
      </c>
      <c r="H9">
        <f>'6667'!P9</f>
        <v>3.0524018165457889</v>
      </c>
      <c r="I9">
        <f>'6668'!P9</f>
        <v>3.2197739892471802</v>
      </c>
      <c r="J9">
        <f>'6669'!P9</f>
        <v>0.90662178424022188</v>
      </c>
      <c r="K9">
        <f>'6670'!P9</f>
        <v>-6.7800955107592058</v>
      </c>
      <c r="L9" s="18">
        <f>'6671'!P9</f>
        <v>-1.8246102410281078</v>
      </c>
      <c r="M9">
        <f>'6672'!P9</f>
        <v>-3.6265537477495462</v>
      </c>
      <c r="N9">
        <f>'6674'!P9</f>
        <v>-2.44545506113456</v>
      </c>
      <c r="O9">
        <f>'6675'!P9</f>
        <v>1.12756114081931</v>
      </c>
      <c r="P9">
        <f>'6676'!P9</f>
        <v>3.6422663787142264</v>
      </c>
      <c r="Q9" s="18">
        <f>'6677'!P9</f>
        <v>-4.2291590009477984</v>
      </c>
      <c r="R9" s="18">
        <f>'6678'!P9</f>
        <v>6.0648811315116342</v>
      </c>
      <c r="S9" s="18">
        <f>'6679'!P9</f>
        <v>2.3109058142152037</v>
      </c>
      <c r="U9" s="27">
        <f t="shared" si="0"/>
        <v>-0.43946150881527007</v>
      </c>
      <c r="V9" s="27">
        <f t="shared" si="1"/>
        <v>0.90031298706449459</v>
      </c>
      <c r="W9" s="27"/>
      <c r="Z9">
        <f t="shared" si="2"/>
        <v>0.97298057170382557</v>
      </c>
    </row>
    <row r="10" spans="1:29" x14ac:dyDescent="0.15">
      <c r="A10">
        <v>4.5</v>
      </c>
      <c r="B10">
        <v>2</v>
      </c>
      <c r="C10">
        <v>8</v>
      </c>
      <c r="E10">
        <f>'6664'!P10</f>
        <v>1.3524857082190311</v>
      </c>
      <c r="F10">
        <f>'6665'!P10</f>
        <v>1.7354666161848225</v>
      </c>
      <c r="G10">
        <f>'6666'!P10</f>
        <v>0.53124451363720138</v>
      </c>
      <c r="H10">
        <f>'6667'!P10</f>
        <v>1.4880769377317478</v>
      </c>
      <c r="I10">
        <f>'6668'!P10</f>
        <v>1.3972780791340043</v>
      </c>
      <c r="J10">
        <f>'6669'!P10</f>
        <v>0.51539677031520625</v>
      </c>
      <c r="K10">
        <f>'6670'!P10</f>
        <v>-8.038447484640395</v>
      </c>
      <c r="L10" s="18">
        <f>'6671'!P10</f>
        <v>-8.0695989140102213</v>
      </c>
      <c r="M10">
        <f>'6672'!P10</f>
        <v>-3.0175808824165506</v>
      </c>
      <c r="N10">
        <f>'6674'!P10</f>
        <v>-0.67866808795918099</v>
      </c>
      <c r="O10">
        <f>'6675'!P10</f>
        <v>0.88552325569172308</v>
      </c>
      <c r="P10">
        <f>'6676'!P10</f>
        <v>3.1441954012895201</v>
      </c>
      <c r="Q10" s="18">
        <f>'6677'!P10</f>
        <v>-1.6176183043992007</v>
      </c>
      <c r="R10" s="18">
        <f>'6678'!P10</f>
        <v>4.6139098966488854</v>
      </c>
      <c r="S10" s="18">
        <f>'6679'!P10</f>
        <v>0.83924964802919755</v>
      </c>
      <c r="U10" s="27">
        <f t="shared" si="0"/>
        <v>-0.79786510701709956</v>
      </c>
      <c r="V10" s="27">
        <f t="shared" si="1"/>
        <v>0.9931440510121603</v>
      </c>
      <c r="W10" s="27"/>
      <c r="Z10">
        <f t="shared" si="2"/>
        <v>0.83924964802919755</v>
      </c>
    </row>
    <row r="11" spans="1:29" x14ac:dyDescent="0.15">
      <c r="A11">
        <v>5</v>
      </c>
      <c r="B11">
        <v>2.5</v>
      </c>
      <c r="C11">
        <v>9</v>
      </c>
      <c r="E11">
        <f>'6664'!P11</f>
        <v>0.47545658513888317</v>
      </c>
      <c r="F11">
        <f>'6665'!P11</f>
        <v>2.4053087836589104</v>
      </c>
      <c r="G11">
        <f>'6666'!P11</f>
        <v>-0.16332751136438531</v>
      </c>
      <c r="H11">
        <f>'6667'!P11</f>
        <v>0.10853669844921707</v>
      </c>
      <c r="I11">
        <f>'6668'!P11</f>
        <v>0.59941928470821104</v>
      </c>
      <c r="J11">
        <f>'6669'!P11</f>
        <v>1.6060742069344222E-3</v>
      </c>
      <c r="K11">
        <f>'6670'!P11</f>
        <v>-4.3606529296177854</v>
      </c>
      <c r="L11" s="18">
        <f>'6671'!P11</f>
        <v>-7.0491546761467907</v>
      </c>
      <c r="M11">
        <f>'6672'!P11</f>
        <v>-2.2399138084482759</v>
      </c>
      <c r="N11">
        <f>'6674'!P11</f>
        <v>0.41473889963867683</v>
      </c>
      <c r="O11">
        <f>'6675'!P11</f>
        <v>-1.7123421026733519</v>
      </c>
      <c r="P11">
        <f>'6676'!P11</f>
        <v>3.6890224617670699</v>
      </c>
      <c r="Q11" s="18">
        <f>'6677'!P11</f>
        <v>-1.3469016254719421</v>
      </c>
      <c r="R11" s="18">
        <f>'6678'!P11</f>
        <v>4.7888040331329558</v>
      </c>
      <c r="S11" s="18">
        <f>'6679'!P11</f>
        <v>0.39109310059844149</v>
      </c>
      <c r="U11" s="27">
        <f t="shared" si="0"/>
        <v>-0.70601568201189435</v>
      </c>
      <c r="V11" s="27">
        <f t="shared" si="1"/>
        <v>0.76869694784550124</v>
      </c>
      <c r="W11" s="27"/>
      <c r="Z11">
        <f t="shared" si="2"/>
        <v>0.10853669844921707</v>
      </c>
    </row>
    <row r="12" spans="1:29" x14ac:dyDescent="0.15">
      <c r="A12">
        <v>5.5</v>
      </c>
      <c r="B12">
        <v>3</v>
      </c>
      <c r="C12">
        <v>10</v>
      </c>
      <c r="E12">
        <f>'6664'!P12</f>
        <v>0.58115754986255663</v>
      </c>
      <c r="F12">
        <f>'6665'!P12</f>
        <v>1.6135178508617898</v>
      </c>
      <c r="G12">
        <f>'6666'!P12</f>
        <v>-0.3955551477765229</v>
      </c>
      <c r="H12">
        <f>'6667'!P12</f>
        <v>1.6937640368517133</v>
      </c>
      <c r="I12">
        <f>'6668'!P12</f>
        <v>-0.39500074620677894</v>
      </c>
      <c r="J12">
        <f>'6669'!P12</f>
        <v>1.1349115747771181</v>
      </c>
      <c r="K12">
        <f>'6670'!P12</f>
        <v>-0.48821307124958419</v>
      </c>
      <c r="L12" s="18">
        <f>'6671'!P12</f>
        <v>1.485476336417612</v>
      </c>
      <c r="M12">
        <f>'6672'!P12</f>
        <v>-2.3577134783847296</v>
      </c>
      <c r="N12">
        <f>'6674'!P12</f>
        <v>-1.418003327083116</v>
      </c>
      <c r="O12">
        <f>'6675'!P12</f>
        <v>-0.66977473235520735</v>
      </c>
      <c r="P12">
        <f>'6676'!P12</f>
        <v>4.1216049853456784</v>
      </c>
      <c r="Q12" s="18">
        <f>'6677'!P12</f>
        <v>-1.9917824925444607</v>
      </c>
      <c r="R12" s="18">
        <f>'6678'!P12</f>
        <v>5.422917417857442</v>
      </c>
      <c r="S12" s="18">
        <f>'6679'!P12</f>
        <v>3.9268493532020949</v>
      </c>
      <c r="U12" s="27">
        <f t="shared" si="0"/>
        <v>0.22418379527046672</v>
      </c>
      <c r="V12" s="27">
        <f t="shared" si="1"/>
        <v>0.49468415865933585</v>
      </c>
      <c r="W12" s="27"/>
      <c r="Z12">
        <f t="shared" si="2"/>
        <v>0.58115754986255663</v>
      </c>
    </row>
    <row r="13" spans="1:29" x14ac:dyDescent="0.15">
      <c r="A13">
        <v>6</v>
      </c>
      <c r="B13">
        <v>3.5</v>
      </c>
      <c r="C13">
        <v>11</v>
      </c>
      <c r="E13">
        <f>'6664'!P13</f>
        <v>1.3269262700049411</v>
      </c>
      <c r="F13">
        <f>'6665'!P13</f>
        <v>3.0826795452017524</v>
      </c>
      <c r="G13">
        <f>'6666'!P13</f>
        <v>1.7089957204375246</v>
      </c>
      <c r="H13">
        <f>'6667'!P13</f>
        <v>2.1062165999198386</v>
      </c>
      <c r="I13">
        <f>'6668'!P13</f>
        <v>-0.16597560006653445</v>
      </c>
      <c r="J13">
        <f>'6669'!P13</f>
        <v>2.3263285460926562</v>
      </c>
      <c r="K13">
        <f>'6670'!P13</f>
        <v>-1.5773894224070346</v>
      </c>
      <c r="L13" s="18">
        <f>'6671'!P13</f>
        <v>-1.4852932941875867</v>
      </c>
      <c r="M13">
        <f>'6672'!P13</f>
        <v>-1.4492990477894288</v>
      </c>
      <c r="N13">
        <f>'6674'!P13</f>
        <v>-1.9395053180549251</v>
      </c>
      <c r="O13">
        <f>'6675'!P13</f>
        <v>-0.93964692529325577</v>
      </c>
      <c r="P13">
        <f>'6676'!P13</f>
        <v>5.4617270248682592</v>
      </c>
      <c r="Q13" s="18">
        <f>'6677'!P13</f>
        <v>0.3538529534386628</v>
      </c>
      <c r="R13" s="18">
        <f>'6678'!P13</f>
        <v>3.6978942977283049</v>
      </c>
      <c r="S13" s="18">
        <f>'6679'!P13</f>
        <v>4.4291865108598829</v>
      </c>
      <c r="U13" s="27">
        <f t="shared" si="0"/>
        <v>0.67766285016652839</v>
      </c>
      <c r="V13" s="27">
        <f t="shared" si="1"/>
        <v>0.61750571452684888</v>
      </c>
      <c r="W13" s="27"/>
      <c r="Z13">
        <f t="shared" si="2"/>
        <v>1.3269262700049411</v>
      </c>
    </row>
    <row r="14" spans="1:29" x14ac:dyDescent="0.15">
      <c r="A14">
        <v>6.5</v>
      </c>
      <c r="B14">
        <v>4</v>
      </c>
      <c r="C14">
        <v>12</v>
      </c>
      <c r="E14">
        <f>'6664'!P14</f>
        <v>1.8076147115659291</v>
      </c>
      <c r="F14">
        <f>'6665'!P14</f>
        <v>3.2632034805905383</v>
      </c>
      <c r="G14">
        <f>'6666'!P14</f>
        <v>-0.75439896949908769</v>
      </c>
      <c r="H14">
        <f>'6667'!P14</f>
        <v>2.5614517216450396</v>
      </c>
      <c r="I14">
        <f>'6668'!P14</f>
        <v>-0.49501608771076983</v>
      </c>
      <c r="J14">
        <f>'6669'!P14</f>
        <v>-0.27287449895083643</v>
      </c>
      <c r="K14">
        <f>'6670'!P14</f>
        <v>-1.6492480144824708</v>
      </c>
      <c r="L14" s="18">
        <f>'6671'!P14</f>
        <v>0.58734245050973555</v>
      </c>
      <c r="M14">
        <f>'6672'!P14</f>
        <v>-1.9922345008179676</v>
      </c>
      <c r="N14">
        <f>'6674'!P14</f>
        <v>-1.4048279918253848</v>
      </c>
      <c r="O14">
        <f>'6675'!P14</f>
        <v>-2.221129727351888</v>
      </c>
      <c r="P14">
        <f>'6676'!P14</f>
        <v>3.6085901464109575</v>
      </c>
      <c r="Q14" s="18">
        <f>'6677'!P14</f>
        <v>0.40422849553924045</v>
      </c>
      <c r="R14" s="18">
        <f>'6678'!P14</f>
        <v>4.7553270948475079</v>
      </c>
      <c r="S14" s="18">
        <f>'6679'!P14</f>
        <v>2.4677529562872418</v>
      </c>
      <c r="U14" s="27">
        <f t="shared" si="0"/>
        <v>0.26482317043254128</v>
      </c>
      <c r="V14" s="27">
        <f t="shared" si="1"/>
        <v>0.55226913000157962</v>
      </c>
      <c r="W14" s="27"/>
      <c r="Z14">
        <f t="shared" si="2"/>
        <v>0.40422849553924045</v>
      </c>
    </row>
    <row r="15" spans="1:29" x14ac:dyDescent="0.15">
      <c r="A15">
        <v>7</v>
      </c>
      <c r="B15">
        <v>4.5</v>
      </c>
      <c r="C15">
        <v>13</v>
      </c>
      <c r="E15">
        <f>'6664'!P15</f>
        <v>3.3275291869131118</v>
      </c>
      <c r="F15">
        <f>'6665'!P15</f>
        <v>2.8847977741279878</v>
      </c>
      <c r="G15">
        <f>'6666'!P15</f>
        <v>0.92473521493360888</v>
      </c>
      <c r="H15">
        <f>'6667'!P15</f>
        <v>2.8325982090048987</v>
      </c>
      <c r="I15">
        <f>'6668'!P15</f>
        <v>-2.5703297178170201</v>
      </c>
      <c r="J15">
        <f>'6669'!P15</f>
        <v>-0.14582775532885831</v>
      </c>
      <c r="K15">
        <f>'6670'!P15</f>
        <v>-2.1988037067664163</v>
      </c>
      <c r="L15" s="18">
        <f>'6671'!P15</f>
        <v>0.63204434262186293</v>
      </c>
      <c r="M15">
        <f>'6672'!P15</f>
        <v>-3.2175155282013916</v>
      </c>
      <c r="N15">
        <f>'6674'!P15</f>
        <v>-1.5460695353803835</v>
      </c>
      <c r="O15">
        <f>'6675'!P15</f>
        <v>-2.7801445304989461</v>
      </c>
      <c r="P15">
        <f>'6676'!P15</f>
        <v>4.943010968931687</v>
      </c>
      <c r="Q15" s="18">
        <f>'6677'!P15</f>
        <v>-1.3499040296351961</v>
      </c>
      <c r="R15" s="18">
        <f>'6678'!P15</f>
        <v>5.1862506833724034</v>
      </c>
      <c r="S15" s="18">
        <f>'6679'!P15</f>
        <v>3.4714948484262647</v>
      </c>
      <c r="U15" s="27">
        <f t="shared" si="0"/>
        <v>0.13354776099268817</v>
      </c>
      <c r="V15" s="27">
        <f t="shared" si="1"/>
        <v>0.74520268696213743</v>
      </c>
      <c r="W15" s="27"/>
      <c r="Z15">
        <f t="shared" si="2"/>
        <v>0.63204434262186293</v>
      </c>
    </row>
    <row r="16" spans="1:29" x14ac:dyDescent="0.15">
      <c r="A16">
        <v>7.5</v>
      </c>
      <c r="B16">
        <v>5</v>
      </c>
      <c r="C16">
        <v>14</v>
      </c>
      <c r="E16">
        <f>'6664'!P16</f>
        <v>2.3627261559186308</v>
      </c>
      <c r="F16">
        <f>'6665'!P16</f>
        <v>2.062452525716191</v>
      </c>
      <c r="G16">
        <f>'6666'!P16</f>
        <v>1.0209870030063783</v>
      </c>
      <c r="H16">
        <f>'6667'!P16</f>
        <v>3.4814294458354897</v>
      </c>
      <c r="I16">
        <f>'6668'!P16</f>
        <v>-1.1487329682809391</v>
      </c>
      <c r="J16">
        <f>'6669'!P16</f>
        <v>-0.18911892675832304</v>
      </c>
      <c r="K16">
        <f>'6670'!P16</f>
        <v>-1.8214321773850282</v>
      </c>
      <c r="L16" s="18">
        <f>'6671'!P16</f>
        <v>-0.71574396444263422</v>
      </c>
      <c r="M16">
        <f>'6672'!P16</f>
        <v>-1.1853562859174873</v>
      </c>
      <c r="N16">
        <f>'6674'!P16</f>
        <v>-1.6019156902253744</v>
      </c>
      <c r="O16">
        <f>'6675'!P16</f>
        <v>-3.7168244605062295</v>
      </c>
      <c r="P16">
        <f>'6676'!P16</f>
        <v>4.3742598030123387</v>
      </c>
      <c r="Q16" s="18">
        <f>'6677'!P16</f>
        <v>0.32023639548111038</v>
      </c>
      <c r="R16" s="18">
        <f>'6678'!P16</f>
        <v>4.8632122829640929</v>
      </c>
      <c r="S16" s="18">
        <f>'6679'!P16</f>
        <v>2.5742611089383955</v>
      </c>
      <c r="U16" s="27">
        <f t="shared" si="0"/>
        <v>0.24945898888108636</v>
      </c>
      <c r="V16" s="27">
        <f t="shared" si="1"/>
        <v>0.64250066930790461</v>
      </c>
      <c r="W16" s="27"/>
      <c r="Z16">
        <f t="shared" si="2"/>
        <v>0.32023639548111038</v>
      </c>
    </row>
    <row r="17" spans="1:26" x14ac:dyDescent="0.15">
      <c r="A17">
        <v>8</v>
      </c>
      <c r="B17">
        <v>5.5</v>
      </c>
      <c r="C17">
        <v>15</v>
      </c>
      <c r="E17">
        <f>'6664'!P17</f>
        <v>1.1018980495471997</v>
      </c>
      <c r="F17">
        <f>'6665'!P17</f>
        <v>2.7404598059295253</v>
      </c>
      <c r="G17">
        <f>'6666'!P17</f>
        <v>0.11564981495094202</v>
      </c>
      <c r="H17">
        <f>'6667'!P17</f>
        <v>1.496245113927039</v>
      </c>
      <c r="I17">
        <f>'6668'!P17</f>
        <v>-1.1208120204734839</v>
      </c>
      <c r="J17">
        <f>'6669'!P17</f>
        <v>-1.1140527125747899</v>
      </c>
      <c r="K17">
        <f>'6670'!P17</f>
        <v>-1.3314919490087265</v>
      </c>
      <c r="L17" s="18">
        <f>'6671'!P17</f>
        <v>1.1567832662123074</v>
      </c>
      <c r="M17">
        <f>'6672'!P17</f>
        <v>-0.10284252561049258</v>
      </c>
      <c r="N17">
        <f>'6674'!P17</f>
        <v>-2.8702400003296482</v>
      </c>
      <c r="O17">
        <f>'6675'!P17</f>
        <v>-3.8401188036895553</v>
      </c>
      <c r="P17">
        <f>'6676'!P17</f>
        <v>3.5477055098082988</v>
      </c>
      <c r="Q17" s="18">
        <f>'6677'!P17</f>
        <v>-7.9811457871505051E-2</v>
      </c>
      <c r="R17" s="18">
        <f>'6678'!P17</f>
        <v>4.1480893305278439</v>
      </c>
      <c r="S17" s="18">
        <f>'6679'!P17</f>
        <v>1.58698510021352</v>
      </c>
      <c r="U17" s="27">
        <f t="shared" si="0"/>
        <v>-2.312522378329919E-2</v>
      </c>
      <c r="V17" s="27">
        <f t="shared" si="1"/>
        <v>0.57826982092433032</v>
      </c>
      <c r="W17" s="27"/>
      <c r="Z17">
        <f t="shared" si="2"/>
        <v>0.11564981495094202</v>
      </c>
    </row>
    <row r="18" spans="1:26" x14ac:dyDescent="0.15">
      <c r="A18">
        <v>8.5</v>
      </c>
      <c r="B18">
        <v>6</v>
      </c>
      <c r="C18">
        <v>16</v>
      </c>
      <c r="E18">
        <f>'6664'!P18</f>
        <v>1.9584727857547741</v>
      </c>
      <c r="F18">
        <f>'6665'!P18</f>
        <v>3.1290272576771048</v>
      </c>
      <c r="G18">
        <f>'6666'!P18</f>
        <v>1.8448872796307132</v>
      </c>
      <c r="H18">
        <f>'6667'!P18</f>
        <v>2.1289270724892195</v>
      </c>
      <c r="I18">
        <f>'6668'!P18</f>
        <v>-1.2599608092472945</v>
      </c>
      <c r="J18">
        <f>'6669'!P18</f>
        <v>-0.19614101214227728</v>
      </c>
      <c r="K18">
        <f>'6670'!P18</f>
        <v>-1.9969454442690164</v>
      </c>
      <c r="L18" s="18">
        <f>'6671'!P18</f>
        <v>0.6726743814243642</v>
      </c>
      <c r="M18">
        <f>'6672'!P18</f>
        <v>0.34450241908018842</v>
      </c>
      <c r="N18">
        <f>'6674'!P18</f>
        <v>-1.8519772094780895</v>
      </c>
      <c r="O18">
        <f>'6675'!P18</f>
        <v>-0.74809963657055722</v>
      </c>
      <c r="P18">
        <f>'6676'!P18</f>
        <v>3.8425741047862094</v>
      </c>
      <c r="Q18" s="18">
        <f>'6677'!P18</f>
        <v>-1.7303895273342091</v>
      </c>
      <c r="R18" s="18">
        <f>'6678'!P18</f>
        <v>4.3851001257820661</v>
      </c>
      <c r="S18" s="18">
        <f>'6679'!P18</f>
        <v>1.8081567204430282</v>
      </c>
      <c r="U18" s="27">
        <f t="shared" si="0"/>
        <v>0.47211935860008691</v>
      </c>
      <c r="V18" s="27">
        <f t="shared" si="1"/>
        <v>0.54654358293381267</v>
      </c>
      <c r="W18" s="27"/>
      <c r="Z18">
        <f t="shared" si="2"/>
        <v>0.6726743814243642</v>
      </c>
    </row>
    <row r="19" spans="1:26" x14ac:dyDescent="0.15">
      <c r="A19">
        <v>9</v>
      </c>
      <c r="B19">
        <v>6.5</v>
      </c>
      <c r="C19">
        <v>17</v>
      </c>
      <c r="E19">
        <f>'6664'!P19</f>
        <v>0.74371430816420725</v>
      </c>
      <c r="F19">
        <f>'6665'!P19</f>
        <v>2.7306618935427993</v>
      </c>
      <c r="G19">
        <f>'6666'!P19</f>
        <v>0.36976621270515392</v>
      </c>
      <c r="H19">
        <f>'6667'!P19</f>
        <v>3.7205427652791507</v>
      </c>
      <c r="I19">
        <f>'6668'!P19</f>
        <v>-1.8313008662406889</v>
      </c>
      <c r="J19">
        <f>'6669'!P19</f>
        <v>-0.30371533114825461</v>
      </c>
      <c r="K19">
        <f>'6670'!P19</f>
        <v>-1.7389559393009617</v>
      </c>
      <c r="L19" s="18">
        <f>'6671'!P19</f>
        <v>-0.7116195824276017</v>
      </c>
      <c r="M19">
        <f>'6672'!P19</f>
        <v>-0.3715190932517024</v>
      </c>
      <c r="N19">
        <f>'6674'!P19</f>
        <v>-0.36665146928030745</v>
      </c>
      <c r="O19">
        <f>'6675'!P19</f>
        <v>-1.8561379035918173</v>
      </c>
      <c r="P19">
        <f>'6676'!P19</f>
        <v>3.4235045793415417</v>
      </c>
      <c r="Q19" s="18">
        <f>'6677'!P19</f>
        <v>0.97114147330721379</v>
      </c>
      <c r="R19" s="18">
        <f>'6678'!P19</f>
        <v>3.2908883769600052</v>
      </c>
      <c r="S19" s="18">
        <f>'6679'!P19</f>
        <v>1.6991008827385352</v>
      </c>
      <c r="U19" s="27">
        <f t="shared" si="0"/>
        <v>0.36764854208451792</v>
      </c>
      <c r="V19" s="27">
        <f t="shared" si="1"/>
        <v>0.52859952296898416</v>
      </c>
      <c r="W19" s="27"/>
      <c r="Z19">
        <f t="shared" si="2"/>
        <v>0.36976621270515392</v>
      </c>
    </row>
    <row r="20" spans="1:26" x14ac:dyDescent="0.15">
      <c r="A20">
        <v>9.5</v>
      </c>
      <c r="B20">
        <v>7</v>
      </c>
      <c r="C20">
        <v>18</v>
      </c>
      <c r="E20">
        <f>'6664'!P20</f>
        <v>0.11792616598485182</v>
      </c>
      <c r="F20">
        <f>'6665'!P20</f>
        <v>1.954535775555257</v>
      </c>
      <c r="G20">
        <f>'6666'!P20</f>
        <v>-0.23389954869134311</v>
      </c>
      <c r="H20">
        <f>'6667'!P20</f>
        <v>4.4553149707358344</v>
      </c>
      <c r="I20">
        <f>'6668'!P20</f>
        <v>-0.69413767325651288</v>
      </c>
      <c r="J20">
        <f>'6669'!P20</f>
        <v>0.95288436989818603</v>
      </c>
      <c r="K20">
        <f>'6670'!P20</f>
        <v>-0.9167198906931967</v>
      </c>
      <c r="L20" s="18">
        <f>'6671'!P20</f>
        <v>-0.1648235549445326</v>
      </c>
      <c r="M20">
        <f>'6672'!P20</f>
        <v>-0.16710351238536014</v>
      </c>
      <c r="N20">
        <f>'6674'!P20</f>
        <v>-2.8227315118612952</v>
      </c>
      <c r="O20">
        <f>'6675'!P20</f>
        <v>-1.5768212469916585</v>
      </c>
      <c r="P20">
        <f>'6676'!P20</f>
        <v>2.7458275113517576</v>
      </c>
      <c r="Q20" s="18">
        <f>'6677'!P20</f>
        <v>-0.46127083570213517</v>
      </c>
      <c r="R20" s="18">
        <f>'6678'!P20</f>
        <v>3.3471899332264714</v>
      </c>
      <c r="S20" s="18">
        <f>'6679'!P20</f>
        <v>1.0326128272070421</v>
      </c>
      <c r="U20" s="27">
        <f t="shared" si="0"/>
        <v>0.24530623223075784</v>
      </c>
      <c r="V20" s="27">
        <f t="shared" si="1"/>
        <v>0.52774422991408565</v>
      </c>
      <c r="W20" s="27"/>
      <c r="Z20">
        <f t="shared" si="2"/>
        <v>-0.1648235549445326</v>
      </c>
    </row>
    <row r="21" spans="1:26" x14ac:dyDescent="0.15">
      <c r="A21" s="3">
        <v>10</v>
      </c>
      <c r="B21" s="3">
        <v>7.5</v>
      </c>
      <c r="C21" s="3">
        <v>19</v>
      </c>
      <c r="D21" s="3"/>
      <c r="E21">
        <f>'6664'!P21</f>
        <v>0.31819709507153265</v>
      </c>
      <c r="F21">
        <f>'6665'!P21</f>
        <v>2.1642587072481243</v>
      </c>
      <c r="G21">
        <f>'6666'!P21</f>
        <v>0.9101114135060222</v>
      </c>
      <c r="H21">
        <f>'6667'!P21</f>
        <v>3.6252498647410771</v>
      </c>
      <c r="I21">
        <f>'6668'!P21</f>
        <v>-1.9281728509648381</v>
      </c>
      <c r="J21">
        <f>'6669'!P21</f>
        <v>1.6371281441604362</v>
      </c>
      <c r="K21">
        <f>'6670'!P21</f>
        <v>-1.5814632200406027E-2</v>
      </c>
      <c r="L21" s="18">
        <f>'6671'!P21</f>
        <v>0.15199644320143174</v>
      </c>
      <c r="M21">
        <f>'6672'!P21</f>
        <v>0.30345188359429037</v>
      </c>
      <c r="N21">
        <f>'6674'!P21</f>
        <v>-2.4150580192339786</v>
      </c>
      <c r="O21">
        <f>'6675'!P21</f>
        <v>-1.0901304083626662</v>
      </c>
      <c r="P21">
        <f>'6676'!P21</f>
        <v>1.0829408727456646</v>
      </c>
      <c r="Q21" s="18">
        <f>'6677'!P21</f>
        <v>-7.6314485970799775E-2</v>
      </c>
      <c r="R21" s="18">
        <f>'6678'!P21</f>
        <v>3.6217286909224975</v>
      </c>
      <c r="S21" s="18">
        <f>'6679'!P21</f>
        <v>1.6877018117643048</v>
      </c>
      <c r="T21" s="3"/>
      <c r="U21" s="30">
        <f t="shared" si="0"/>
        <v>0.35906492519506839</v>
      </c>
      <c r="V21" s="30">
        <f t="shared" si="1"/>
        <v>0.45144280803239367</v>
      </c>
      <c r="W21" s="27"/>
      <c r="Z21">
        <f t="shared" si="2"/>
        <v>0.31819709507153265</v>
      </c>
    </row>
    <row r="22" spans="1:26" x14ac:dyDescent="0.15">
      <c r="A22">
        <v>10.5</v>
      </c>
      <c r="B22">
        <v>8</v>
      </c>
      <c r="C22">
        <v>20</v>
      </c>
      <c r="E22">
        <f>'6664'!P22</f>
        <v>0.23524209330516971</v>
      </c>
      <c r="F22">
        <f>'6665'!P22</f>
        <v>1.2745765121663259</v>
      </c>
      <c r="G22">
        <f>'6666'!P22</f>
        <v>8.0834763504698398E-2</v>
      </c>
      <c r="H22">
        <f>'6667'!P22</f>
        <v>3.2969498707783198</v>
      </c>
      <c r="I22">
        <f>'6668'!P22</f>
        <v>-2.8294704522207494</v>
      </c>
      <c r="J22">
        <f>'6669'!P22</f>
        <v>1.0335848125678027</v>
      </c>
      <c r="K22">
        <f>'6670'!P22</f>
        <v>0.79076603402909074</v>
      </c>
      <c r="L22" s="18">
        <f>'6671'!P22</f>
        <v>-2.0578969498300141</v>
      </c>
      <c r="M22">
        <f>'6672'!P22</f>
        <v>0.38302028477130318</v>
      </c>
      <c r="N22">
        <f>'6674'!P22</f>
        <v>-1.0646824423018322</v>
      </c>
      <c r="O22">
        <f>'6675'!P22</f>
        <v>-1.1904378597287328</v>
      </c>
      <c r="P22">
        <f>'6676'!P22</f>
        <v>1.5077971914688757</v>
      </c>
      <c r="Q22" s="18">
        <f>'6677'!P22</f>
        <v>1.1556744201349627</v>
      </c>
      <c r="R22" s="18">
        <f>'6678'!P22</f>
        <v>2.4749086382515793</v>
      </c>
      <c r="S22" s="18">
        <f>'6679'!P22</f>
        <v>0.67591691698744594</v>
      </c>
      <c r="U22" s="27">
        <f t="shared" si="0"/>
        <v>0.20122755989578614</v>
      </c>
      <c r="V22" s="27">
        <f t="shared" si="1"/>
        <v>0.45482299031391271</v>
      </c>
      <c r="W22" s="27"/>
      <c r="Z22">
        <f t="shared" si="2"/>
        <v>0.67591691698744594</v>
      </c>
    </row>
    <row r="23" spans="1:26" x14ac:dyDescent="0.15">
      <c r="A23">
        <v>11</v>
      </c>
      <c r="B23">
        <v>8.5</v>
      </c>
      <c r="C23">
        <v>21</v>
      </c>
      <c r="E23">
        <f>'6664'!P23</f>
        <v>0.66764125180159473</v>
      </c>
      <c r="F23">
        <f>'6665'!P23</f>
        <v>0.83398879371020462</v>
      </c>
      <c r="G23">
        <f>'6666'!P23</f>
        <v>-0.32863108089834275</v>
      </c>
      <c r="H23">
        <f>'6667'!P23</f>
        <v>4.2749911168734256</v>
      </c>
      <c r="I23">
        <f>'6668'!P23</f>
        <v>-1.7502182656416849</v>
      </c>
      <c r="J23">
        <f>'6669'!P23</f>
        <v>-4.2039594369765565E-2</v>
      </c>
      <c r="K23">
        <f>'6670'!P23</f>
        <v>0.69322021790430233</v>
      </c>
      <c r="L23" s="18">
        <f>'6671'!P23</f>
        <v>-0.37947483836927043</v>
      </c>
      <c r="M23">
        <f>'6672'!P23</f>
        <v>-0.60111436944866214</v>
      </c>
      <c r="N23">
        <f>'6674'!P23</f>
        <v>-2.0142057951098185</v>
      </c>
      <c r="O23">
        <f>'6675'!P23</f>
        <v>-0.22303676795154478</v>
      </c>
      <c r="P23">
        <f>'6676'!P23</f>
        <v>2.0168188878562936</v>
      </c>
      <c r="Q23" s="18">
        <f>'6677'!P23</f>
        <v>0.4205748955779125</v>
      </c>
      <c r="R23" s="18">
        <f>'6678'!P23</f>
        <v>2.1752583250979427</v>
      </c>
      <c r="S23" s="18">
        <f>'6679'!P23</f>
        <v>0.23093090329642466</v>
      </c>
      <c r="U23" s="27">
        <f t="shared" si="0"/>
        <v>0.27450111168728025</v>
      </c>
      <c r="V23" s="27">
        <f t="shared" si="1"/>
        <v>0.44539960212434404</v>
      </c>
      <c r="W23" s="27"/>
      <c r="Z23">
        <f t="shared" si="2"/>
        <v>0.23093090329642466</v>
      </c>
    </row>
    <row r="24" spans="1:26" x14ac:dyDescent="0.15">
      <c r="A24">
        <v>11.5</v>
      </c>
      <c r="B24">
        <v>9</v>
      </c>
      <c r="C24">
        <v>22</v>
      </c>
      <c r="E24">
        <f>'6664'!P24</f>
        <v>-0.21731593866389573</v>
      </c>
      <c r="F24">
        <f>'6665'!P24</f>
        <v>1.8728932870652919</v>
      </c>
      <c r="G24">
        <f>'6666'!P24</f>
        <v>1.1071108030535788</v>
      </c>
      <c r="H24">
        <f>'6667'!P24</f>
        <v>5.5363019153149828</v>
      </c>
      <c r="I24">
        <f>'6668'!P24</f>
        <v>-2.2058099829913975</v>
      </c>
      <c r="J24">
        <f>'6669'!P24</f>
        <v>-0.23573147166111733</v>
      </c>
      <c r="K24">
        <f>'6670'!P24</f>
        <v>1.624708237151395</v>
      </c>
      <c r="L24" s="18">
        <f>'6671'!P24</f>
        <v>-0.65864177143002989</v>
      </c>
      <c r="M24">
        <f>'6672'!P24</f>
        <v>-1.6558183093374041</v>
      </c>
      <c r="N24">
        <f>'6674'!P24</f>
        <v>-3.7308332301652993</v>
      </c>
      <c r="O24">
        <f>'6675'!P24</f>
        <v>-1.7097808373714811</v>
      </c>
      <c r="P24">
        <f>'6676'!P24</f>
        <v>0.49679552651500675</v>
      </c>
      <c r="Q24" s="18">
        <f>'6677'!P24</f>
        <v>0.7598607088966508</v>
      </c>
      <c r="R24" s="18">
        <f>'6678'!P24</f>
        <v>2.5144791638555817</v>
      </c>
      <c r="S24" s="18">
        <f>'6679'!P24</f>
        <v>2.857337329943725</v>
      </c>
      <c r="T24" s="1"/>
      <c r="U24" s="27">
        <f t="shared" si="0"/>
        <v>7.5672225875098559E-2</v>
      </c>
      <c r="V24" s="27">
        <f t="shared" si="1"/>
        <v>0.63931000119623149</v>
      </c>
      <c r="W24" s="27"/>
      <c r="Z24">
        <f t="shared" si="2"/>
        <v>0.49679552651500675</v>
      </c>
    </row>
    <row r="25" spans="1:26" x14ac:dyDescent="0.15">
      <c r="A25">
        <v>12</v>
      </c>
      <c r="B25">
        <v>9.5</v>
      </c>
      <c r="C25">
        <v>23</v>
      </c>
      <c r="E25">
        <f>'6664'!P25</f>
        <v>-0.25948682620207852</v>
      </c>
      <c r="F25">
        <f>'6665'!P25</f>
        <v>2.8701629950500149</v>
      </c>
      <c r="G25">
        <f>'6666'!P25</f>
        <v>-0.6700552654551799</v>
      </c>
      <c r="H25">
        <f>'6667'!P25</f>
        <v>5.720489418130521</v>
      </c>
      <c r="I25">
        <f>'6668'!P25</f>
        <v>-1.363028571303929</v>
      </c>
      <c r="J25">
        <f>'6669'!P25</f>
        <v>-2.0174658499380533</v>
      </c>
      <c r="K25">
        <f>'6670'!P25</f>
        <v>1.2808173754705612</v>
      </c>
      <c r="L25" s="18">
        <f>'6671'!P25</f>
        <v>-6.7462392051472642E-2</v>
      </c>
      <c r="M25">
        <f>'6672'!P25</f>
        <v>1.176140328055348</v>
      </c>
      <c r="N25">
        <f>'6674'!P25</f>
        <v>-2.5719039902785852</v>
      </c>
      <c r="O25">
        <f>'6675'!P25</f>
        <v>-1.4907477889784997</v>
      </c>
      <c r="P25">
        <f>'6676'!P25</f>
        <v>2.3115422834349837</v>
      </c>
      <c r="Q25" s="18">
        <f>'6677'!P25</f>
        <v>-0.19441479927819427</v>
      </c>
      <c r="R25" s="18">
        <f>'6678'!P25</f>
        <v>3.3411929469663231</v>
      </c>
      <c r="S25" s="18">
        <f>'6679'!P25</f>
        <v>0.75051206607780352</v>
      </c>
      <c r="T25" s="1"/>
      <c r="U25" s="27">
        <f t="shared" si="0"/>
        <v>0.36342976281964884</v>
      </c>
      <c r="V25" s="27">
        <f t="shared" si="1"/>
        <v>0.63516349830796504</v>
      </c>
      <c r="W25" s="27"/>
      <c r="Z25">
        <f t="shared" si="2"/>
        <v>-6.7462392051472642E-2</v>
      </c>
    </row>
    <row r="26" spans="1:26" x14ac:dyDescent="0.15">
      <c r="A26" s="31">
        <v>12.5</v>
      </c>
      <c r="B26" s="31">
        <v>10</v>
      </c>
      <c r="C26" s="31">
        <v>24</v>
      </c>
      <c r="D26" s="31"/>
      <c r="E26" s="31">
        <f>'6664'!P26</f>
        <v>-0.76288937808518753</v>
      </c>
      <c r="F26" s="31">
        <f>'6665'!P26</f>
        <v>2.4097702413730713</v>
      </c>
      <c r="G26" s="31">
        <f>'6666'!P26</f>
        <v>0.27900156255040476</v>
      </c>
      <c r="H26" s="31">
        <f>'6667'!P26</f>
        <v>4.5288333305602322</v>
      </c>
      <c r="I26" s="31">
        <f>'6668'!P26</f>
        <v>-2.4700915406316208</v>
      </c>
      <c r="J26" s="31">
        <f>'6669'!P26</f>
        <v>-2.1718750960341171</v>
      </c>
      <c r="K26" s="31">
        <f>'6670'!P26</f>
        <v>1.7589669921409277</v>
      </c>
      <c r="L26" s="32">
        <f>'6671'!P26</f>
        <v>0.79094836362349108</v>
      </c>
      <c r="M26" s="31">
        <f>'6672'!P26</f>
        <v>0.54244819020663482</v>
      </c>
      <c r="N26" s="31">
        <f>'6674'!P26</f>
        <v>-1.4013505650018301</v>
      </c>
      <c r="O26" s="31">
        <f>'6675'!P26</f>
        <v>0.51633711498206336</v>
      </c>
      <c r="P26" s="31">
        <f>'6676'!P26</f>
        <v>1.5988749548290733</v>
      </c>
      <c r="Q26" s="32">
        <f>'6677'!P26</f>
        <v>2.7951390776015215</v>
      </c>
      <c r="R26" s="32">
        <f>'6678'!P26</f>
        <v>3.5184923247129887</v>
      </c>
      <c r="S26" s="32">
        <f>'6679'!P26</f>
        <v>3.5794480409507584E-2</v>
      </c>
      <c r="T26" s="37"/>
      <c r="U26" s="33">
        <f t="shared" si="0"/>
        <v>0.64723948062420489</v>
      </c>
      <c r="V26" s="33">
        <f t="shared" si="1"/>
        <v>0.56023700702117873</v>
      </c>
      <c r="W26" s="27"/>
      <c r="X26" s="2" t="s">
        <v>31</v>
      </c>
      <c r="Y26" s="2"/>
      <c r="Z26" s="31">
        <f t="shared" si="2"/>
        <v>0.54244819020663482</v>
      </c>
    </row>
    <row r="27" spans="1:26" x14ac:dyDescent="0.15">
      <c r="A27">
        <v>13</v>
      </c>
      <c r="B27">
        <v>10.5</v>
      </c>
      <c r="C27">
        <v>25</v>
      </c>
      <c r="E27">
        <f>'6664'!P27</f>
        <v>-0.24196415247961334</v>
      </c>
      <c r="F27">
        <f>'6665'!P27</f>
        <v>1.0770964440725563</v>
      </c>
      <c r="G27">
        <f>'6666'!P27</f>
        <v>0.20883412433223375</v>
      </c>
      <c r="H27">
        <f>'6667'!P27</f>
        <v>1.7053469517628674</v>
      </c>
      <c r="I27">
        <f>'6668'!P27</f>
        <v>-2.1683394434234247</v>
      </c>
      <c r="J27">
        <f>'6669'!P27</f>
        <v>-0.98241910858157233</v>
      </c>
      <c r="K27">
        <f>'6670'!P27</f>
        <v>2.6018384477111112</v>
      </c>
      <c r="L27" s="18">
        <f>'6671'!P27</f>
        <v>-1.7349304715995457</v>
      </c>
      <c r="M27">
        <f>'6672'!P27</f>
        <v>-0.76339512081572236</v>
      </c>
      <c r="N27">
        <f>'6674'!P27</f>
        <v>-2.9658711704574992</v>
      </c>
      <c r="O27">
        <f>'6675'!P27</f>
        <v>-1.9299884211277294</v>
      </c>
      <c r="P27">
        <f>'6676'!P27</f>
        <v>1.7814852952740035</v>
      </c>
      <c r="Q27" s="18">
        <f>'6677'!P27</f>
        <v>0.77965787198219283</v>
      </c>
      <c r="R27" s="18">
        <f>'6678'!P27</f>
        <v>1.9264040135232581</v>
      </c>
      <c r="S27" s="18">
        <f>'6679'!P27</f>
        <v>1.1789408686095304</v>
      </c>
      <c r="T27" s="1"/>
      <c r="U27" s="27">
        <f t="shared" si="0"/>
        <v>-0.20251144256539558</v>
      </c>
      <c r="V27" s="27">
        <f t="shared" si="1"/>
        <v>0.48017977127770028</v>
      </c>
      <c r="W27" s="27"/>
      <c r="Z27">
        <f t="shared" si="2"/>
        <v>0.20883412433223375</v>
      </c>
    </row>
    <row r="28" spans="1:26" x14ac:dyDescent="0.15">
      <c r="A28">
        <v>13.5</v>
      </c>
      <c r="B28">
        <v>11</v>
      </c>
      <c r="C28">
        <v>26</v>
      </c>
      <c r="E28">
        <f>'6664'!P28</f>
        <v>-8.1662522187961981E-2</v>
      </c>
      <c r="F28">
        <f>'6665'!P28</f>
        <v>-5.2914640876898676E-3</v>
      </c>
      <c r="G28">
        <f>'6666'!P28</f>
        <v>-1.3071438007444263</v>
      </c>
      <c r="H28">
        <f>'6667'!P28</f>
        <v>1.3186500843430422</v>
      </c>
      <c r="I28">
        <f>'6668'!P28</f>
        <v>-2.3695377830346134</v>
      </c>
      <c r="J28">
        <f>'6669'!P28</f>
        <v>-0.62911499730871678</v>
      </c>
      <c r="K28">
        <f>'6670'!P28</f>
        <v>2.505948740262828</v>
      </c>
      <c r="L28" s="18">
        <f>'6671'!P28</f>
        <v>0.46465702851483198</v>
      </c>
      <c r="M28">
        <f>'6672'!P28</f>
        <v>-0.13327011060925664</v>
      </c>
      <c r="N28">
        <f>'6674'!P28</f>
        <v>-3.1201749821236131</v>
      </c>
      <c r="O28">
        <f>'6675'!P28</f>
        <v>0.90012321776129878</v>
      </c>
      <c r="P28">
        <f>'6676'!P28</f>
        <v>1.1943171065743268</v>
      </c>
      <c r="Q28" s="18">
        <f>'6677'!P28</f>
        <v>0.71653362129758469</v>
      </c>
      <c r="R28" s="18">
        <f>'6678'!P28</f>
        <v>3.0251482154544242</v>
      </c>
      <c r="S28" s="18">
        <f>'6679'!P28</f>
        <v>1.8581986839365814</v>
      </c>
      <c r="T28" s="1"/>
      <c r="U28" s="27">
        <f t="shared" si="0"/>
        <v>-4.1997373949412754E-2</v>
      </c>
      <c r="V28" s="27">
        <f t="shared" si="1"/>
        <v>0.42698029779197394</v>
      </c>
      <c r="W28" s="27"/>
      <c r="Z28">
        <f t="shared" si="2"/>
        <v>0.46465702851483198</v>
      </c>
    </row>
    <row r="29" spans="1:26" x14ac:dyDescent="0.15">
      <c r="A29">
        <v>14</v>
      </c>
      <c r="B29">
        <v>11.5</v>
      </c>
      <c r="C29">
        <v>27</v>
      </c>
      <c r="E29">
        <f>'6664'!P29</f>
        <v>-0.16884688694231911</v>
      </c>
      <c r="F29">
        <f>'6665'!P29</f>
        <v>-0.30863192254173222</v>
      </c>
      <c r="G29">
        <f>'6666'!P29</f>
        <v>0.47561732339391255</v>
      </c>
      <c r="H29">
        <f>'6667'!P29</f>
        <v>0.67624286914018927</v>
      </c>
      <c r="I29">
        <f>'6668'!P29</f>
        <v>-2.6527758682584408</v>
      </c>
      <c r="J29">
        <f>'6669'!P29</f>
        <v>-0.22827135779235563</v>
      </c>
      <c r="K29">
        <f>'6670'!P29</f>
        <v>1.840016191084878</v>
      </c>
      <c r="L29" s="18">
        <f>'6671'!P29</f>
        <v>-1.038006113243195</v>
      </c>
      <c r="M29">
        <f>'6672'!P29</f>
        <v>0.31389771953701839</v>
      </c>
      <c r="N29">
        <f>'6674'!P29</f>
        <v>-0.93474566936245052</v>
      </c>
      <c r="O29">
        <f>'6675'!P29</f>
        <v>-1.0989219580900225</v>
      </c>
      <c r="P29">
        <f>'6676'!P29</f>
        <v>0.62108862184783042</v>
      </c>
      <c r="Q29" s="18">
        <f>'6677'!P29</f>
        <v>1.628734254460124</v>
      </c>
      <c r="R29" s="18">
        <f>'6678'!P29</f>
        <v>1.8058479331986561</v>
      </c>
      <c r="S29" s="18">
        <f>'6679'!P29</f>
        <v>1.6338120728304095</v>
      </c>
      <c r="T29" s="1"/>
      <c r="U29" s="27">
        <f t="shared" si="0"/>
        <v>-6.7277138212812546E-2</v>
      </c>
      <c r="V29" s="27">
        <f t="shared" si="1"/>
        <v>0.33511688905152015</v>
      </c>
      <c r="W29" s="27"/>
      <c r="Z29">
        <f t="shared" si="2"/>
        <v>0.31389771953701839</v>
      </c>
    </row>
    <row r="30" spans="1:26" x14ac:dyDescent="0.15">
      <c r="A30">
        <v>14.5</v>
      </c>
      <c r="B30">
        <v>12</v>
      </c>
      <c r="C30">
        <v>28</v>
      </c>
      <c r="E30">
        <f>'6664'!P30</f>
        <v>0.75966940349723711</v>
      </c>
      <c r="F30">
        <f>'6665'!P30</f>
        <v>0.84350193538625295</v>
      </c>
      <c r="G30">
        <f>'6666'!P30</f>
        <v>9.1095604126748581E-2</v>
      </c>
      <c r="H30">
        <f>'6667'!P30</f>
        <v>1.6721057231116487</v>
      </c>
      <c r="I30">
        <f>'6668'!P30</f>
        <v>-1.8832978823168378</v>
      </c>
      <c r="J30">
        <f>'6669'!P30</f>
        <v>-1.8936454059916195</v>
      </c>
      <c r="K30">
        <f>'6670'!P30</f>
        <v>1.5652720357965364</v>
      </c>
      <c r="L30" s="18">
        <f>'6671'!P30</f>
        <v>-0.94361290381182827</v>
      </c>
      <c r="M30">
        <f>'6672'!P30</f>
        <v>1.1412637995593216</v>
      </c>
      <c r="N30">
        <f>'6674'!P30</f>
        <v>-1.7802006084177462</v>
      </c>
      <c r="O30">
        <f>'6675'!P30</f>
        <v>0.47225380647614296</v>
      </c>
      <c r="P30">
        <f>'6676'!P30</f>
        <v>0.98357115706414577</v>
      </c>
      <c r="Q30" s="18">
        <f>'6677'!P30</f>
        <v>0.41234909393220598</v>
      </c>
      <c r="R30" s="18">
        <f>'6678'!P30</f>
        <v>2.6428479054503873</v>
      </c>
      <c r="S30" s="18">
        <f>'6679'!P30</f>
        <v>1.0847360269357607</v>
      </c>
      <c r="T30" s="1"/>
      <c r="U30" s="27">
        <f t="shared" si="0"/>
        <v>0.1107942891086314</v>
      </c>
      <c r="V30" s="27">
        <f t="shared" si="1"/>
        <v>0.36018602586235809</v>
      </c>
      <c r="W30" s="27"/>
      <c r="Z30">
        <f t="shared" si="2"/>
        <v>0.75966940349723711</v>
      </c>
    </row>
    <row r="31" spans="1:26" x14ac:dyDescent="0.15">
      <c r="A31">
        <v>15</v>
      </c>
      <c r="B31">
        <v>12.5</v>
      </c>
      <c r="C31">
        <v>29</v>
      </c>
      <c r="E31">
        <f>'6664'!P31</f>
        <v>7.0676901281038042E-3</v>
      </c>
      <c r="F31">
        <f>'6665'!P31</f>
        <v>0.98387838076731804</v>
      </c>
      <c r="G31">
        <f>'6666'!P31</f>
        <v>-0.67393478382616079</v>
      </c>
      <c r="H31">
        <f>'6667'!P31</f>
        <v>3.9814631475571731E-2</v>
      </c>
      <c r="I31">
        <f>'6668'!P31</f>
        <v>1.5016265753929539</v>
      </c>
      <c r="J31">
        <f>'6669'!P31</f>
        <v>-1.6242961256131778</v>
      </c>
      <c r="K31">
        <f>'6670'!P31</f>
        <v>1.5216316399706455</v>
      </c>
      <c r="L31" s="18">
        <f>'6671'!P31</f>
        <v>9.4473789203491684E-2</v>
      </c>
      <c r="M31">
        <f>'6672'!P31</f>
        <v>-0.11007704433848509</v>
      </c>
      <c r="N31">
        <f>'6674'!P31</f>
        <v>-3.0188341455750018</v>
      </c>
      <c r="O31">
        <f>'6675'!P31</f>
        <v>-0.56122033220535517</v>
      </c>
      <c r="P31">
        <f>'6676'!P31</f>
        <v>0.57740001494333315</v>
      </c>
      <c r="Q31" s="18">
        <f>'6677'!P31</f>
        <v>-0.22387339260538489</v>
      </c>
      <c r="R31" s="18">
        <f>'6678'!P31</f>
        <v>2.6030464275088581</v>
      </c>
      <c r="S31" s="18">
        <f>'6679'!P31</f>
        <v>-0.90326592655028304</v>
      </c>
      <c r="T31" s="1"/>
      <c r="U31" s="27">
        <f t="shared" si="0"/>
        <v>-0.11433408479093445</v>
      </c>
      <c r="V31" s="27">
        <f t="shared" si="1"/>
        <v>0.34245871498020158</v>
      </c>
      <c r="W31" s="27"/>
      <c r="Z31">
        <f t="shared" si="2"/>
        <v>7.0676901281038042E-3</v>
      </c>
    </row>
    <row r="32" spans="1:26" x14ac:dyDescent="0.15">
      <c r="A32">
        <v>15.5</v>
      </c>
      <c r="B32">
        <v>13</v>
      </c>
      <c r="C32">
        <v>30</v>
      </c>
      <c r="E32">
        <f>'6664'!P32</f>
        <v>-0.30997232927596308</v>
      </c>
      <c r="F32">
        <f>'6665'!P32</f>
        <v>1.5005543937908583</v>
      </c>
      <c r="G32">
        <f>'6666'!P32</f>
        <v>1.9594405539235527</v>
      </c>
      <c r="H32">
        <f>'6667'!P32</f>
        <v>-0.34987274281414932</v>
      </c>
      <c r="I32">
        <f>'6668'!P32</f>
        <v>-4.7936098396640231E-2</v>
      </c>
      <c r="J32">
        <f>'6669'!P32</f>
        <v>-1.1620137851453127</v>
      </c>
      <c r="K32">
        <f>'6670'!P32</f>
        <v>2.1239574714356912</v>
      </c>
      <c r="L32" s="18">
        <f>'6671'!P32</f>
        <v>-2.2325924993720081</v>
      </c>
      <c r="M32">
        <f>'6672'!P32</f>
        <v>-0.83314849073710517</v>
      </c>
      <c r="N32">
        <f>'6674'!P32</f>
        <v>-2.4471250710923047</v>
      </c>
      <c r="O32">
        <f>'6675'!P32</f>
        <v>-1.3532092401710083</v>
      </c>
      <c r="P32">
        <f>'6676'!P32</f>
        <v>1.3172482199205107</v>
      </c>
      <c r="Q32" s="18">
        <f>'6677'!P32</f>
        <v>0.81805737174303561</v>
      </c>
      <c r="R32" s="18">
        <f>'6678'!P32</f>
        <v>2.4645300884064589</v>
      </c>
      <c r="S32" s="18">
        <f>'6679'!P32</f>
        <v>0.40858884280540975</v>
      </c>
      <c r="T32" s="1"/>
      <c r="U32" s="27">
        <f t="shared" si="0"/>
        <v>-7.8200942014680239E-2</v>
      </c>
      <c r="V32" s="27">
        <f t="shared" si="1"/>
        <v>0.42363201056977284</v>
      </c>
      <c r="W32" s="27"/>
      <c r="Z32">
        <f t="shared" si="2"/>
        <v>-4.7936098396640231E-2</v>
      </c>
    </row>
    <row r="33" spans="1:26" x14ac:dyDescent="0.15">
      <c r="A33">
        <v>16</v>
      </c>
      <c r="B33">
        <v>13.5</v>
      </c>
      <c r="C33">
        <v>31</v>
      </c>
      <c r="E33">
        <f>'6664'!P33</f>
        <v>0.48933940703517492</v>
      </c>
      <c r="F33">
        <f>'6665'!P33</f>
        <v>2.0789250842840898</v>
      </c>
      <c r="G33">
        <f>'6666'!P33</f>
        <v>0.77579085935256586</v>
      </c>
      <c r="H33">
        <f>'6667'!P33</f>
        <v>-0.56482688204637066</v>
      </c>
      <c r="I33">
        <f>'6668'!P33</f>
        <v>-1.907568062594434</v>
      </c>
      <c r="J33">
        <f>'6669'!P33</f>
        <v>-1.2073041782238163</v>
      </c>
      <c r="K33">
        <f>'6670'!P33</f>
        <v>1.8806331615484493</v>
      </c>
      <c r="L33" s="18">
        <f>'6671'!P33</f>
        <v>-3.154343569446863E-2</v>
      </c>
      <c r="M33">
        <f>'6672'!P33</f>
        <v>-1.5412730745650784</v>
      </c>
      <c r="N33">
        <f>'6674'!P33</f>
        <v>-2.7690336067108197</v>
      </c>
      <c r="O33">
        <f>'6675'!P33</f>
        <v>-1.3776113832413122</v>
      </c>
      <c r="P33">
        <f>'6676'!P33</f>
        <v>0.77050227451928777</v>
      </c>
      <c r="Q33" s="18">
        <f>'6677'!P33</f>
        <v>0.29304589182005308</v>
      </c>
      <c r="R33" s="18">
        <f>'6678'!P33</f>
        <v>3.1755420761065349</v>
      </c>
      <c r="S33" s="18">
        <f>'6679'!P33</f>
        <v>0.30453856758054121</v>
      </c>
      <c r="T33" s="1"/>
      <c r="U33" s="27">
        <f t="shared" si="0"/>
        <v>-0.2393018418858984</v>
      </c>
      <c r="V33" s="27">
        <f t="shared" si="1"/>
        <v>0.40818878820148535</v>
      </c>
      <c r="W33" s="27"/>
      <c r="Z33">
        <f t="shared" si="2"/>
        <v>0.29304589182005308</v>
      </c>
    </row>
    <row r="34" spans="1:26" x14ac:dyDescent="0.15">
      <c r="A34">
        <v>16.5</v>
      </c>
      <c r="B34">
        <v>14</v>
      </c>
      <c r="C34">
        <v>32</v>
      </c>
      <c r="E34">
        <f>'6664'!P34</f>
        <v>1.0660636395157466</v>
      </c>
      <c r="F34">
        <f>'6665'!P34</f>
        <v>2.6651688041685437</v>
      </c>
      <c r="G34">
        <f>'6666'!P34</f>
        <v>-0.18370383454300349</v>
      </c>
      <c r="H34">
        <f>'6667'!P34</f>
        <v>-0.54422308206714132</v>
      </c>
      <c r="I34">
        <f>'6668'!P34</f>
        <v>-3.0845249766423044</v>
      </c>
      <c r="J34">
        <f>'6669'!P34</f>
        <v>2.7678930419861799E-2</v>
      </c>
      <c r="K34">
        <f>'6670'!P34</f>
        <v>1.5094688662708802</v>
      </c>
      <c r="L34" s="18">
        <f>'6671'!P34</f>
        <v>-0.46713182808291531</v>
      </c>
      <c r="M34">
        <f>'6672'!P34</f>
        <v>-0.93474416717706732</v>
      </c>
      <c r="N34">
        <f>'6674'!P34</f>
        <v>-1.6061945435722553</v>
      </c>
      <c r="O34">
        <f>'6675'!P34</f>
        <v>1.8444447970831273</v>
      </c>
      <c r="P34">
        <f>'6676'!P34</f>
        <v>0.24127935996066338</v>
      </c>
      <c r="Q34" s="18">
        <f>'6677'!P34</f>
        <v>-4.6294886189582579E-2</v>
      </c>
      <c r="R34" s="18">
        <f>'6678'!P34</f>
        <v>1.9680950797979431</v>
      </c>
      <c r="S34" s="18">
        <f>'6679'!P34</f>
        <v>-0.23794815221605919</v>
      </c>
      <c r="T34" s="1"/>
      <c r="U34" s="27">
        <f t="shared" si="0"/>
        <v>3.7483621472657949E-2</v>
      </c>
      <c r="V34" s="27">
        <f t="shared" si="1"/>
        <v>0.41969913673618015</v>
      </c>
      <c r="W34" s="27"/>
      <c r="Z34">
        <f t="shared" si="2"/>
        <v>-4.6294886189582579E-2</v>
      </c>
    </row>
    <row r="35" spans="1:26" x14ac:dyDescent="0.15">
      <c r="A35">
        <v>17</v>
      </c>
      <c r="B35">
        <v>14.5</v>
      </c>
      <c r="C35">
        <v>33</v>
      </c>
      <c r="E35">
        <f>'6664'!P35</f>
        <v>-8.274522594417287E-2</v>
      </c>
      <c r="F35">
        <f>'6665'!P35</f>
        <v>1.098311265929157</v>
      </c>
      <c r="G35">
        <f>'6666'!P35</f>
        <v>0.43311828269794728</v>
      </c>
      <c r="H35">
        <f>'6667'!P35</f>
        <v>1.2862214083022143</v>
      </c>
      <c r="I35">
        <f>'6668'!P35</f>
        <v>-1.935945920706563</v>
      </c>
      <c r="J35">
        <f>'6669'!P35</f>
        <v>-0.12541952059149597</v>
      </c>
      <c r="K35">
        <f>'6670'!P35</f>
        <v>0.81716315179870669</v>
      </c>
      <c r="L35" s="18">
        <f>'6671'!P35</f>
        <v>9.4971737023469754E-2</v>
      </c>
      <c r="M35">
        <f>'6672'!P35</f>
        <v>-1.9205675807608653</v>
      </c>
      <c r="N35">
        <f>'6674'!P35</f>
        <v>-0.51050190875083734</v>
      </c>
      <c r="O35">
        <f>'6675'!P35</f>
        <v>-0.5752181480841555</v>
      </c>
      <c r="P35">
        <f>'6676'!P35</f>
        <v>0.25738185741373187</v>
      </c>
      <c r="Q35" s="18">
        <f>'6677'!P35</f>
        <v>1.0515398858533205</v>
      </c>
      <c r="R35" s="18">
        <f>'6678'!P35</f>
        <v>1.6912401233674386</v>
      </c>
      <c r="S35" s="18">
        <f>'6679'!P35</f>
        <v>0.67074627723698543</v>
      </c>
      <c r="T35" s="1"/>
      <c r="U35" s="27">
        <f t="shared" si="0"/>
        <v>-8.5915935245802176E-3</v>
      </c>
      <c r="V35" s="27">
        <f t="shared" si="1"/>
        <v>0.28808133176096684</v>
      </c>
      <c r="W35" s="27"/>
      <c r="Z35">
        <f t="shared" si="2"/>
        <v>0.25738185741373187</v>
      </c>
    </row>
    <row r="36" spans="1:26" x14ac:dyDescent="0.15">
      <c r="A36" s="46">
        <v>17.5</v>
      </c>
      <c r="B36" s="46">
        <v>15</v>
      </c>
      <c r="C36" s="46">
        <v>34</v>
      </c>
      <c r="D36" s="46"/>
      <c r="E36" s="46">
        <f>'6664'!P36</f>
        <v>-0.36778601896311242</v>
      </c>
      <c r="F36" s="46">
        <f>'6665'!P36</f>
        <v>1.1463887470772993</v>
      </c>
      <c r="G36" s="46">
        <f>'6666'!P36</f>
        <v>-0.54574504109773947</v>
      </c>
      <c r="H36" s="46">
        <f>'6667'!P36</f>
        <v>0.83398116590427374</v>
      </c>
      <c r="I36" s="46">
        <f>'6668'!P36</f>
        <v>-3.0120211146387694</v>
      </c>
      <c r="J36" s="46">
        <f>'6669'!P36</f>
        <v>0.22700326637995999</v>
      </c>
      <c r="K36" s="46">
        <f>'6670'!P36</f>
        <v>0.59768372439202189</v>
      </c>
      <c r="L36" s="47">
        <f>'6671'!P36</f>
        <v>-0.67723073620393781</v>
      </c>
      <c r="M36" s="46">
        <f>'6672'!P36</f>
        <v>-0.39238630321224199</v>
      </c>
      <c r="N36" s="46">
        <f>'6674'!P36</f>
        <v>-1.0962200926782804</v>
      </c>
      <c r="O36" s="46">
        <f>'6675'!P36</f>
        <v>-1.2660707698523459</v>
      </c>
      <c r="P36" s="46">
        <f>'6676'!P36</f>
        <v>0.64769836796707336</v>
      </c>
      <c r="Q36" s="47">
        <f>'6677'!P36</f>
        <v>0.59960362826974778</v>
      </c>
      <c r="R36" s="47">
        <f>'6678'!P36</f>
        <v>-0.61744656417169985</v>
      </c>
      <c r="S36" s="47">
        <f>'6679'!P36</f>
        <v>0.4344543861738856</v>
      </c>
      <c r="T36" s="48"/>
      <c r="U36" s="49">
        <f t="shared" si="0"/>
        <v>-0.25423855205046547</v>
      </c>
      <c r="V36" s="49">
        <f t="shared" si="1"/>
        <v>0.31296615671418859</v>
      </c>
      <c r="W36" s="49"/>
      <c r="X36" s="46" t="s">
        <v>43</v>
      </c>
      <c r="Y36" s="46"/>
      <c r="Z36" s="46">
        <f t="shared" si="2"/>
        <v>-0.36778601896311242</v>
      </c>
    </row>
    <row r="37" spans="1:26" x14ac:dyDescent="0.15">
      <c r="A37">
        <v>18</v>
      </c>
      <c r="B37">
        <v>15.5</v>
      </c>
      <c r="C37">
        <v>35</v>
      </c>
      <c r="E37">
        <f>'6664'!P37</f>
        <v>0.49327285461896292</v>
      </c>
      <c r="F37">
        <f>'6665'!P37</f>
        <v>1.5159678890577242</v>
      </c>
      <c r="G37">
        <f>'6666'!P37</f>
        <v>0.26119265169757494</v>
      </c>
      <c r="H37">
        <f>'6667'!P37</f>
        <v>-2.9957330834776287E-2</v>
      </c>
      <c r="I37">
        <f>'6668'!P37</f>
        <v>-2.2980502039365867</v>
      </c>
      <c r="J37">
        <f>'6669'!P37</f>
        <v>1.4628652794667631</v>
      </c>
      <c r="K37">
        <f>'6670'!P37</f>
        <v>0.84439574606525236</v>
      </c>
      <c r="L37" s="18">
        <f>'6671'!P37</f>
        <v>-0.68353798609846494</v>
      </c>
      <c r="M37">
        <f>'6672'!P37</f>
        <v>1.0342792141202264</v>
      </c>
      <c r="N37">
        <f>'6674'!P37</f>
        <v>-1.4882773915048961</v>
      </c>
      <c r="O37">
        <f>'6675'!P37</f>
        <v>-2.3824373139565047</v>
      </c>
      <c r="P37">
        <f>'6676'!P37</f>
        <v>0.84697639311680162</v>
      </c>
      <c r="Q37" s="18">
        <f>'6677'!P37</f>
        <v>0.25431588879421291</v>
      </c>
      <c r="R37" s="18">
        <f>'6678'!P37</f>
        <v>1.3159453867691797</v>
      </c>
      <c r="S37" s="18">
        <f>'6679'!P37</f>
        <v>-6.6572062761597918E-3</v>
      </c>
      <c r="T37" s="1"/>
      <c r="U37" s="27">
        <f t="shared" si="0"/>
        <v>-1.2999562261054634E-2</v>
      </c>
      <c r="V37" s="27">
        <f t="shared" si="1"/>
        <v>0.36648357682031912</v>
      </c>
      <c r="W37" s="27"/>
      <c r="Z37">
        <f t="shared" si="2"/>
        <v>0.26119265169757494</v>
      </c>
    </row>
    <row r="38" spans="1:26" x14ac:dyDescent="0.15">
      <c r="A38">
        <v>18.5</v>
      </c>
      <c r="B38">
        <v>16</v>
      </c>
      <c r="C38">
        <v>36</v>
      </c>
      <c r="E38">
        <f>'6664'!P38</f>
        <v>0.31087165123907295</v>
      </c>
      <c r="F38">
        <f>'6665'!P38</f>
        <v>-0.19615154863952189</v>
      </c>
      <c r="G38">
        <f>'6666'!P38</f>
        <v>-0.2554398582326039</v>
      </c>
      <c r="H38">
        <f>'6667'!P38</f>
        <v>-0.73517550787249619</v>
      </c>
      <c r="I38">
        <f>'6668'!P38</f>
        <v>-0.34875992039231313</v>
      </c>
      <c r="J38">
        <f>'6669'!P38</f>
        <v>0.60224816685665017</v>
      </c>
      <c r="K38">
        <f>'6670'!P38</f>
        <v>0.45871253467940248</v>
      </c>
      <c r="L38" s="18">
        <f>'6671'!P38</f>
        <v>3.0287079021623429</v>
      </c>
      <c r="M38">
        <f>'6672'!P38</f>
        <v>0.47596720757401995</v>
      </c>
      <c r="N38">
        <f>'6674'!P38</f>
        <v>-0.34726181415360813</v>
      </c>
      <c r="O38">
        <f>'6675'!P38</f>
        <v>-1.2443308719367223</v>
      </c>
      <c r="P38">
        <f>'6676'!P38</f>
        <v>3.9210627104460598E-2</v>
      </c>
      <c r="Q38" s="18">
        <f>'6677'!P38</f>
        <v>-0.15907893845165408</v>
      </c>
      <c r="R38" s="18">
        <f>'6678'!P38</f>
        <v>0.20773346724610753</v>
      </c>
      <c r="S38" s="18">
        <f>'6679'!P38</f>
        <v>0.56437029818975215</v>
      </c>
      <c r="T38" s="1"/>
      <c r="U38" s="27">
        <f t="shared" ref="U38:U69" si="3">AVERAGE(E38:Q38)</f>
        <v>0.12534766384130996</v>
      </c>
      <c r="V38" s="27">
        <f t="shared" ref="V38:V69" si="4">STDEV(E38:Q38)/SQRT(COUNT(E38:Q38))</f>
        <v>0.28110081475842519</v>
      </c>
      <c r="W38" s="27"/>
      <c r="Z38">
        <f t="shared" si="2"/>
        <v>3.9210627104460598E-2</v>
      </c>
    </row>
    <row r="39" spans="1:26" x14ac:dyDescent="0.15">
      <c r="A39">
        <v>19</v>
      </c>
      <c r="B39">
        <v>16.5</v>
      </c>
      <c r="C39">
        <v>37</v>
      </c>
      <c r="E39">
        <f>'6664'!P39</f>
        <v>0.60933668188697321</v>
      </c>
      <c r="F39">
        <f>'6665'!P39</f>
        <v>1.8395949377773842E-2</v>
      </c>
      <c r="G39">
        <f>'6666'!P39</f>
        <v>0.24339108088600273</v>
      </c>
      <c r="H39">
        <f>'6667'!P39</f>
        <v>-0.10020772513524</v>
      </c>
      <c r="I39">
        <f>'6668'!P39</f>
        <v>0.47698486477698571</v>
      </c>
      <c r="J39">
        <f>'6669'!P39</f>
        <v>0.80993006893670083</v>
      </c>
      <c r="K39">
        <f>'6670'!P39</f>
        <v>-0.17469854870680143</v>
      </c>
      <c r="L39" s="18">
        <f>'6671'!P39</f>
        <v>0.32863763040348359</v>
      </c>
      <c r="M39">
        <f>'6672'!P39</f>
        <v>0.78298048678134802</v>
      </c>
      <c r="N39">
        <f>'6674'!P39</f>
        <v>-1.0069010034309873</v>
      </c>
      <c r="O39">
        <f>'6675'!P39</f>
        <v>-1.321620149386632</v>
      </c>
      <c r="P39">
        <f>'6676'!P39</f>
        <v>0.17272433565863382</v>
      </c>
      <c r="Q39" s="18">
        <f>'6677'!P39</f>
        <v>0.16217441939269595</v>
      </c>
      <c r="R39" s="18">
        <f>'6678'!P39</f>
        <v>0.54553423037478088</v>
      </c>
      <c r="S39" s="18">
        <f>'6679'!P39</f>
        <v>0.3840085090814262</v>
      </c>
      <c r="T39" s="1"/>
      <c r="U39" s="27">
        <f t="shared" si="3"/>
        <v>7.7009853187764349E-2</v>
      </c>
      <c r="V39" s="27">
        <f t="shared" si="4"/>
        <v>0.17569567522834487</v>
      </c>
      <c r="W39" s="27"/>
      <c r="Z39">
        <f t="shared" si="2"/>
        <v>0.24339108088600273</v>
      </c>
    </row>
    <row r="40" spans="1:26" x14ac:dyDescent="0.15">
      <c r="A40">
        <v>19.5</v>
      </c>
      <c r="B40">
        <v>17</v>
      </c>
      <c r="C40">
        <v>38</v>
      </c>
      <c r="E40">
        <f>'6664'!P40</f>
        <v>-0.86413303868597136</v>
      </c>
      <c r="F40">
        <f>'6665'!P40</f>
        <v>-0.44943401494959245</v>
      </c>
      <c r="G40">
        <f>'6666'!P40</f>
        <v>0.83506312823382634</v>
      </c>
      <c r="H40">
        <f>'6667'!P40</f>
        <v>1.2055521195456502</v>
      </c>
      <c r="I40">
        <f>'6668'!P40</f>
        <v>0.88957977314252956</v>
      </c>
      <c r="J40">
        <f>'6669'!P40</f>
        <v>0.71115587398457869</v>
      </c>
      <c r="K40">
        <f>'6670'!P40</f>
        <v>0.39624872215886242</v>
      </c>
      <c r="L40" s="18">
        <f>'6671'!P40</f>
        <v>9.8673978837128806E-2</v>
      </c>
      <c r="M40">
        <f>'6672'!P40</f>
        <v>-0.52247342365031457</v>
      </c>
      <c r="N40">
        <f>'6674'!P40</f>
        <v>0.30034353993266033</v>
      </c>
      <c r="O40">
        <f>'6675'!P40</f>
        <v>0.32095223590881311</v>
      </c>
      <c r="P40">
        <f>'6676'!P40</f>
        <v>0.10368914976545626</v>
      </c>
      <c r="Q40" s="18">
        <f>'6677'!P40</f>
        <v>3.4805264793098901E-2</v>
      </c>
      <c r="R40" s="18">
        <f>'6678'!P40</f>
        <v>-0.53601693508791137</v>
      </c>
      <c r="S40" s="18">
        <f>'6679'!P40</f>
        <v>-0.68167488880183968</v>
      </c>
      <c r="T40" s="1"/>
      <c r="U40" s="27">
        <f t="shared" si="3"/>
        <v>0.23538640838590202</v>
      </c>
      <c r="V40" s="27">
        <f t="shared" si="4"/>
        <v>0.16643158379729459</v>
      </c>
      <c r="W40" s="27"/>
      <c r="Z40">
        <f t="shared" si="2"/>
        <v>0.10368914976545626</v>
      </c>
    </row>
    <row r="41" spans="1:26" x14ac:dyDescent="0.15">
      <c r="A41">
        <v>20</v>
      </c>
      <c r="B41">
        <v>17.5</v>
      </c>
      <c r="C41">
        <v>39</v>
      </c>
      <c r="E41">
        <f>'6664'!P41</f>
        <v>-0.54252168592311001</v>
      </c>
      <c r="F41">
        <f>'6665'!P41</f>
        <v>0.24710196485537936</v>
      </c>
      <c r="G41">
        <f>'6666'!P41</f>
        <v>-0.321808547532837</v>
      </c>
      <c r="H41">
        <f>'6667'!P41</f>
        <v>0.24637259575384973</v>
      </c>
      <c r="I41">
        <f>'6668'!P41</f>
        <v>-0.40789810719151171</v>
      </c>
      <c r="J41">
        <f>'6669'!P41</f>
        <v>0.99757999327293234</v>
      </c>
      <c r="K41">
        <f>'6670'!P41</f>
        <v>0.7357786882209939</v>
      </c>
      <c r="L41" s="18">
        <f>'6671'!P41</f>
        <v>-0.16256178621800385</v>
      </c>
      <c r="M41">
        <f>'6672'!P41</f>
        <v>5.3383540310784926E-2</v>
      </c>
      <c r="N41">
        <f>'6674'!P41</f>
        <v>0.46686413935024357</v>
      </c>
      <c r="O41">
        <f>'6675'!P41</f>
        <v>-1.5153346696456513</v>
      </c>
      <c r="P41">
        <f>'6676'!P41</f>
        <v>-0.21579214342357581</v>
      </c>
      <c r="Q41" s="18">
        <f>'6677'!P41</f>
        <v>-0.19669759246856827</v>
      </c>
      <c r="R41" s="18">
        <f>'6678'!P41</f>
        <v>-0.58026761157756201</v>
      </c>
      <c r="S41" s="18">
        <f>'6679'!P41</f>
        <v>-0.35164812181259425</v>
      </c>
      <c r="T41" s="1"/>
      <c r="U41" s="27">
        <f t="shared" si="3"/>
        <v>-4.7348739279928775E-2</v>
      </c>
      <c r="V41" s="27">
        <f t="shared" si="4"/>
        <v>0.17581595889537638</v>
      </c>
      <c r="W41" s="27"/>
      <c r="Z41">
        <f t="shared" si="2"/>
        <v>-0.19669759246856827</v>
      </c>
    </row>
    <row r="42" spans="1:26" x14ac:dyDescent="0.15">
      <c r="A42">
        <v>20.5</v>
      </c>
      <c r="B42">
        <v>18</v>
      </c>
      <c r="C42">
        <v>40</v>
      </c>
      <c r="E42">
        <f>'6664'!P42</f>
        <v>0.74961514069557078</v>
      </c>
      <c r="F42">
        <f>'6665'!P42</f>
        <v>-0.68759917194108733</v>
      </c>
      <c r="G42">
        <f>'6666'!P42</f>
        <v>0.26448898093795309</v>
      </c>
      <c r="H42">
        <f>'6667'!P42</f>
        <v>-0.90752524733775752</v>
      </c>
      <c r="I42">
        <f>'6668'!P42</f>
        <v>0.11743546904701978</v>
      </c>
      <c r="J42">
        <f>'6669'!P42</f>
        <v>-1.3591966403949749E-2</v>
      </c>
      <c r="K42">
        <f>'6670'!P42</f>
        <v>-0.25769999119461562</v>
      </c>
      <c r="L42" s="18">
        <f>'6671'!P42</f>
        <v>-0.56937711896784837</v>
      </c>
      <c r="M42">
        <f>'6672'!P42</f>
        <v>-1.3840621166578171</v>
      </c>
      <c r="N42">
        <f>'6674'!P42</f>
        <v>-0.77381915263183454</v>
      </c>
      <c r="O42">
        <f>'6675'!P42</f>
        <v>-0.21358164853974149</v>
      </c>
      <c r="P42">
        <f>'6676'!P42</f>
        <v>-3.4681635297514828E-2</v>
      </c>
      <c r="Q42" s="18">
        <f>'6677'!P42</f>
        <v>1.5852376502250285</v>
      </c>
      <c r="R42" s="18">
        <f>'6678'!P42</f>
        <v>0.21874834809628174</v>
      </c>
      <c r="S42" s="18">
        <f>'6679'!P42</f>
        <v>-0.45573788109342017</v>
      </c>
      <c r="T42" s="1"/>
      <c r="U42" s="27">
        <f t="shared" si="3"/>
        <v>-0.16347390831281494</v>
      </c>
      <c r="V42" s="27">
        <f t="shared" si="4"/>
        <v>0.21273043946934694</v>
      </c>
      <c r="W42" s="27"/>
      <c r="Z42">
        <f t="shared" si="2"/>
        <v>-0.21358164853974149</v>
      </c>
    </row>
    <row r="43" spans="1:26" x14ac:dyDescent="0.15">
      <c r="A43">
        <v>21</v>
      </c>
      <c r="B43">
        <v>18.5</v>
      </c>
      <c r="C43">
        <v>41</v>
      </c>
      <c r="E43">
        <f>'6664'!P43</f>
        <v>0.18672595328691852</v>
      </c>
      <c r="F43">
        <f>'6665'!P43</f>
        <v>-0.12258978080474288</v>
      </c>
      <c r="G43">
        <f>'6666'!P43</f>
        <v>-0.44318800451077361</v>
      </c>
      <c r="H43">
        <f>'6667'!P43</f>
        <v>-2.8864602119451068E-3</v>
      </c>
      <c r="I43">
        <f>'6668'!P43</f>
        <v>-0.32305266038262453</v>
      </c>
      <c r="J43">
        <f>'6669'!P43</f>
        <v>-0.66421431139455933</v>
      </c>
      <c r="K43">
        <f>'6670'!P43</f>
        <v>-6.7367112307248969E-2</v>
      </c>
      <c r="L43" s="18">
        <f>'6671'!P43</f>
        <v>-1.1161546482457283</v>
      </c>
      <c r="M43">
        <f>'6672'!P43</f>
        <v>-0.59880952955768696</v>
      </c>
      <c r="N43">
        <f>'6674'!P43</f>
        <v>-0.86493858732044471</v>
      </c>
      <c r="O43">
        <f>'6675'!P43</f>
        <v>1.7873130582869836</v>
      </c>
      <c r="P43">
        <f>'6676'!P43</f>
        <v>-0.28946941070206017</v>
      </c>
      <c r="Q43" s="18">
        <f>'6677'!P43</f>
        <v>-0.74236358341018349</v>
      </c>
      <c r="R43" s="18">
        <f>'6678'!P43</f>
        <v>0.63039717092087444</v>
      </c>
      <c r="S43" s="18">
        <f>'6679'!P43</f>
        <v>0.78741418005753538</v>
      </c>
      <c r="T43" s="1"/>
      <c r="U43" s="27">
        <f t="shared" si="3"/>
        <v>-0.25084577517493051</v>
      </c>
      <c r="V43" s="27">
        <f t="shared" si="4"/>
        <v>0.19871818318141304</v>
      </c>
      <c r="W43" s="27"/>
      <c r="Z43">
        <f t="shared" si="2"/>
        <v>-0.28946941070206017</v>
      </c>
    </row>
    <row r="44" spans="1:26" x14ac:dyDescent="0.15">
      <c r="A44">
        <v>21.5</v>
      </c>
      <c r="B44">
        <v>19</v>
      </c>
      <c r="C44">
        <v>42</v>
      </c>
      <c r="E44">
        <f>'6664'!P44</f>
        <v>-0.31386272692714501</v>
      </c>
      <c r="F44">
        <f>'6665'!P44</f>
        <v>0.17988203822919355</v>
      </c>
      <c r="G44">
        <f>'6666'!P44</f>
        <v>-0.49353229141299321</v>
      </c>
      <c r="H44">
        <f>'6667'!P44</f>
        <v>-0.82101587533335696</v>
      </c>
      <c r="I44">
        <f>'6668'!P44</f>
        <v>-0.74153634243597988</v>
      </c>
      <c r="J44">
        <f>'6669'!P44</f>
        <v>-1.8345327813293293</v>
      </c>
      <c r="K44">
        <f>'6670'!P44</f>
        <v>-9.8690872291980813E-2</v>
      </c>
      <c r="L44" s="18">
        <f>'6671'!P44</f>
        <v>-0.30772930631377177</v>
      </c>
      <c r="M44">
        <f>'6672'!P44</f>
        <v>0.15902623094687102</v>
      </c>
      <c r="N44">
        <f>'6674'!P44</f>
        <v>0.45608372983899725</v>
      </c>
      <c r="O44">
        <f>'6675'!P44</f>
        <v>0.95653514449950627</v>
      </c>
      <c r="P44">
        <f>'6676'!P44</f>
        <v>9.5581025307748799E-2</v>
      </c>
      <c r="Q44" s="18">
        <f>'6677'!P44</f>
        <v>-0.12176846629069044</v>
      </c>
      <c r="R44" s="18">
        <f>'6678'!P44</f>
        <v>-0.19041745319132322</v>
      </c>
      <c r="S44" s="18">
        <f>'6679'!P44</f>
        <v>0.10403562526755221</v>
      </c>
      <c r="T44" s="1"/>
      <c r="U44" s="27">
        <f t="shared" si="3"/>
        <v>-0.22196619180868693</v>
      </c>
      <c r="V44" s="27">
        <f t="shared" si="4"/>
        <v>0.18946720248672078</v>
      </c>
      <c r="W44" s="27"/>
      <c r="Z44">
        <f t="shared" si="2"/>
        <v>-0.12176846629069044</v>
      </c>
    </row>
    <row r="45" spans="1:26" x14ac:dyDescent="0.15">
      <c r="A45">
        <v>22</v>
      </c>
      <c r="B45">
        <v>19.5</v>
      </c>
      <c r="C45">
        <v>43</v>
      </c>
      <c r="E45">
        <f>'6664'!P45</f>
        <v>-0.13603197557226632</v>
      </c>
      <c r="F45">
        <f>'6665'!P45</f>
        <v>1.0103945638726111</v>
      </c>
      <c r="G45">
        <f>'6666'!P45</f>
        <v>0.17102551163145385</v>
      </c>
      <c r="H45">
        <f>'6667'!P45</f>
        <v>1.1148861005913435</v>
      </c>
      <c r="I45">
        <f>'6668'!P45</f>
        <v>0.33724692343584473</v>
      </c>
      <c r="J45">
        <f>'6669'!P45</f>
        <v>-0.60857504392309147</v>
      </c>
      <c r="K45">
        <f>'6670'!P45</f>
        <v>-0.99228342055859076</v>
      </c>
      <c r="L45" s="18">
        <f>'6671'!P45</f>
        <v>-1.3001966516576429</v>
      </c>
      <c r="M45">
        <f>'6672'!P45</f>
        <v>1.0339876042527121</v>
      </c>
      <c r="N45">
        <f>'6674'!P45</f>
        <v>1.7696291484149993</v>
      </c>
      <c r="O45">
        <f>'6675'!P45</f>
        <v>1.2300669008133782</v>
      </c>
      <c r="P45">
        <f>'6676'!P45</f>
        <v>0.12873805158691312</v>
      </c>
      <c r="Q45" s="18">
        <f>'6677'!P45</f>
        <v>-0.56230875378970591</v>
      </c>
      <c r="R45" s="18">
        <f>'6678'!P45</f>
        <v>-0.29571121678124795</v>
      </c>
      <c r="S45" s="18">
        <f>'6679'!P45</f>
        <v>-0.35076772088838915</v>
      </c>
      <c r="T45" s="1"/>
      <c r="U45" s="27">
        <f t="shared" si="3"/>
        <v>0.24589068916138143</v>
      </c>
      <c r="V45" s="27">
        <f t="shared" si="4"/>
        <v>0.26228040012992082</v>
      </c>
      <c r="W45" s="27"/>
      <c r="Z45">
        <f t="shared" si="2"/>
        <v>0.12873805158691312</v>
      </c>
    </row>
    <row r="46" spans="1:26" ht="15" x14ac:dyDescent="0.2">
      <c r="A46" s="25">
        <v>22.5</v>
      </c>
      <c r="B46" s="25">
        <v>20</v>
      </c>
      <c r="C46" s="25">
        <v>44</v>
      </c>
      <c r="D46" s="24" t="s">
        <v>27</v>
      </c>
      <c r="E46" s="25">
        <f>'6664'!P46</f>
        <v>-0.92311482716334636</v>
      </c>
      <c r="F46" s="25">
        <f>'6665'!P46</f>
        <v>-0.22257651557876298</v>
      </c>
      <c r="G46" s="25">
        <f>'6666'!P46</f>
        <v>0.42835542729249171</v>
      </c>
      <c r="H46" s="25">
        <f>'6667'!P46</f>
        <v>0.65934321580947597</v>
      </c>
      <c r="I46" s="25">
        <f>'6668'!P46</f>
        <v>1.3675237079804166</v>
      </c>
      <c r="J46" s="25">
        <f>'6669'!P46</f>
        <v>-0.48372298613323433</v>
      </c>
      <c r="K46" s="25">
        <f>'6670'!P46</f>
        <v>-0.78643995668751054</v>
      </c>
      <c r="L46" s="26">
        <f>'6671'!P46</f>
        <v>5.5876862548709917E-2</v>
      </c>
      <c r="M46" s="25">
        <f>'6672'!P46</f>
        <v>2.0065309369126907</v>
      </c>
      <c r="N46" s="25">
        <f>'6674'!P46</f>
        <v>0.53461126706170248</v>
      </c>
      <c r="O46" s="25">
        <f>'6675'!P46</f>
        <v>-1.348537953812559</v>
      </c>
      <c r="P46" s="25">
        <f>'6676'!P46</f>
        <v>-0.87035900801142907</v>
      </c>
      <c r="Q46" s="26">
        <f>'6677'!P46</f>
        <v>-0.60785317883149026</v>
      </c>
      <c r="R46" s="26">
        <f>'6678'!P46</f>
        <v>-0.98538340632742383</v>
      </c>
      <c r="S46" s="26">
        <f>'6679'!P46</f>
        <v>-0.99499776506609028</v>
      </c>
      <c r="T46" s="1"/>
      <c r="U46" s="28">
        <f t="shared" si="3"/>
        <v>-1.4643308354834269E-2</v>
      </c>
      <c r="V46" s="28">
        <f t="shared" si="4"/>
        <v>0.27151492323726284</v>
      </c>
      <c r="W46" s="27"/>
      <c r="X46" s="25">
        <v>-13</v>
      </c>
      <c r="Y46" s="25"/>
      <c r="Z46" s="25">
        <f t="shared" si="2"/>
        <v>-0.48372298613323433</v>
      </c>
    </row>
    <row r="47" spans="1:26" x14ac:dyDescent="0.15">
      <c r="A47">
        <v>23</v>
      </c>
      <c r="B47">
        <v>20.5</v>
      </c>
      <c r="C47">
        <v>45</v>
      </c>
      <c r="E47">
        <f>'6664'!P47</f>
        <v>-1.0571939786663016</v>
      </c>
      <c r="F47">
        <f>'6665'!P47</f>
        <v>-0.46967717782357943</v>
      </c>
      <c r="G47">
        <f>'6666'!P47</f>
        <v>0.48470946039369495</v>
      </c>
      <c r="H47">
        <f>'6667'!P47</f>
        <v>0.20777237439395138</v>
      </c>
      <c r="I47">
        <f>'6668'!P47</f>
        <v>-0.66769902316395302</v>
      </c>
      <c r="J47">
        <f>'6669'!P47</f>
        <v>-0.60611525004153088</v>
      </c>
      <c r="K47">
        <f>'6670'!P47</f>
        <v>-0.45055820946495412</v>
      </c>
      <c r="L47" s="18">
        <f>'6671'!P47</f>
        <v>0.49775662167290835</v>
      </c>
      <c r="M47">
        <f>'6672'!P47</f>
        <v>1.1578226146705468</v>
      </c>
      <c r="N47">
        <f>'6674'!P47</f>
        <v>-1.0188349136962151</v>
      </c>
      <c r="O47">
        <f>'6675'!P47</f>
        <v>1.462829549112064</v>
      </c>
      <c r="P47">
        <f>'6676'!P47</f>
        <v>-0.4348453190306113</v>
      </c>
      <c r="Q47" s="18">
        <f>'6677'!P47</f>
        <v>-0.37922616723146757</v>
      </c>
      <c r="R47" s="18">
        <f>'6678'!P47</f>
        <v>-0.12219865984175271</v>
      </c>
      <c r="S47" s="18">
        <f>'6679'!P47</f>
        <v>-1.0180709151616294</v>
      </c>
      <c r="T47" s="1"/>
      <c r="U47" s="27">
        <f t="shared" si="3"/>
        <v>-9.7943032221188275E-2</v>
      </c>
      <c r="V47" s="27">
        <f t="shared" si="4"/>
        <v>0.22082268301546143</v>
      </c>
      <c r="W47" s="27"/>
      <c r="X47" s="3">
        <v>-13</v>
      </c>
      <c r="Y47" s="3"/>
      <c r="Z47">
        <f t="shared" si="2"/>
        <v>-0.4348453190306113</v>
      </c>
    </row>
    <row r="48" spans="1:26" x14ac:dyDescent="0.15">
      <c r="A48">
        <v>23.5</v>
      </c>
      <c r="B48">
        <v>21</v>
      </c>
      <c r="C48">
        <v>46</v>
      </c>
      <c r="E48">
        <f>'6664'!P48</f>
        <v>-0.57238170284545786</v>
      </c>
      <c r="F48">
        <f>'6665'!P48</f>
        <v>-0.5947628035642768</v>
      </c>
      <c r="G48">
        <f>'6666'!P48</f>
        <v>-0.23168986218466053</v>
      </c>
      <c r="H48">
        <f>'6667'!P48</f>
        <v>0.2338714930381294</v>
      </c>
      <c r="I48">
        <f>'6668'!P48</f>
        <v>-0.72765549617026581</v>
      </c>
      <c r="J48">
        <f>'6669'!P48</f>
        <v>-1.3840103200158165</v>
      </c>
      <c r="K48">
        <f>'6670'!P48</f>
        <v>-0.86366000663135101</v>
      </c>
      <c r="L48" s="18">
        <f>'6671'!P48</f>
        <v>-1.0431222244606653</v>
      </c>
      <c r="M48">
        <f>'6672'!P48</f>
        <v>1.5828374819394135</v>
      </c>
      <c r="N48">
        <f>'6674'!P48</f>
        <v>-0.69808026958301339</v>
      </c>
      <c r="O48">
        <f>'6675'!P48</f>
        <v>-0.84106213811279085</v>
      </c>
      <c r="P48">
        <f>'6676'!P48</f>
        <v>0.19209732657960585</v>
      </c>
      <c r="Q48" s="18">
        <f>'6677'!P48</f>
        <v>0.14796302813113787</v>
      </c>
      <c r="R48" s="18">
        <f>'6678'!P48</f>
        <v>-6.0995683776598189E-3</v>
      </c>
      <c r="S48" s="18">
        <f>'6679'!P48</f>
        <v>-1.3620598451414894</v>
      </c>
      <c r="T48" s="1"/>
      <c r="U48" s="27">
        <f t="shared" si="3"/>
        <v>-0.3692042687600009</v>
      </c>
      <c r="V48" s="27">
        <f t="shared" si="4"/>
        <v>0.21266828274576932</v>
      </c>
      <c r="W48" s="27"/>
      <c r="X48" s="3">
        <v>-13</v>
      </c>
      <c r="Y48" s="3"/>
      <c r="Z48">
        <f t="shared" si="2"/>
        <v>-0.5947628035642768</v>
      </c>
    </row>
    <row r="49" spans="1:26" x14ac:dyDescent="0.15">
      <c r="A49">
        <v>24</v>
      </c>
      <c r="B49">
        <v>21.5</v>
      </c>
      <c r="C49">
        <v>47</v>
      </c>
      <c r="E49">
        <f>'6664'!P49</f>
        <v>0.83871838446977864</v>
      </c>
      <c r="F49">
        <f>'6665'!P49</f>
        <v>-0.45951227139822959</v>
      </c>
      <c r="G49">
        <f>'6666'!P49</f>
        <v>0.9056037666310055</v>
      </c>
      <c r="H49">
        <f>'6667'!P49</f>
        <v>0.47882152158172719</v>
      </c>
      <c r="I49">
        <f>'6668'!P49</f>
        <v>-1.4708384131803915</v>
      </c>
      <c r="J49">
        <f>'6669'!P49</f>
        <v>-0.77243408506813682</v>
      </c>
      <c r="K49">
        <f>'6670'!P49</f>
        <v>-0.31745745295813643</v>
      </c>
      <c r="L49" s="18">
        <f>'6671'!P49</f>
        <v>-0.78542999671384373</v>
      </c>
      <c r="M49">
        <f>'6672'!P49</f>
        <v>2.8389391448622479</v>
      </c>
      <c r="N49">
        <f>'6674'!P49</f>
        <v>1.2608787051250321</v>
      </c>
      <c r="O49">
        <f>'6675'!P49</f>
        <v>1.4515810944890495</v>
      </c>
      <c r="P49">
        <f>'6676'!P49</f>
        <v>0.18693029763633068</v>
      </c>
      <c r="Q49" s="18">
        <f>'6677'!P49</f>
        <v>-6.6021259024237375E-2</v>
      </c>
      <c r="R49" s="18">
        <f>'6678'!P49</f>
        <v>0.63746681722121534</v>
      </c>
      <c r="S49" s="18">
        <f>'6679'!P49</f>
        <v>-1.9629721331675292</v>
      </c>
      <c r="T49" s="1"/>
      <c r="U49" s="27">
        <f t="shared" si="3"/>
        <v>0.31459841818863044</v>
      </c>
      <c r="V49" s="27">
        <f t="shared" si="4"/>
        <v>0.31976383220050475</v>
      </c>
      <c r="W49" s="27"/>
      <c r="X49" s="3">
        <v>-13</v>
      </c>
      <c r="Y49" s="3"/>
      <c r="Z49">
        <f t="shared" si="2"/>
        <v>0.18693029763633068</v>
      </c>
    </row>
    <row r="50" spans="1:26" x14ac:dyDescent="0.15">
      <c r="A50">
        <v>24.5</v>
      </c>
      <c r="B50">
        <v>22</v>
      </c>
      <c r="C50">
        <v>48</v>
      </c>
      <c r="E50">
        <f>'6664'!P50</f>
        <v>0.69166244645888264</v>
      </c>
      <c r="F50">
        <f>'6665'!P50</f>
        <v>-1.3454269877701979</v>
      </c>
      <c r="G50">
        <f>'6666'!P50</f>
        <v>0.48470799805686671</v>
      </c>
      <c r="H50">
        <f>'6667'!P50</f>
        <v>0.94228874910093374</v>
      </c>
      <c r="I50">
        <f>'6668'!P50</f>
        <v>-1.7303821138114097</v>
      </c>
      <c r="J50">
        <f>'6669'!P50</f>
        <v>-0.96067506729722463</v>
      </c>
      <c r="K50">
        <f>'6670'!P50</f>
        <v>0.31689431857809824</v>
      </c>
      <c r="L50" s="18">
        <f>'6671'!P50</f>
        <v>0.77705130809197398</v>
      </c>
      <c r="M50">
        <f>'6672'!P50</f>
        <v>0.78157189276863315</v>
      </c>
      <c r="N50">
        <f>'6674'!P50</f>
        <v>0.62293840742248507</v>
      </c>
      <c r="O50">
        <f>'6675'!P50</f>
        <v>-0.62244148474515404</v>
      </c>
      <c r="P50">
        <f>'6676'!P50</f>
        <v>-5.3318748418696535E-2</v>
      </c>
      <c r="Q50" s="18">
        <f>'6677'!P50</f>
        <v>0.89234193761172798</v>
      </c>
      <c r="R50" s="18">
        <f>'6678'!P50</f>
        <v>-0.73431397636677309</v>
      </c>
      <c r="S50" s="18">
        <f>'6679'!P50</f>
        <v>0.18889484682045932</v>
      </c>
      <c r="T50" s="1"/>
      <c r="U50" s="27">
        <f t="shared" si="3"/>
        <v>6.1324050465147578E-2</v>
      </c>
      <c r="V50" s="27">
        <f t="shared" si="4"/>
        <v>0.25531954886319869</v>
      </c>
      <c r="W50" s="27"/>
      <c r="X50" s="3">
        <v>-13</v>
      </c>
      <c r="Y50" s="3"/>
      <c r="Z50">
        <f t="shared" si="2"/>
        <v>0.31689431857809824</v>
      </c>
    </row>
    <row r="51" spans="1:26" x14ac:dyDescent="0.15">
      <c r="A51">
        <v>25</v>
      </c>
      <c r="B51">
        <v>22.5</v>
      </c>
      <c r="C51">
        <v>49</v>
      </c>
      <c r="E51">
        <f>'6664'!P51</f>
        <v>0.72894820145526917</v>
      </c>
      <c r="F51">
        <f>'6665'!P51</f>
        <v>-1.4025555344831</v>
      </c>
      <c r="G51">
        <f>'6666'!P51</f>
        <v>0.86556374087656052</v>
      </c>
      <c r="H51">
        <f>'6667'!P51</f>
        <v>0.41111763691184783</v>
      </c>
      <c r="I51">
        <f>'6668'!P51</f>
        <v>-1.253319833547152</v>
      </c>
      <c r="J51">
        <f>'6669'!P51</f>
        <v>9.9526798608146838E-2</v>
      </c>
      <c r="K51">
        <f>'6670'!P51</f>
        <v>1.5578730490786896</v>
      </c>
      <c r="L51" s="18">
        <f>'6671'!P51</f>
        <v>-0.61699792032184464</v>
      </c>
      <c r="M51">
        <f>'6672'!P51</f>
        <v>0.60655687252929003</v>
      </c>
      <c r="N51">
        <f>'6674'!P51</f>
        <v>3.7857358007886123E-2</v>
      </c>
      <c r="O51">
        <f>'6675'!P51</f>
        <v>1.5996454544492642</v>
      </c>
      <c r="P51">
        <f>'6676'!P51</f>
        <v>8.1850983073243747E-2</v>
      </c>
      <c r="Q51" s="18">
        <f>'6677'!P51</f>
        <v>0.28655822441345247</v>
      </c>
      <c r="R51" s="18">
        <f>'6678'!P51</f>
        <v>-0.54631169263020884</v>
      </c>
      <c r="S51" s="18">
        <f>'6679'!P51</f>
        <v>-1.1404214488660442</v>
      </c>
      <c r="T51" s="1"/>
      <c r="U51" s="27">
        <f t="shared" si="3"/>
        <v>0.23097115623473491</v>
      </c>
      <c r="V51" s="27">
        <f t="shared" si="4"/>
        <v>0.25480790013490695</v>
      </c>
      <c r="W51" s="27"/>
      <c r="X51" s="3">
        <v>-13</v>
      </c>
      <c r="Y51" s="3"/>
      <c r="Z51">
        <f t="shared" si="2"/>
        <v>9.9526798608146838E-2</v>
      </c>
    </row>
    <row r="52" spans="1:26" x14ac:dyDescent="0.15">
      <c r="A52">
        <v>25.5</v>
      </c>
      <c r="B52">
        <v>23</v>
      </c>
      <c r="C52">
        <v>50</v>
      </c>
      <c r="E52">
        <f>'6664'!P52</f>
        <v>0.27149974395422083</v>
      </c>
      <c r="F52">
        <f>'6665'!P52</f>
        <v>-0.84994646397571638</v>
      </c>
      <c r="G52">
        <f>'6666'!P52</f>
        <v>-0.32887276846673741</v>
      </c>
      <c r="H52">
        <f>'6667'!P52</f>
        <v>-0.16885488702490964</v>
      </c>
      <c r="I52">
        <f>'6668'!P52</f>
        <v>-3.0000766517837301</v>
      </c>
      <c r="J52">
        <f>'6669'!P52</f>
        <v>0.46477711459537624</v>
      </c>
      <c r="K52">
        <f>'6670'!P52</f>
        <v>2.9175064806464635</v>
      </c>
      <c r="L52" s="18">
        <f>'6671'!P52</f>
        <v>-1.3836014701193939</v>
      </c>
      <c r="M52">
        <f>'6672'!P52</f>
        <v>-0.50377672412715235</v>
      </c>
      <c r="N52">
        <f>'6674'!P52</f>
        <v>-0.67885809967464972</v>
      </c>
      <c r="O52">
        <f>'6675'!P52</f>
        <v>0.50960606375302286</v>
      </c>
      <c r="P52">
        <f>'6676'!P52</f>
        <v>-0.50133763442700718</v>
      </c>
      <c r="Q52" s="18">
        <f>'6677'!P52</f>
        <v>2.9880671844655176</v>
      </c>
      <c r="R52" s="18">
        <f>'6678'!P52</f>
        <v>-0.83266129409417855</v>
      </c>
      <c r="S52" s="18">
        <f>'6679'!P52</f>
        <v>-0.69216889312748775</v>
      </c>
      <c r="T52" s="1"/>
      <c r="U52" s="27">
        <f t="shared" si="3"/>
        <v>-2.0297547091130443E-2</v>
      </c>
      <c r="V52" s="27">
        <f t="shared" si="4"/>
        <v>0.44379144330477122</v>
      </c>
      <c r="W52" s="27"/>
      <c r="X52" s="3">
        <v>-13</v>
      </c>
      <c r="Y52" s="3"/>
      <c r="Z52">
        <f t="shared" si="2"/>
        <v>-0.50133763442700718</v>
      </c>
    </row>
    <row r="53" spans="1:26" x14ac:dyDescent="0.15">
      <c r="A53">
        <v>26</v>
      </c>
      <c r="B53">
        <v>23.5</v>
      </c>
      <c r="C53">
        <v>51</v>
      </c>
      <c r="E53">
        <f>'6664'!P53</f>
        <v>-0.46593869019791734</v>
      </c>
      <c r="F53">
        <f>'6665'!P53</f>
        <v>-1.6245424724307855</v>
      </c>
      <c r="G53">
        <f>'6666'!P53</f>
        <v>-0.23343357749398527</v>
      </c>
      <c r="H53">
        <f>'6667'!P53</f>
        <v>1.4890893763147628</v>
      </c>
      <c r="I53">
        <f>'6668'!P53</f>
        <v>-2.6246463456193494</v>
      </c>
      <c r="J53">
        <f>'6669'!P53</f>
        <v>0.41835830749574288</v>
      </c>
      <c r="K53">
        <f>'6670'!P53</f>
        <v>3.7333833820900053</v>
      </c>
      <c r="L53" s="18">
        <f>'6671'!P53</f>
        <v>0.95126810707030862</v>
      </c>
      <c r="M53">
        <f>'6672'!P53</f>
        <v>-2.7118057692129893</v>
      </c>
      <c r="N53">
        <f>'6674'!P53</f>
        <v>3.6458257432187377E-2</v>
      </c>
      <c r="O53">
        <f>'6675'!P53</f>
        <v>0.84613934171673422</v>
      </c>
      <c r="P53">
        <f>'6676'!P53</f>
        <v>-2.747305392506761E-2</v>
      </c>
      <c r="Q53" s="18">
        <f>'6677'!P53</f>
        <v>1.971879549468299</v>
      </c>
      <c r="R53" s="18">
        <f>'6678'!P53</f>
        <v>-1.3580407676448489</v>
      </c>
      <c r="S53" s="18">
        <f>'6679'!P53</f>
        <v>-1.5164516129338761</v>
      </c>
      <c r="T53" s="1"/>
      <c r="U53" s="27">
        <f t="shared" si="3"/>
        <v>0.13528741636214969</v>
      </c>
      <c r="V53" s="27">
        <f t="shared" si="4"/>
        <v>0.4984416128189279</v>
      </c>
      <c r="W53" s="27"/>
      <c r="X53" s="3">
        <v>-13</v>
      </c>
      <c r="Y53" s="3"/>
      <c r="Z53">
        <f t="shared" si="2"/>
        <v>-2.747305392506761E-2</v>
      </c>
    </row>
    <row r="54" spans="1:26" x14ac:dyDescent="0.15">
      <c r="A54">
        <v>26.5</v>
      </c>
      <c r="B54">
        <v>24</v>
      </c>
      <c r="C54">
        <v>52</v>
      </c>
      <c r="E54">
        <f>'6664'!P54</f>
        <v>0.49131338661601687</v>
      </c>
      <c r="F54">
        <f>'6665'!P54</f>
        <v>-0.15686195265311031</v>
      </c>
      <c r="G54">
        <f>'6666'!P54</f>
        <v>1.185832221875736</v>
      </c>
      <c r="H54">
        <f>'6667'!P54</f>
        <v>7.9474638824857433E-2</v>
      </c>
      <c r="I54">
        <f>'6668'!P54</f>
        <v>-1.4999234587085852</v>
      </c>
      <c r="J54">
        <f>'6669'!P54</f>
        <v>-0.26046586394661203</v>
      </c>
      <c r="K54">
        <f>'6670'!P54</f>
        <v>2.5801948539343509</v>
      </c>
      <c r="L54" s="18">
        <f>'6671'!P54</f>
        <v>2.0930950418483483</v>
      </c>
      <c r="M54">
        <f>'6672'!P54</f>
        <v>-2.1306546212179476</v>
      </c>
      <c r="N54">
        <f>'6674'!P54</f>
        <v>0.78834637735313451</v>
      </c>
      <c r="O54">
        <f>'6675'!P54</f>
        <v>0.37677382700671558</v>
      </c>
      <c r="P54">
        <f>'6676'!P54</f>
        <v>-8.4161224750417582E-2</v>
      </c>
      <c r="Q54" s="18">
        <f>'6677'!P54</f>
        <v>1.04238265870644</v>
      </c>
      <c r="R54" s="18">
        <f>'6678'!P54</f>
        <v>-0.18803895025273903</v>
      </c>
      <c r="S54" s="18">
        <f>'6679'!P54</f>
        <v>-0.39038061859999168</v>
      </c>
      <c r="T54" s="1"/>
      <c r="U54" s="27">
        <f t="shared" si="3"/>
        <v>0.346565068068379</v>
      </c>
      <c r="V54" s="27">
        <f t="shared" si="4"/>
        <v>0.35689150148148274</v>
      </c>
      <c r="W54" s="27"/>
      <c r="X54" s="3">
        <v>-13</v>
      </c>
      <c r="Y54" s="3"/>
      <c r="Z54">
        <f t="shared" si="2"/>
        <v>7.9474638824857433E-2</v>
      </c>
    </row>
    <row r="55" spans="1:26" x14ac:dyDescent="0.15">
      <c r="A55">
        <v>27</v>
      </c>
      <c r="B55">
        <v>24.5</v>
      </c>
      <c r="C55">
        <v>53</v>
      </c>
      <c r="E55">
        <f>'6664'!P55</f>
        <v>0.27606678963399289</v>
      </c>
      <c r="F55">
        <f>'6665'!P55</f>
        <v>0.52256238059804982</v>
      </c>
      <c r="G55">
        <f>'6666'!P55</f>
        <v>0.97306168881095123</v>
      </c>
      <c r="H55">
        <f>'6667'!P55</f>
        <v>1.0375914253870679</v>
      </c>
      <c r="I55">
        <f>'6668'!P55</f>
        <v>0.60677355094627927</v>
      </c>
      <c r="J55">
        <f>'6669'!P55</f>
        <v>-0.1601086295206425</v>
      </c>
      <c r="K55">
        <f>'6670'!P55</f>
        <v>3.4553601902147784</v>
      </c>
      <c r="L55" s="18">
        <f>'6671'!P55</f>
        <v>-0.12818641869499828</v>
      </c>
      <c r="M55">
        <f>'6672'!P55</f>
        <v>-2.4256582938619773</v>
      </c>
      <c r="N55">
        <f>'6674'!P55</f>
        <v>1.128982025463741</v>
      </c>
      <c r="O55">
        <f>'6675'!P55</f>
        <v>0.39682269242247625</v>
      </c>
      <c r="P55">
        <f>'6676'!P55</f>
        <v>-0.37667247068063969</v>
      </c>
      <c r="Q55" s="18">
        <f>'6677'!P55</f>
        <v>2.232547455152293</v>
      </c>
      <c r="R55" s="18">
        <f>'6678'!P55</f>
        <v>-1.2422104563714993</v>
      </c>
      <c r="S55" s="18">
        <f>'6679'!P55</f>
        <v>-1.1596064972407572</v>
      </c>
      <c r="T55" s="1"/>
      <c r="U55" s="27">
        <f t="shared" si="3"/>
        <v>0.57993402968241337</v>
      </c>
      <c r="V55" s="27">
        <f t="shared" si="4"/>
        <v>0.38223630037639966</v>
      </c>
      <c r="W55" s="27"/>
      <c r="X55" s="3">
        <v>-13</v>
      </c>
      <c r="Y55" s="3"/>
      <c r="Z55">
        <f t="shared" si="2"/>
        <v>0.39682269242247625</v>
      </c>
    </row>
    <row r="56" spans="1:26" x14ac:dyDescent="0.15">
      <c r="A56">
        <v>27.5</v>
      </c>
      <c r="B56">
        <v>25</v>
      </c>
      <c r="C56">
        <v>54</v>
      </c>
      <c r="E56">
        <f>'6664'!P56</f>
        <v>1.6221300237614737</v>
      </c>
      <c r="F56">
        <f>'6665'!P56</f>
        <v>1.9746013206684696</v>
      </c>
      <c r="G56">
        <f>'6666'!P56</f>
        <v>1.7985093801883334</v>
      </c>
      <c r="H56">
        <f>'6667'!P56</f>
        <v>3.3802216940821479</v>
      </c>
      <c r="I56">
        <f>'6668'!P56</f>
        <v>2.7592919657785644</v>
      </c>
      <c r="J56">
        <f>'6669'!P56</f>
        <v>-0.38513472419860451</v>
      </c>
      <c r="K56">
        <f>'6670'!P56</f>
        <v>3.4039965264787462</v>
      </c>
      <c r="L56" s="18">
        <f>'6671'!P56</f>
        <v>1.4429251228138453</v>
      </c>
      <c r="M56">
        <f>'6672'!P56</f>
        <v>-1.5888037712877188</v>
      </c>
      <c r="N56">
        <f>'6674'!P56</f>
        <v>1.0305215690656169</v>
      </c>
      <c r="O56">
        <f>'6675'!P56</f>
        <v>0.15398477786774395</v>
      </c>
      <c r="P56">
        <f>'6676'!P56</f>
        <v>-0.82544751222028145</v>
      </c>
      <c r="Q56" s="18">
        <f>'6677'!P56</f>
        <v>2.063693454971173</v>
      </c>
      <c r="R56" s="18">
        <f>'6678'!P56</f>
        <v>-0.60284051061163202</v>
      </c>
      <c r="S56" s="18">
        <f>'6679'!P56</f>
        <v>0.62536433909959932</v>
      </c>
      <c r="T56" s="1"/>
      <c r="U56" s="27">
        <f t="shared" si="3"/>
        <v>1.2946530636899625</v>
      </c>
      <c r="V56" s="27">
        <f t="shared" si="4"/>
        <v>0.43399360109887491</v>
      </c>
      <c r="W56" s="27"/>
      <c r="X56" s="3">
        <v>-13</v>
      </c>
      <c r="Y56" s="3"/>
      <c r="Z56">
        <f t="shared" si="2"/>
        <v>1.4429251228138453</v>
      </c>
    </row>
    <row r="57" spans="1:26" x14ac:dyDescent="0.15">
      <c r="A57">
        <v>28</v>
      </c>
      <c r="B57">
        <v>25.5</v>
      </c>
      <c r="C57">
        <v>55</v>
      </c>
      <c r="E57">
        <f>'6664'!P57</f>
        <v>1.602324082743726</v>
      </c>
      <c r="F57">
        <f>'6665'!P57</f>
        <v>2.9193525901552926</v>
      </c>
      <c r="G57">
        <f>'6666'!P57</f>
        <v>2.0440374908044028</v>
      </c>
      <c r="H57">
        <f>'6667'!P57</f>
        <v>0.88069958167076001</v>
      </c>
      <c r="I57">
        <f>'6668'!P57</f>
        <v>2.0046625333552273</v>
      </c>
      <c r="J57">
        <f>'6669'!P57</f>
        <v>-0.25501669167414642</v>
      </c>
      <c r="K57">
        <f>'6670'!P57</f>
        <v>3.7136637120514142</v>
      </c>
      <c r="L57" s="18">
        <f>'6671'!P57</f>
        <v>3.1374923491643774</v>
      </c>
      <c r="M57">
        <f>'6672'!P57</f>
        <v>-1.3305318292477879</v>
      </c>
      <c r="N57">
        <f>'6674'!P57</f>
        <v>1.2584410708201155</v>
      </c>
      <c r="O57">
        <f>'6675'!P57</f>
        <v>-1.0041553730952237</v>
      </c>
      <c r="P57">
        <f>'6676'!P57</f>
        <v>-0.76116848451377905</v>
      </c>
      <c r="Q57" s="18">
        <f>'6677'!P57</f>
        <v>1.4005365945702613</v>
      </c>
      <c r="R57" s="18">
        <f>'6678'!P57</f>
        <v>-1.2911228255055873</v>
      </c>
      <c r="S57" s="18">
        <f>'6679'!P57</f>
        <v>2.1801907760264232E-2</v>
      </c>
      <c r="T57" s="1"/>
      <c r="U57" s="27">
        <f t="shared" si="3"/>
        <v>1.2007952020618957</v>
      </c>
      <c r="V57" s="27">
        <f t="shared" si="4"/>
        <v>0.45235157221484379</v>
      </c>
      <c r="W57" s="27"/>
      <c r="X57" s="3">
        <v>-13</v>
      </c>
      <c r="Y57" s="3"/>
      <c r="Z57">
        <f t="shared" si="2"/>
        <v>1.2584410708201155</v>
      </c>
    </row>
    <row r="58" spans="1:26" x14ac:dyDescent="0.15">
      <c r="A58">
        <v>28.5</v>
      </c>
      <c r="B58">
        <v>26</v>
      </c>
      <c r="C58">
        <v>56</v>
      </c>
      <c r="E58">
        <f>'6664'!P58</f>
        <v>0.82464369004852167</v>
      </c>
      <c r="F58">
        <f>'6665'!P58</f>
        <v>3.8530188852151497</v>
      </c>
      <c r="G58">
        <f>'6666'!P58</f>
        <v>2.1665102841681003</v>
      </c>
      <c r="H58">
        <f>'6667'!P58</f>
        <v>2.4690601206850027</v>
      </c>
      <c r="I58">
        <f>'6668'!P58</f>
        <v>1.3825265894574037</v>
      </c>
      <c r="J58">
        <f>'6669'!P58</f>
        <v>-0.35843555427006824</v>
      </c>
      <c r="K58">
        <f>'6670'!P58</f>
        <v>3.5987761831591412</v>
      </c>
      <c r="L58" s="18">
        <f>'6671'!P58</f>
        <v>2.2608170807471413</v>
      </c>
      <c r="M58">
        <f>'6672'!P58</f>
        <v>-0.50353868144497504</v>
      </c>
      <c r="N58">
        <f>'6674'!P58</f>
        <v>1.5351973407963522</v>
      </c>
      <c r="O58">
        <f>'6675'!P58</f>
        <v>0.34558432091454483</v>
      </c>
      <c r="P58">
        <f>'6676'!P58</f>
        <v>-0.78331673126664447</v>
      </c>
      <c r="Q58" s="18">
        <f>'6677'!P58</f>
        <v>2.848303576452738</v>
      </c>
      <c r="R58" s="18">
        <f>'6678'!P58</f>
        <v>-1.529808635924601</v>
      </c>
      <c r="S58" s="18">
        <f>'6679'!P58</f>
        <v>2.1315649278172986</v>
      </c>
      <c r="T58" s="1"/>
      <c r="U58" s="27">
        <f t="shared" si="3"/>
        <v>1.5107036234355697</v>
      </c>
      <c r="V58" s="27">
        <f t="shared" si="4"/>
        <v>0.42521076536469982</v>
      </c>
      <c r="W58" s="27"/>
      <c r="X58" s="3">
        <v>-13</v>
      </c>
      <c r="Y58" s="3"/>
      <c r="Z58">
        <f t="shared" si="2"/>
        <v>1.5351973407963522</v>
      </c>
    </row>
    <row r="59" spans="1:26" x14ac:dyDescent="0.15">
      <c r="A59">
        <v>29</v>
      </c>
      <c r="B59">
        <v>26.5</v>
      </c>
      <c r="C59">
        <v>57</v>
      </c>
      <c r="E59">
        <f>'6664'!P59</f>
        <v>0.35657194842698042</v>
      </c>
      <c r="F59">
        <f>'6665'!P59</f>
        <v>4.477586991271167</v>
      </c>
      <c r="G59">
        <f>'6666'!P59</f>
        <v>2.1214723694866695</v>
      </c>
      <c r="H59">
        <f>'6667'!P59</f>
        <v>2.689164297159981</v>
      </c>
      <c r="I59">
        <f>'6668'!P59</f>
        <v>1.1203634150932271</v>
      </c>
      <c r="J59">
        <f>'6669'!P59</f>
        <v>0.71748090191860359</v>
      </c>
      <c r="K59">
        <f>'6670'!P59</f>
        <v>3.3739845098160401</v>
      </c>
      <c r="L59" s="18">
        <f>'6671'!P59</f>
        <v>4.6429956882480621</v>
      </c>
      <c r="M59">
        <f>'6672'!P59</f>
        <v>-1.7329505613110765</v>
      </c>
      <c r="N59">
        <f>'6674'!P59</f>
        <v>1.8684671388799095</v>
      </c>
      <c r="O59">
        <f>'6675'!P59</f>
        <v>-2.3096102911524619</v>
      </c>
      <c r="P59">
        <f>'6676'!P59</f>
        <v>-0.34026138041617632</v>
      </c>
      <c r="Q59" s="18">
        <f>'6677'!P59</f>
        <v>1.8775717525895002</v>
      </c>
      <c r="R59" s="18">
        <f>'6678'!P59</f>
        <v>1.1087712711104778</v>
      </c>
      <c r="S59" s="18">
        <f>'6679'!P59</f>
        <v>1.0872896425322505</v>
      </c>
      <c r="T59" s="1"/>
      <c r="U59" s="27">
        <f t="shared" si="3"/>
        <v>1.4509874446161866</v>
      </c>
      <c r="V59" s="27">
        <f t="shared" si="4"/>
        <v>0.59225369683118545</v>
      </c>
      <c r="W59" s="27"/>
      <c r="X59" s="3">
        <v>-13</v>
      </c>
      <c r="Y59" s="3"/>
      <c r="Z59">
        <f t="shared" si="2"/>
        <v>1.1203634150932271</v>
      </c>
    </row>
    <row r="60" spans="1:26" x14ac:dyDescent="0.15">
      <c r="A60">
        <v>29.5</v>
      </c>
      <c r="B60">
        <v>27</v>
      </c>
      <c r="C60">
        <v>58</v>
      </c>
      <c r="E60">
        <f>'6664'!P60</f>
        <v>1.0787846760742821</v>
      </c>
      <c r="F60">
        <f>'6665'!P60</f>
        <v>5.7370978378821587</v>
      </c>
      <c r="G60">
        <f>'6666'!P60</f>
        <v>0.56194934801557661</v>
      </c>
      <c r="H60">
        <f>'6667'!P60</f>
        <v>3.0738901729771619</v>
      </c>
      <c r="I60">
        <f>'6668'!P60</f>
        <v>0.28354949191366052</v>
      </c>
      <c r="J60">
        <f>'6669'!P60</f>
        <v>0.79745181899064221</v>
      </c>
      <c r="K60">
        <f>'6670'!P60</f>
        <v>3.1641458775730595</v>
      </c>
      <c r="L60" s="18">
        <f>'6671'!P60</f>
        <v>3.583498758753608</v>
      </c>
      <c r="M60">
        <f>'6672'!P60</f>
        <v>-0.95517912189421128</v>
      </c>
      <c r="N60">
        <f>'6674'!P60</f>
        <v>2.1382607435647794</v>
      </c>
      <c r="O60">
        <f>'6675'!P60</f>
        <v>1.8042578733879187</v>
      </c>
      <c r="P60">
        <f>'6676'!P60</f>
        <v>-0.68101425086346634</v>
      </c>
      <c r="Q60" s="18">
        <f>'6677'!P60</f>
        <v>2.2361875023939213</v>
      </c>
      <c r="R60" s="18">
        <f>'6678'!P60</f>
        <v>-1.0737526394054655</v>
      </c>
      <c r="S60" s="18">
        <f>'6679'!P60</f>
        <v>3.197910539410568</v>
      </c>
      <c r="T60" s="1"/>
      <c r="U60" s="27">
        <f t="shared" si="3"/>
        <v>1.7556062099053145</v>
      </c>
      <c r="V60" s="27">
        <f t="shared" si="4"/>
        <v>0.51607781481310722</v>
      </c>
      <c r="W60" s="27"/>
      <c r="X60" s="3">
        <v>-13</v>
      </c>
      <c r="Y60" s="3"/>
      <c r="Z60">
        <f t="shared" si="2"/>
        <v>1.8042578733879187</v>
      </c>
    </row>
    <row r="61" spans="1:26" x14ac:dyDescent="0.15">
      <c r="A61">
        <v>30</v>
      </c>
      <c r="B61">
        <v>27.5</v>
      </c>
      <c r="C61">
        <v>59</v>
      </c>
      <c r="E61">
        <f>'6664'!P61</f>
        <v>2.029455832500958</v>
      </c>
      <c r="F61">
        <f>'6665'!P61</f>
        <v>4.8482498181790739</v>
      </c>
      <c r="G61">
        <f>'6666'!P61</f>
        <v>1.7162479473305379</v>
      </c>
      <c r="H61">
        <f>'6667'!P61</f>
        <v>3.9679668523437051</v>
      </c>
      <c r="I61">
        <f>'6668'!P61</f>
        <v>0.91897860751919658</v>
      </c>
      <c r="J61">
        <f>'6669'!P61</f>
        <v>7.0882284246270688E-2</v>
      </c>
      <c r="K61">
        <f>'6670'!P61</f>
        <v>4.1108907371302745</v>
      </c>
      <c r="L61" s="18">
        <f>'6671'!P61</f>
        <v>1.7749380319076604</v>
      </c>
      <c r="M61">
        <f>'6672'!P61</f>
        <v>6.9060261497925768E-3</v>
      </c>
      <c r="N61">
        <f>'6674'!P61</f>
        <v>1.856796422745028</v>
      </c>
      <c r="O61">
        <f>'6675'!P61</f>
        <v>-0.30750162538090381</v>
      </c>
      <c r="P61">
        <f>'6676'!P61</f>
        <v>-0.66612262439090764</v>
      </c>
      <c r="Q61" s="18">
        <f>'6677'!P61</f>
        <v>3.4093171605435768</v>
      </c>
      <c r="R61" s="18">
        <f>'6678'!P61</f>
        <v>0.89686237155398341</v>
      </c>
      <c r="S61" s="18">
        <f>'6679'!P61</f>
        <v>1.9773462341783128</v>
      </c>
      <c r="T61" s="1"/>
      <c r="U61" s="27">
        <f t="shared" si="3"/>
        <v>1.8259234977557122</v>
      </c>
      <c r="V61" s="27">
        <f t="shared" si="4"/>
        <v>0.50307620094473582</v>
      </c>
      <c r="W61" s="27"/>
      <c r="X61" s="3">
        <v>-13</v>
      </c>
      <c r="Y61" s="3"/>
      <c r="Z61">
        <f t="shared" si="2"/>
        <v>1.7749380319076604</v>
      </c>
    </row>
    <row r="62" spans="1:26" x14ac:dyDescent="0.15">
      <c r="A62">
        <v>30.5</v>
      </c>
      <c r="B62">
        <v>28</v>
      </c>
      <c r="C62">
        <v>60</v>
      </c>
      <c r="E62">
        <f>'6664'!P62</f>
        <v>1.7251079836156182</v>
      </c>
      <c r="F62">
        <f>'6665'!P62</f>
        <v>6.7953906513736309</v>
      </c>
      <c r="G62">
        <f>'6666'!P62</f>
        <v>1.5020070810986255</v>
      </c>
      <c r="H62">
        <f>'6667'!P62</f>
        <v>3.0015099864692716</v>
      </c>
      <c r="I62">
        <f>'6668'!P62</f>
        <v>1.5085063069600173</v>
      </c>
      <c r="J62">
        <f>'6669'!P62</f>
        <v>-0.33179987854784959</v>
      </c>
      <c r="K62">
        <f>'6670'!P62</f>
        <v>4.9266784317040626</v>
      </c>
      <c r="L62" s="18">
        <f>'6671'!P62</f>
        <v>4.2533817038947497</v>
      </c>
      <c r="M62">
        <f>'6672'!P62</f>
        <v>-7.2918755382660946E-2</v>
      </c>
      <c r="N62">
        <f>'6674'!P62</f>
        <v>1.7902145855163094</v>
      </c>
      <c r="O62">
        <f>'6675'!P62</f>
        <v>1.8217637466256951</v>
      </c>
      <c r="P62">
        <f>'6676'!P62</f>
        <v>-0.75410614286730071</v>
      </c>
      <c r="Q62" s="18">
        <f>'6677'!P62</f>
        <v>2.5815091627135449</v>
      </c>
      <c r="R62" s="18">
        <f>'6678'!P62</f>
        <v>1.2962145603692443</v>
      </c>
      <c r="S62" s="18">
        <f>'6679'!P62</f>
        <v>3.7213134123986844</v>
      </c>
      <c r="T62" s="1"/>
      <c r="U62" s="27">
        <f t="shared" si="3"/>
        <v>2.2113265279364396</v>
      </c>
      <c r="V62" s="27">
        <f t="shared" si="4"/>
        <v>0.5957103434454295</v>
      </c>
      <c r="W62" s="27"/>
      <c r="X62" s="3">
        <v>-13</v>
      </c>
      <c r="Y62" s="3"/>
      <c r="Z62">
        <f t="shared" si="2"/>
        <v>1.7902145855163094</v>
      </c>
    </row>
    <row r="63" spans="1:26" x14ac:dyDescent="0.15">
      <c r="A63">
        <v>31</v>
      </c>
      <c r="B63">
        <v>28.5</v>
      </c>
      <c r="C63">
        <v>61</v>
      </c>
      <c r="E63">
        <f>'6664'!P63</f>
        <v>0.71951425787518097</v>
      </c>
      <c r="F63">
        <f>'6665'!P63</f>
        <v>8.1817866174981155</v>
      </c>
      <c r="G63">
        <f>'6666'!P63</f>
        <v>3.3329630409502551</v>
      </c>
      <c r="H63">
        <f>'6667'!P63</f>
        <v>2.2929614360774728</v>
      </c>
      <c r="I63">
        <f>'6668'!P63</f>
        <v>2.6167919760814802</v>
      </c>
      <c r="J63">
        <f>'6669'!P63</f>
        <v>-0.91529211051585391</v>
      </c>
      <c r="K63">
        <f>'6670'!P63</f>
        <v>5.2574237651562488</v>
      </c>
      <c r="L63" s="18">
        <f>'6671'!P63</f>
        <v>3.7785143214788701</v>
      </c>
      <c r="M63">
        <f>'6672'!P63</f>
        <v>-0.72462182382376206</v>
      </c>
      <c r="N63">
        <f>'6674'!P63</f>
        <v>1.6257629964117484</v>
      </c>
      <c r="O63">
        <f>'6675'!P63</f>
        <v>-1.1628084016157507</v>
      </c>
      <c r="P63">
        <f>'6676'!P63</f>
        <v>-0.95231979091309726</v>
      </c>
      <c r="Q63" s="18">
        <f>'6677'!P63</f>
        <v>3.9149080531091109</v>
      </c>
      <c r="R63" s="18">
        <f>'6678'!P63</f>
        <v>5.3999886809768062E-2</v>
      </c>
      <c r="S63" s="18">
        <f>'6679'!P63</f>
        <v>2.5501822471615245</v>
      </c>
      <c r="T63" s="1"/>
      <c r="U63" s="27">
        <f t="shared" si="3"/>
        <v>2.1511987952130784</v>
      </c>
      <c r="V63" s="27">
        <f t="shared" si="4"/>
        <v>0.77634447077600321</v>
      </c>
      <c r="W63" s="27"/>
      <c r="X63" s="3">
        <v>-13</v>
      </c>
      <c r="Y63" s="3"/>
      <c r="Z63">
        <f t="shared" si="2"/>
        <v>2.2929614360774728</v>
      </c>
    </row>
    <row r="64" spans="1:26" x14ac:dyDescent="0.15">
      <c r="A64">
        <v>31.5</v>
      </c>
      <c r="B64">
        <v>29</v>
      </c>
      <c r="C64">
        <v>62</v>
      </c>
      <c r="E64">
        <f>'6664'!P64</f>
        <v>-9.4658422847932647E-2</v>
      </c>
      <c r="F64">
        <f>'6665'!P64</f>
        <v>9.2354525271177295</v>
      </c>
      <c r="G64">
        <f>'6666'!P64</f>
        <v>1.3997035457793865</v>
      </c>
      <c r="H64">
        <f>'6667'!P64</f>
        <v>3.3641012259904075</v>
      </c>
      <c r="I64">
        <f>'6668'!P64</f>
        <v>4.2087368524438853</v>
      </c>
      <c r="J64">
        <f>'6669'!P64</f>
        <v>-1.0474495690923948</v>
      </c>
      <c r="K64">
        <f>'6670'!P64</f>
        <v>5.5756148103782186</v>
      </c>
      <c r="L64" s="18">
        <f>'6671'!P64</f>
        <v>3.4521823948097587</v>
      </c>
      <c r="M64">
        <f>'6672'!P64</f>
        <v>-1.3937351146775614</v>
      </c>
      <c r="N64">
        <f>'6674'!P64</f>
        <v>2.7011239316335272</v>
      </c>
      <c r="O64">
        <f>'6675'!P64</f>
        <v>0.96371693451652374</v>
      </c>
      <c r="P64">
        <f>'6676'!P64</f>
        <v>-0.75639065960092089</v>
      </c>
      <c r="Q64" s="18">
        <f>'6677'!P64</f>
        <v>1.802457530665635</v>
      </c>
      <c r="R64" s="18">
        <f>'6678'!P64</f>
        <v>0.25946811152258981</v>
      </c>
      <c r="S64" s="18">
        <f>'6679'!P64</f>
        <v>3.5901091659388866</v>
      </c>
      <c r="T64" s="1"/>
      <c r="U64" s="27">
        <f t="shared" si="3"/>
        <v>2.2623735374704816</v>
      </c>
      <c r="V64" s="27">
        <f t="shared" si="4"/>
        <v>0.83145110653878751</v>
      </c>
      <c r="W64" s="27"/>
      <c r="X64" s="3">
        <v>-13</v>
      </c>
      <c r="Y64" s="3"/>
      <c r="Z64">
        <f t="shared" si="2"/>
        <v>1.802457530665635</v>
      </c>
    </row>
    <row r="65" spans="1:26" x14ac:dyDescent="0.15">
      <c r="A65">
        <v>32</v>
      </c>
      <c r="B65">
        <v>29.5</v>
      </c>
      <c r="C65">
        <v>63</v>
      </c>
      <c r="E65">
        <f>'6664'!P65</f>
        <v>0.63451637633049129</v>
      </c>
      <c r="F65">
        <f>'6665'!P65</f>
        <v>9.5898091342955478</v>
      </c>
      <c r="G65">
        <f>'6666'!P65</f>
        <v>2.5880308523149753</v>
      </c>
      <c r="H65">
        <f>'6667'!P65</f>
        <v>3.793593581510065</v>
      </c>
      <c r="I65">
        <f>'6668'!P65</f>
        <v>2.4851703467138457</v>
      </c>
      <c r="J65">
        <f>'6669'!P65</f>
        <v>-0.53183742253699662</v>
      </c>
      <c r="K65">
        <f>'6670'!P65</f>
        <v>4.2252826454835901</v>
      </c>
      <c r="L65" s="18">
        <f>'6671'!P65</f>
        <v>3.6731382157445038</v>
      </c>
      <c r="M65">
        <f>'6672'!P65</f>
        <v>-1.0870248031699976</v>
      </c>
      <c r="N65">
        <f>'6674'!P65</f>
        <v>2.5645450154904221</v>
      </c>
      <c r="O65">
        <f>'6675'!P65</f>
        <v>1.2230799004141684</v>
      </c>
      <c r="P65">
        <f>'6676'!P65</f>
        <v>-0.88858694513984182</v>
      </c>
      <c r="Q65" s="18">
        <f>'6677'!P65</f>
        <v>1.6889317969639925</v>
      </c>
      <c r="R65" s="18">
        <f>'6678'!P65</f>
        <v>1.3215754981996859</v>
      </c>
      <c r="S65" s="18">
        <f>'6679'!P65</f>
        <v>2.2858313970522697</v>
      </c>
      <c r="T65" s="1"/>
      <c r="U65" s="27">
        <f t="shared" si="3"/>
        <v>2.3045114380319052</v>
      </c>
      <c r="V65" s="27">
        <f t="shared" si="4"/>
        <v>0.78084706631699508</v>
      </c>
      <c r="W65" s="27"/>
      <c r="X65" s="3">
        <v>-13</v>
      </c>
      <c r="Y65" s="3"/>
      <c r="Z65">
        <f t="shared" si="2"/>
        <v>2.2858313970522697</v>
      </c>
    </row>
    <row r="66" spans="1:26" x14ac:dyDescent="0.15">
      <c r="A66">
        <v>32.5</v>
      </c>
      <c r="B66">
        <v>30</v>
      </c>
      <c r="C66">
        <v>64</v>
      </c>
      <c r="E66">
        <f>'6664'!P66</f>
        <v>1.4641989448511923</v>
      </c>
      <c r="F66">
        <f>'6665'!P66</f>
        <v>9.8031048038074005</v>
      </c>
      <c r="G66">
        <f>'6666'!P66</f>
        <v>1.650029216641747</v>
      </c>
      <c r="H66">
        <f>'6667'!P66</f>
        <v>2.2826423347380618</v>
      </c>
      <c r="I66">
        <f>'6668'!P66</f>
        <v>4.0949403610662687</v>
      </c>
      <c r="J66">
        <f>'6669'!P66</f>
        <v>-1.2764462976365114</v>
      </c>
      <c r="K66">
        <f>'6670'!P66</f>
        <v>4.4433539954684509</v>
      </c>
      <c r="L66" s="18">
        <f>'6671'!P66</f>
        <v>4.0382235244927127</v>
      </c>
      <c r="M66">
        <f>'6672'!P66</f>
        <v>-0.72692256735773331</v>
      </c>
      <c r="N66">
        <f>'6674'!P66</f>
        <v>2.6382854774822264</v>
      </c>
      <c r="O66">
        <f>'6675'!P66</f>
        <v>0.11214192898912417</v>
      </c>
      <c r="P66">
        <f>'6676'!P66</f>
        <v>-0.80563469214973482</v>
      </c>
      <c r="Q66" s="18">
        <f>'6677'!P66</f>
        <v>3.579654143499599</v>
      </c>
      <c r="R66" s="18">
        <f>'6678'!P66</f>
        <v>-0.26405570719442095</v>
      </c>
      <c r="S66" s="18">
        <f>'6679'!P66</f>
        <v>3.4354828460507867</v>
      </c>
      <c r="T66" s="1"/>
      <c r="U66" s="27">
        <f t="shared" si="3"/>
        <v>2.4075054749148319</v>
      </c>
      <c r="V66" s="27">
        <f t="shared" si="4"/>
        <v>0.82524949625329969</v>
      </c>
      <c r="W66" s="27"/>
      <c r="X66" s="3">
        <v>-13</v>
      </c>
      <c r="Y66" s="3"/>
      <c r="Z66">
        <f t="shared" si="2"/>
        <v>2.2826423347380618</v>
      </c>
    </row>
    <row r="67" spans="1:26" x14ac:dyDescent="0.15">
      <c r="A67">
        <v>33</v>
      </c>
      <c r="B67">
        <v>30.5</v>
      </c>
      <c r="C67">
        <v>65</v>
      </c>
      <c r="E67">
        <f>'6664'!P67</f>
        <v>1.1231696172508985</v>
      </c>
      <c r="F67">
        <f>'6665'!P67</f>
        <v>11.773427473965013</v>
      </c>
      <c r="G67">
        <f>'6666'!P67</f>
        <v>2.1169729193514861</v>
      </c>
      <c r="H67">
        <f>'6667'!P67</f>
        <v>3.4447900630021175</v>
      </c>
      <c r="I67">
        <f>'6668'!P67</f>
        <v>2.6544219049632285</v>
      </c>
      <c r="J67">
        <f>'6669'!P67</f>
        <v>-1.7777081099820706</v>
      </c>
      <c r="K67">
        <f>'6670'!P67</f>
        <v>4.58205169291071</v>
      </c>
      <c r="L67" s="18">
        <f>'6671'!P67</f>
        <v>2.5049255526653167</v>
      </c>
      <c r="M67">
        <f>'6672'!P67</f>
        <v>-0.88736809305022912</v>
      </c>
      <c r="N67">
        <f>'6674'!P67</f>
        <v>5.1158092540273552</v>
      </c>
      <c r="O67">
        <f>'6675'!P67</f>
        <v>2.5337337815294974</v>
      </c>
      <c r="P67">
        <f>'6676'!P67</f>
        <v>-0.94196799180621804</v>
      </c>
      <c r="Q67" s="18">
        <f>'6677'!P67</f>
        <v>2.4886453677934872</v>
      </c>
      <c r="R67" s="18">
        <f>'6678'!P67</f>
        <v>0.8304497724238018</v>
      </c>
      <c r="S67" s="18">
        <f>'6679'!P67</f>
        <v>3.0769245345219471</v>
      </c>
      <c r="T67" s="1"/>
      <c r="U67" s="27">
        <f t="shared" si="3"/>
        <v>2.6716079563554302</v>
      </c>
      <c r="V67" s="27">
        <f t="shared" si="4"/>
        <v>0.95195932821587725</v>
      </c>
      <c r="W67" s="27"/>
      <c r="X67" s="3">
        <v>-13</v>
      </c>
      <c r="Y67" s="3"/>
      <c r="Z67">
        <f t="shared" si="2"/>
        <v>2.5049255526653167</v>
      </c>
    </row>
    <row r="68" spans="1:26" x14ac:dyDescent="0.15">
      <c r="A68">
        <v>33.5</v>
      </c>
      <c r="B68">
        <v>31</v>
      </c>
      <c r="C68">
        <v>66</v>
      </c>
      <c r="E68">
        <f>'6664'!P68</f>
        <v>1.6515335117150327</v>
      </c>
      <c r="F68">
        <f>'6665'!P68</f>
        <v>11.716519183887518</v>
      </c>
      <c r="G68">
        <f>'6666'!P68</f>
        <v>1.8055150470060115</v>
      </c>
      <c r="H68">
        <f>'6667'!P68</f>
        <v>2.4493188323729522</v>
      </c>
      <c r="I68">
        <f>'6668'!P68</f>
        <v>4.3571958499977645</v>
      </c>
      <c r="J68">
        <f>'6669'!P68</f>
        <v>-1.4445990436169707</v>
      </c>
      <c r="K68">
        <f>'6670'!P68</f>
        <v>4.0920462708403011</v>
      </c>
      <c r="L68" s="18">
        <f>'6671'!P68</f>
        <v>5.0418157476016372</v>
      </c>
      <c r="M68">
        <f>'6672'!P68</f>
        <v>6.3823982842747526E-2</v>
      </c>
      <c r="N68">
        <f>'6674'!P68</f>
        <v>6.8561680440042974</v>
      </c>
      <c r="O68">
        <f>'6675'!P68</f>
        <v>0.68987073288231782</v>
      </c>
      <c r="P68">
        <f>'6676'!P68</f>
        <v>-0.93913004812194745</v>
      </c>
      <c r="Q68" s="18">
        <f>'6677'!P68</f>
        <v>1.9981198492246337</v>
      </c>
      <c r="R68" s="18">
        <f>'6678'!P68</f>
        <v>-0.50135661872128512</v>
      </c>
      <c r="S68" s="18">
        <f>'6679'!P68</f>
        <v>3.3384859085615481</v>
      </c>
      <c r="T68" s="1"/>
      <c r="U68" s="27">
        <f t="shared" si="3"/>
        <v>2.9490921508181773</v>
      </c>
      <c r="V68" s="27">
        <f t="shared" si="4"/>
        <v>0.98644274046998859</v>
      </c>
      <c r="W68" s="27"/>
      <c r="X68" s="3">
        <v>-13</v>
      </c>
      <c r="Y68" s="3"/>
      <c r="Z68">
        <f t="shared" si="2"/>
        <v>1.9981198492246337</v>
      </c>
    </row>
    <row r="69" spans="1:26" x14ac:dyDescent="0.15">
      <c r="A69">
        <v>34</v>
      </c>
      <c r="B69">
        <v>31.5</v>
      </c>
      <c r="C69">
        <v>67</v>
      </c>
      <c r="E69">
        <f>'6664'!P69</f>
        <v>2.0230263692299468</v>
      </c>
      <c r="F69">
        <f>'6665'!P69</f>
        <v>13.01378517551322</v>
      </c>
      <c r="G69">
        <f>'6666'!P69</f>
        <v>3.2231344773045665</v>
      </c>
      <c r="H69">
        <f>'6667'!P69</f>
        <v>2.662952651622966</v>
      </c>
      <c r="I69">
        <f>'6668'!P69</f>
        <v>2.561016063618049</v>
      </c>
      <c r="J69">
        <f>'6669'!P69</f>
        <v>-2.2337074074939167</v>
      </c>
      <c r="K69">
        <f>'6670'!P69</f>
        <v>4.0035505163948075</v>
      </c>
      <c r="L69" s="18">
        <f>'6671'!P69</f>
        <v>3.9633066972553568</v>
      </c>
      <c r="M69">
        <f>'6672'!P69</f>
        <v>-0.19099476417461256</v>
      </c>
      <c r="N69">
        <f>'6674'!P69</f>
        <v>5.7523091954456769</v>
      </c>
      <c r="O69">
        <f>'6675'!P69</f>
        <v>0.44280504503418627</v>
      </c>
      <c r="P69">
        <f>'6676'!P69</f>
        <v>-1.3323078125162322</v>
      </c>
      <c r="Q69" s="18">
        <f>'6677'!P69</f>
        <v>3.235727501651311</v>
      </c>
      <c r="R69" s="18">
        <f>'6678'!P69</f>
        <v>0.17119068893777101</v>
      </c>
      <c r="S69" s="18">
        <f>'6679'!P69</f>
        <v>1.251247398149455</v>
      </c>
      <c r="T69" s="1"/>
      <c r="U69" s="27">
        <f t="shared" si="3"/>
        <v>2.8557387468373321</v>
      </c>
      <c r="V69" s="27">
        <f t="shared" si="4"/>
        <v>1.0554013862473104</v>
      </c>
      <c r="W69" s="27"/>
      <c r="X69" s="3">
        <v>-13</v>
      </c>
      <c r="Y69" s="3"/>
      <c r="Z69">
        <f t="shared" si="2"/>
        <v>2.561016063618049</v>
      </c>
    </row>
    <row r="70" spans="1:26" x14ac:dyDescent="0.15">
      <c r="A70">
        <v>34.5</v>
      </c>
      <c r="B70">
        <v>32</v>
      </c>
      <c r="C70">
        <v>68</v>
      </c>
      <c r="E70">
        <f>'6664'!P70</f>
        <v>2.2597048104940716</v>
      </c>
      <c r="F70">
        <f>'6665'!P70</f>
        <v>14.592267527988611</v>
      </c>
      <c r="G70">
        <f>'6666'!P70</f>
        <v>0.95638166052975992</v>
      </c>
      <c r="H70">
        <f>'6667'!P70</f>
        <v>3.0648202321499713</v>
      </c>
      <c r="I70">
        <f>'6668'!P70</f>
        <v>5.1225221512790862</v>
      </c>
      <c r="J70">
        <f>'6669'!P70</f>
        <v>-1.1270278694668154</v>
      </c>
      <c r="K70">
        <f>'6670'!P70</f>
        <v>4.0490598292123323</v>
      </c>
      <c r="L70" s="18">
        <f>'6671'!P70</f>
        <v>4.6457270714027254</v>
      </c>
      <c r="M70">
        <f>'6672'!P70</f>
        <v>-0.50327406802931685</v>
      </c>
      <c r="N70">
        <f>'6674'!P70</f>
        <v>5.004859161767591</v>
      </c>
      <c r="O70">
        <f>'6675'!P70</f>
        <v>1.0487846782602626</v>
      </c>
      <c r="P70">
        <f>'6676'!P70</f>
        <v>-1.1569944201620239</v>
      </c>
      <c r="Q70" s="18">
        <f>'6677'!P70</f>
        <v>2.8072973966049628</v>
      </c>
      <c r="R70" s="18">
        <f>'6678'!P70</f>
        <v>-0.65377100703528324</v>
      </c>
      <c r="S70" s="18">
        <f>'6679'!P70</f>
        <v>3.0198158892184659</v>
      </c>
      <c r="T70" s="1"/>
      <c r="U70" s="27">
        <f t="shared" ref="U70:U101" si="5">AVERAGE(E70:Q70)</f>
        <v>3.1357021663100939</v>
      </c>
      <c r="V70" s="27">
        <f t="shared" ref="V70:V101" si="6">STDEV(E70:Q70)/SQRT(COUNT(E70:Q70))</f>
        <v>1.1368920071400692</v>
      </c>
      <c r="W70" s="27"/>
      <c r="X70" s="3">
        <v>-13</v>
      </c>
      <c r="Y70" s="3"/>
      <c r="Z70">
        <f t="shared" si="2"/>
        <v>2.8072973966049628</v>
      </c>
    </row>
    <row r="71" spans="1:26" x14ac:dyDescent="0.15">
      <c r="A71">
        <v>35</v>
      </c>
      <c r="B71">
        <v>32.5</v>
      </c>
      <c r="C71">
        <v>69</v>
      </c>
      <c r="E71">
        <f>'6664'!P71</f>
        <v>2.4697290488922601</v>
      </c>
      <c r="F71">
        <f>'6665'!P71</f>
        <v>12.753096994761101</v>
      </c>
      <c r="G71">
        <f>'6666'!P71</f>
        <v>2.1561186454069814</v>
      </c>
      <c r="H71">
        <f>'6667'!P71</f>
        <v>3.0885502036489201</v>
      </c>
      <c r="I71">
        <f>'6668'!P71</f>
        <v>4.4151518951897559</v>
      </c>
      <c r="J71">
        <f>'6669'!P71</f>
        <v>-1.65353241142819</v>
      </c>
      <c r="K71">
        <f>'6670'!P71</f>
        <v>4.2445527434344417</v>
      </c>
      <c r="L71" s="18">
        <f>'6671'!P71</f>
        <v>4.8267293004699692</v>
      </c>
      <c r="M71">
        <f>'6672'!P71</f>
        <v>0.45103473652996479</v>
      </c>
      <c r="N71">
        <f>'6674'!P71</f>
        <v>4.7735848818881106</v>
      </c>
      <c r="O71">
        <f>'6675'!P71</f>
        <v>-1.1539726608963963</v>
      </c>
      <c r="P71">
        <f>'6676'!P71</f>
        <v>-0.95783790856626205</v>
      </c>
      <c r="Q71" s="18">
        <f>'6677'!P71</f>
        <v>1.3692152748676916</v>
      </c>
      <c r="R71" s="18">
        <f>'6678'!P71</f>
        <v>-0.76578705557988491</v>
      </c>
      <c r="S71" s="18">
        <f>'6679'!P71</f>
        <v>2.143436525128855</v>
      </c>
      <c r="T71" s="1"/>
      <c r="U71" s="27">
        <f t="shared" si="5"/>
        <v>2.8294169803229505</v>
      </c>
      <c r="V71" s="27">
        <f t="shared" si="6"/>
        <v>1.0424081767608679</v>
      </c>
      <c r="W71" s="27"/>
      <c r="X71" s="3">
        <v>-13</v>
      </c>
      <c r="Y71" s="3"/>
      <c r="Z71">
        <f t="shared" ref="Z71:Z134" si="7">MEDIAN(E71:S71)</f>
        <v>2.1561186454069814</v>
      </c>
    </row>
    <row r="72" spans="1:26" x14ac:dyDescent="0.15">
      <c r="A72">
        <v>35.5</v>
      </c>
      <c r="B72">
        <v>33</v>
      </c>
      <c r="C72">
        <v>70</v>
      </c>
      <c r="E72">
        <f>'6664'!P72</f>
        <v>2.2009224877892968</v>
      </c>
      <c r="F72">
        <f>'6665'!P72</f>
        <v>15.203807028838334</v>
      </c>
      <c r="G72">
        <f>'6666'!P72</f>
        <v>0.30304372671899721</v>
      </c>
      <c r="H72">
        <f>'6667'!P72</f>
        <v>2.7498903132735388</v>
      </c>
      <c r="I72">
        <f>'6668'!P72</f>
        <v>4.278503154540001</v>
      </c>
      <c r="J72">
        <f>'6669'!P72</f>
        <v>-1.9883127599899928</v>
      </c>
      <c r="K72">
        <f>'6670'!P72</f>
        <v>5.521811100653073</v>
      </c>
      <c r="L72" s="18">
        <f>'6671'!P72</f>
        <v>5.2250446613079848</v>
      </c>
      <c r="M72">
        <f>'6672'!P72</f>
        <v>0.51969436297807947</v>
      </c>
      <c r="N72">
        <f>'6674'!P72</f>
        <v>5.9499951060046197</v>
      </c>
      <c r="O72">
        <f>'6675'!P72</f>
        <v>1.0882734177166198</v>
      </c>
      <c r="P72">
        <f>'6676'!P72</f>
        <v>-0.64181365147906033</v>
      </c>
      <c r="Q72" s="18">
        <f>'6677'!P72</f>
        <v>3.2992430270830724</v>
      </c>
      <c r="R72" s="18">
        <f>'6678'!P72</f>
        <v>-0.9432815167353803</v>
      </c>
      <c r="S72" s="18">
        <f>'6679'!P72</f>
        <v>2.1522642555811964</v>
      </c>
      <c r="T72" s="1"/>
      <c r="U72" s="27">
        <f t="shared" si="5"/>
        <v>3.3623155365718893</v>
      </c>
      <c r="V72" s="27">
        <f t="shared" si="6"/>
        <v>1.2006692684509364</v>
      </c>
      <c r="W72" s="27"/>
      <c r="X72" s="3">
        <v>-13</v>
      </c>
      <c r="Y72" s="3"/>
      <c r="Z72">
        <f t="shared" si="7"/>
        <v>2.2009224877892968</v>
      </c>
    </row>
    <row r="73" spans="1:26" x14ac:dyDescent="0.15">
      <c r="A73">
        <v>36</v>
      </c>
      <c r="B73">
        <v>33.5</v>
      </c>
      <c r="C73">
        <v>71</v>
      </c>
      <c r="E73">
        <f>'6664'!P73</f>
        <v>1.9081562115912023</v>
      </c>
      <c r="F73">
        <f>'6665'!P73</f>
        <v>13.390796826019821</v>
      </c>
      <c r="G73">
        <f>'6666'!P73</f>
        <v>0.67234014888390559</v>
      </c>
      <c r="H73">
        <f>'6667'!P73</f>
        <v>3.4442064637326082</v>
      </c>
      <c r="I73">
        <f>'6668'!P73</f>
        <v>5.1207300090383141</v>
      </c>
      <c r="J73">
        <f>'6669'!P73</f>
        <v>-1.8135741645874721</v>
      </c>
      <c r="K73">
        <f>'6670'!P73</f>
        <v>4.5923815319923813</v>
      </c>
      <c r="L73" s="18">
        <f>'6671'!P73</f>
        <v>4.006753850851946</v>
      </c>
      <c r="M73">
        <f>'6672'!P73</f>
        <v>0.36072798813904039</v>
      </c>
      <c r="N73">
        <f>'6674'!P73</f>
        <v>5.9622717091829118</v>
      </c>
      <c r="O73">
        <f>'6675'!P73</f>
        <v>0.46038911547275785</v>
      </c>
      <c r="P73">
        <f>'6676'!P73</f>
        <v>-0.42273501693480359</v>
      </c>
      <c r="Q73" s="18">
        <f>'6677'!P73</f>
        <v>3.041375790304262</v>
      </c>
      <c r="R73" s="18">
        <f>'6678'!P73</f>
        <v>0.72138143650294106</v>
      </c>
      <c r="S73" s="18">
        <f>'6679'!P73</f>
        <v>2.5572824581660094</v>
      </c>
      <c r="T73" s="1"/>
      <c r="U73" s="27">
        <f t="shared" si="5"/>
        <v>3.1326015741297604</v>
      </c>
      <c r="V73" s="27">
        <f t="shared" si="6"/>
        <v>1.0731931896880713</v>
      </c>
      <c r="W73" s="27"/>
      <c r="X73" s="3">
        <v>-13</v>
      </c>
      <c r="Y73" s="3"/>
      <c r="Z73">
        <f t="shared" si="7"/>
        <v>2.5572824581660094</v>
      </c>
    </row>
    <row r="74" spans="1:26" x14ac:dyDescent="0.15">
      <c r="A74">
        <v>36.5</v>
      </c>
      <c r="B74">
        <v>34</v>
      </c>
      <c r="C74">
        <v>72</v>
      </c>
      <c r="E74">
        <f>'6664'!P74</f>
        <v>0.7447312745320952</v>
      </c>
      <c r="F74">
        <f>'6665'!P74</f>
        <v>13.166102938528345</v>
      </c>
      <c r="G74">
        <f>'6666'!P74</f>
        <v>2.0167681178574166</v>
      </c>
      <c r="H74">
        <f>'6667'!P74</f>
        <v>3.277095701252482</v>
      </c>
      <c r="I74">
        <f>'6668'!P74</f>
        <v>4.7996886321480563</v>
      </c>
      <c r="J74">
        <f>'6669'!P74</f>
        <v>-1.8458153369965167</v>
      </c>
      <c r="K74">
        <f>'6670'!P74</f>
        <v>4.7632386464709668</v>
      </c>
      <c r="L74" s="18">
        <f>'6671'!P74</f>
        <v>4.1123237186686987</v>
      </c>
      <c r="M74">
        <f>'6672'!P74</f>
        <v>0.15400835002030008</v>
      </c>
      <c r="N74">
        <f>'6674'!P74</f>
        <v>5.6803058856478588</v>
      </c>
      <c r="O74">
        <f>'6675'!P74</f>
        <v>-0.34760952869589157</v>
      </c>
      <c r="P74">
        <f>'6676'!P74</f>
        <v>-0.84794633703003408</v>
      </c>
      <c r="Q74" s="18">
        <f>'6677'!P74</f>
        <v>1.3008189459279924</v>
      </c>
      <c r="R74" s="18">
        <f>'6678'!P74</f>
        <v>-1.9660578605471768</v>
      </c>
      <c r="S74" s="18">
        <f>'6679'!P74</f>
        <v>2.0526099771101687</v>
      </c>
      <c r="T74" s="1"/>
      <c r="U74" s="27">
        <f t="shared" si="5"/>
        <v>2.8441316160255212</v>
      </c>
      <c r="V74" s="27">
        <f t="shared" si="6"/>
        <v>1.0872653402016954</v>
      </c>
      <c r="W74" s="27"/>
      <c r="X74" s="3">
        <v>-13</v>
      </c>
      <c r="Y74" s="3"/>
      <c r="Z74">
        <f t="shared" si="7"/>
        <v>2.0167681178574166</v>
      </c>
    </row>
    <row r="75" spans="1:26" x14ac:dyDescent="0.15">
      <c r="A75">
        <v>37</v>
      </c>
      <c r="B75">
        <v>34.5</v>
      </c>
      <c r="C75">
        <v>73</v>
      </c>
      <c r="E75">
        <f>'6664'!P75</f>
        <v>0.76506442905643268</v>
      </c>
      <c r="F75">
        <f>'6665'!P75</f>
        <v>15.209483855714822</v>
      </c>
      <c r="G75">
        <f>'6666'!P75</f>
        <v>1.1532767540315065</v>
      </c>
      <c r="H75">
        <f>'6667'!P75</f>
        <v>3.9042697797061119</v>
      </c>
      <c r="I75">
        <f>'6668'!P75</f>
        <v>3.3782564875618046</v>
      </c>
      <c r="J75">
        <f>'6669'!P75</f>
        <v>-2.2498681243386307</v>
      </c>
      <c r="K75">
        <f>'6670'!P75</f>
        <v>3.5631654784406352</v>
      </c>
      <c r="L75" s="18">
        <f>'6671'!P75</f>
        <v>5.115073552809033</v>
      </c>
      <c r="M75">
        <f>'6672'!P75</f>
        <v>0.8491773349246593</v>
      </c>
      <c r="N75">
        <f>'6674'!P75</f>
        <v>4.8187576335667472</v>
      </c>
      <c r="O75">
        <f>'6675'!P75</f>
        <v>-0.61247690064682037</v>
      </c>
      <c r="P75">
        <f>'6676'!P75</f>
        <v>-0.86726873763123491</v>
      </c>
      <c r="Q75" s="18">
        <f>'6677'!P75</f>
        <v>2.2890501699006274</v>
      </c>
      <c r="R75" s="18">
        <f>'6678'!P75</f>
        <v>-0.11849402835316809</v>
      </c>
      <c r="S75" s="18">
        <f>'6679'!P75</f>
        <v>3.571056724009662</v>
      </c>
      <c r="T75" s="1"/>
      <c r="U75" s="27">
        <f t="shared" si="5"/>
        <v>2.8704585933150537</v>
      </c>
      <c r="V75" s="27">
        <f t="shared" si="6"/>
        <v>1.2063304700925419</v>
      </c>
      <c r="W75" s="27"/>
      <c r="X75" s="3">
        <v>-13</v>
      </c>
      <c r="Y75" s="3"/>
      <c r="Z75">
        <f t="shared" si="7"/>
        <v>2.2890501699006274</v>
      </c>
    </row>
    <row r="76" spans="1:26" x14ac:dyDescent="0.15">
      <c r="A76">
        <v>37.5</v>
      </c>
      <c r="B76">
        <v>35</v>
      </c>
      <c r="C76">
        <v>74</v>
      </c>
      <c r="E76">
        <f>'6664'!P76</f>
        <v>0.38903838765708004</v>
      </c>
      <c r="F76">
        <f>'6665'!P76</f>
        <v>15.426062279096907</v>
      </c>
      <c r="G76">
        <f>'6666'!P76</f>
        <v>0.58953462261568945</v>
      </c>
      <c r="H76">
        <f>'6667'!P76</f>
        <v>2.8908050168249528</v>
      </c>
      <c r="I76">
        <f>'6668'!P76</f>
        <v>4.2497144549683981</v>
      </c>
      <c r="J76">
        <f>'6669'!P76</f>
        <v>-2.475076913817563</v>
      </c>
      <c r="K76">
        <f>'6670'!P76</f>
        <v>4.2059460051781832</v>
      </c>
      <c r="L76" s="18">
        <f>'6671'!P76</f>
        <v>3.700926797679406</v>
      </c>
      <c r="M76">
        <f>'6672'!P76</f>
        <v>0.51630762438136246</v>
      </c>
      <c r="N76">
        <f>'6674'!P76</f>
        <v>4.0921161086990052</v>
      </c>
      <c r="O76">
        <f>'6675'!P76</f>
        <v>-1.5050908088639987</v>
      </c>
      <c r="P76">
        <f>'6676'!P76</f>
        <v>-1.1079315050440539</v>
      </c>
      <c r="Q76" s="18">
        <f>'6677'!P76</f>
        <v>3.1643042947143041</v>
      </c>
      <c r="R76" s="18">
        <f>'6678'!P76</f>
        <v>-0.19257686258586182</v>
      </c>
      <c r="S76" s="18">
        <f>'6679'!P76</f>
        <v>3.1727033634887887</v>
      </c>
      <c r="T76" s="1"/>
      <c r="U76" s="27">
        <f t="shared" si="5"/>
        <v>2.6258966433915134</v>
      </c>
      <c r="V76" s="27">
        <f t="shared" si="6"/>
        <v>1.248769295017599</v>
      </c>
      <c r="W76" s="27"/>
      <c r="X76" s="3">
        <v>-13</v>
      </c>
      <c r="Y76" s="3"/>
      <c r="Z76">
        <f t="shared" si="7"/>
        <v>2.8908050168249528</v>
      </c>
    </row>
    <row r="77" spans="1:26" x14ac:dyDescent="0.15">
      <c r="A77">
        <v>38</v>
      </c>
      <c r="B77">
        <v>35.5</v>
      </c>
      <c r="C77">
        <v>75</v>
      </c>
      <c r="E77">
        <f>'6664'!P77</f>
        <v>-8.904918402885495E-2</v>
      </c>
      <c r="F77">
        <f>'6665'!P77</f>
        <v>15.732109987947929</v>
      </c>
      <c r="G77">
        <f>'6666'!P77</f>
        <v>1.6150089839522299</v>
      </c>
      <c r="H77">
        <f>'6667'!P77</f>
        <v>4.1005781559344534</v>
      </c>
      <c r="I77">
        <f>'6668'!P77</f>
        <v>5.3290639468298204</v>
      </c>
      <c r="J77">
        <f>'6669'!P77</f>
        <v>-1.3055172556844503</v>
      </c>
      <c r="K77">
        <f>'6670'!P77</f>
        <v>4.2815798216224019</v>
      </c>
      <c r="L77" s="18">
        <f>'6671'!P77</f>
        <v>2.5857151191021788</v>
      </c>
      <c r="M77">
        <f>'6672'!P77</f>
        <v>0.57388137050671129</v>
      </c>
      <c r="N77">
        <f>'6674'!P77</f>
        <v>5.2159844814087402</v>
      </c>
      <c r="O77">
        <f>'6675'!P77</f>
        <v>-6.9067152775129592E-2</v>
      </c>
      <c r="P77">
        <f>'6676'!P77</f>
        <v>-0.77813804036170164</v>
      </c>
      <c r="Q77" s="18">
        <f>'6677'!P77</f>
        <v>1.4792867402117948</v>
      </c>
      <c r="R77" s="18">
        <f>'6678'!P77</f>
        <v>-1.0649864238119244</v>
      </c>
      <c r="S77" s="18">
        <f>'6679'!P77</f>
        <v>2.1666624911001011</v>
      </c>
      <c r="T77" s="1"/>
      <c r="U77" s="27">
        <f t="shared" si="5"/>
        <v>2.9747259211281634</v>
      </c>
      <c r="V77" s="27">
        <f t="shared" si="6"/>
        <v>1.2334775269088851</v>
      </c>
      <c r="W77" s="27"/>
      <c r="X77" s="3">
        <v>-13</v>
      </c>
      <c r="Y77" s="3"/>
      <c r="Z77">
        <f t="shared" si="7"/>
        <v>1.6150089839522299</v>
      </c>
    </row>
    <row r="78" spans="1:26" x14ac:dyDescent="0.15">
      <c r="A78">
        <v>38.5</v>
      </c>
      <c r="B78">
        <v>36</v>
      </c>
      <c r="C78">
        <v>76</v>
      </c>
      <c r="E78">
        <f>'6664'!P78</f>
        <v>0.31301590550017439</v>
      </c>
      <c r="F78">
        <f>'6665'!P78</f>
        <v>16.835672014042828</v>
      </c>
      <c r="G78">
        <f>'6666'!P78</f>
        <v>0.92014526720339518</v>
      </c>
      <c r="H78">
        <f>'6667'!P78</f>
        <v>3.4574438517426587</v>
      </c>
      <c r="I78">
        <f>'6668'!P78</f>
        <v>6.7624417517213278</v>
      </c>
      <c r="J78">
        <f>'6669'!P78</f>
        <v>-1.3336679511324767</v>
      </c>
      <c r="K78">
        <f>'6670'!P78</f>
        <v>4.4965372964992474</v>
      </c>
      <c r="L78" s="18">
        <f>'6671'!P78</f>
        <v>3.5308798095828187</v>
      </c>
      <c r="M78">
        <f>'6672'!P78</f>
        <v>0.98460522622404145</v>
      </c>
      <c r="N78">
        <f>'6674'!P78</f>
        <v>6.9268435331937219</v>
      </c>
      <c r="O78">
        <f>'6675'!P78</f>
        <v>0.37894716610478441</v>
      </c>
      <c r="P78">
        <f>'6676'!P78</f>
        <v>-0.698936053424006</v>
      </c>
      <c r="Q78" s="18">
        <f>'6677'!P78</f>
        <v>1.8135949324605753</v>
      </c>
      <c r="R78" s="18">
        <f>'6678'!P78</f>
        <v>-0.88014158062261916</v>
      </c>
      <c r="S78" s="18">
        <f>'6679'!P78</f>
        <v>2.7721463826299826</v>
      </c>
      <c r="T78" s="1"/>
      <c r="U78" s="27">
        <f t="shared" si="5"/>
        <v>3.4144248269014685</v>
      </c>
      <c r="V78" s="27">
        <f t="shared" si="6"/>
        <v>1.3345691065008809</v>
      </c>
      <c r="W78" s="27"/>
      <c r="X78" s="3">
        <v>-13</v>
      </c>
      <c r="Y78" s="3"/>
      <c r="Z78">
        <f t="shared" si="7"/>
        <v>1.8135949324605753</v>
      </c>
    </row>
    <row r="79" spans="1:26" x14ac:dyDescent="0.15">
      <c r="A79">
        <v>39</v>
      </c>
      <c r="B79">
        <v>36.5</v>
      </c>
      <c r="C79">
        <v>77</v>
      </c>
      <c r="E79">
        <f>'6664'!P79</f>
        <v>0.78553469416234989</v>
      </c>
      <c r="F79">
        <f>'6665'!P79</f>
        <v>16.640206229859324</v>
      </c>
      <c r="G79">
        <f>'6666'!P79</f>
        <v>-0.62380771046433237</v>
      </c>
      <c r="H79">
        <f>'6667'!P79</f>
        <v>3.0881219864690905</v>
      </c>
      <c r="I79">
        <f>'6668'!P79</f>
        <v>6.4420628208573953</v>
      </c>
      <c r="J79">
        <f>'6669'!P79</f>
        <v>-1.7558930489379536</v>
      </c>
      <c r="K79">
        <f>'6670'!P79</f>
        <v>3.3583962394440467</v>
      </c>
      <c r="L79" s="18">
        <f>'6671'!P79</f>
        <v>4.696278842216727</v>
      </c>
      <c r="M79">
        <f>'6672'!P79</f>
        <v>8.5317423010716261E-3</v>
      </c>
      <c r="N79">
        <f>'6674'!P79</f>
        <v>5.931814833366297</v>
      </c>
      <c r="O79">
        <f>'6675'!P79</f>
        <v>-0.46422928099745092</v>
      </c>
      <c r="P79">
        <f>'6676'!P79</f>
        <v>-1.0135755928468402</v>
      </c>
      <c r="Q79" s="18">
        <f>'6677'!P79</f>
        <v>1.9882616958415811</v>
      </c>
      <c r="R79" s="18">
        <f>'6678'!P79</f>
        <v>-0.91343102716266622</v>
      </c>
      <c r="S79" s="18">
        <f>'6679'!P79</f>
        <v>1.9251026575908676</v>
      </c>
      <c r="T79" s="1"/>
      <c r="U79" s="27">
        <f t="shared" si="5"/>
        <v>3.0062848808670233</v>
      </c>
      <c r="V79" s="27">
        <f t="shared" si="6"/>
        <v>1.3593176793417048</v>
      </c>
      <c r="W79" s="27"/>
      <c r="X79" s="3">
        <v>-13</v>
      </c>
      <c r="Y79" s="3"/>
      <c r="Z79">
        <f t="shared" si="7"/>
        <v>1.9251026575908676</v>
      </c>
    </row>
    <row r="80" spans="1:26" x14ac:dyDescent="0.15">
      <c r="A80">
        <v>39.5</v>
      </c>
      <c r="B80">
        <v>37</v>
      </c>
      <c r="C80">
        <v>78</v>
      </c>
      <c r="E80">
        <f>'6664'!P80</f>
        <v>0.63742410682402406</v>
      </c>
      <c r="F80">
        <f>'6665'!P80</f>
        <v>17.552748424806673</v>
      </c>
      <c r="G80">
        <f>'6666'!P80</f>
        <v>-0.1273535674529796</v>
      </c>
      <c r="H80">
        <f>'6667'!P80</f>
        <v>3.3595468410562463</v>
      </c>
      <c r="I80">
        <f>'6668'!P80</f>
        <v>5.5839443596130582</v>
      </c>
      <c r="J80">
        <f>'6669'!P80</f>
        <v>-2.5196173350888853</v>
      </c>
      <c r="K80">
        <f>'6670'!P80</f>
        <v>2.371808669263852</v>
      </c>
      <c r="L80" s="18">
        <f>'6671'!P80</f>
        <v>3.0483489727253068</v>
      </c>
      <c r="M80">
        <f>'6672'!P80</f>
        <v>-0.15436467985275262</v>
      </c>
      <c r="N80">
        <f>'6674'!P80</f>
        <v>4.8272666656608267</v>
      </c>
      <c r="O80">
        <f>'6675'!P80</f>
        <v>0.29363742927933201</v>
      </c>
      <c r="P80">
        <f>'6676'!P80</f>
        <v>-0.14146953078146343</v>
      </c>
      <c r="Q80" s="18">
        <f>'6677'!P80</f>
        <v>1.3787671321586246</v>
      </c>
      <c r="R80" s="18">
        <f>'6678'!P80</f>
        <v>-1.5083294004613774</v>
      </c>
      <c r="S80" s="18">
        <f>'6679'!P80</f>
        <v>2.5667688120890073</v>
      </c>
      <c r="T80" s="1"/>
      <c r="U80" s="27">
        <f t="shared" si="5"/>
        <v>2.7777451914009124</v>
      </c>
      <c r="V80" s="27">
        <f t="shared" si="6"/>
        <v>1.3804545734372411</v>
      </c>
      <c r="W80" s="27"/>
      <c r="X80" s="3">
        <v>-13</v>
      </c>
      <c r="Y80" s="3"/>
      <c r="Z80">
        <f t="shared" si="7"/>
        <v>1.3787671321586246</v>
      </c>
    </row>
    <row r="81" spans="1:26" x14ac:dyDescent="0.15">
      <c r="A81">
        <v>40</v>
      </c>
      <c r="B81">
        <v>37.5</v>
      </c>
      <c r="C81">
        <v>79</v>
      </c>
      <c r="E81">
        <f>'6664'!P81</f>
        <v>1.6821851626768656</v>
      </c>
      <c r="F81">
        <f>'6665'!P81</f>
        <v>17.386203975652041</v>
      </c>
      <c r="G81">
        <f>'6666'!P81</f>
        <v>-0.73836990419111526</v>
      </c>
      <c r="H81">
        <f>'6667'!P81</f>
        <v>2.4685379378427199</v>
      </c>
      <c r="I81">
        <f>'6668'!P81</f>
        <v>5.9710867425503631</v>
      </c>
      <c r="J81">
        <f>'6669'!P81</f>
        <v>-2.6131031788086059</v>
      </c>
      <c r="K81">
        <f>'6670'!P81</f>
        <v>2.9613270814173669</v>
      </c>
      <c r="L81" s="18">
        <f>'6671'!P81</f>
        <v>4.6488332756914703</v>
      </c>
      <c r="M81">
        <f>'6672'!P81</f>
        <v>-0.7224654170595235</v>
      </c>
      <c r="N81">
        <f>'6674'!P81</f>
        <v>4.6870482858376787</v>
      </c>
      <c r="O81">
        <f>'6675'!P81</f>
        <v>-0.94966749771467385</v>
      </c>
      <c r="P81">
        <f>'6676'!P81</f>
        <v>-0.82989275926655881</v>
      </c>
      <c r="Q81" s="18">
        <f>'6677'!P81</f>
        <v>2.0754696684782963</v>
      </c>
      <c r="R81" s="18">
        <f>'6678'!P81</f>
        <v>-2.0282283618341368</v>
      </c>
      <c r="S81" s="18">
        <f>'6679'!P81</f>
        <v>3.6243656474698001</v>
      </c>
      <c r="T81" s="1"/>
      <c r="U81" s="27">
        <f t="shared" si="5"/>
        <v>2.7713225671620254</v>
      </c>
      <c r="V81" s="27">
        <f t="shared" si="6"/>
        <v>1.4168346081482242</v>
      </c>
      <c r="W81" s="27"/>
      <c r="X81" s="3">
        <v>-13</v>
      </c>
      <c r="Y81" s="3"/>
      <c r="Z81">
        <f t="shared" si="7"/>
        <v>2.0754696684782963</v>
      </c>
    </row>
    <row r="82" spans="1:26" x14ac:dyDescent="0.15">
      <c r="A82">
        <v>40.5</v>
      </c>
      <c r="B82">
        <v>38</v>
      </c>
      <c r="C82">
        <v>80</v>
      </c>
      <c r="E82">
        <f>'6664'!P82</f>
        <v>0.57896426443267568</v>
      </c>
      <c r="F82">
        <f>'6665'!P82</f>
        <v>16.864303314661438</v>
      </c>
      <c r="G82">
        <f>'6666'!P82</f>
        <v>0.74707542968349594</v>
      </c>
      <c r="H82">
        <f>'6667'!P82</f>
        <v>3.8803005529611903</v>
      </c>
      <c r="I82">
        <f>'6668'!P82</f>
        <v>5.2900450692775314</v>
      </c>
      <c r="J82">
        <f>'6669'!P82</f>
        <v>-1.7263074350997034</v>
      </c>
      <c r="K82">
        <f>'6670'!P82</f>
        <v>3.1571200141936941</v>
      </c>
      <c r="L82" s="18">
        <f>'6671'!P82</f>
        <v>4.2118146792137505</v>
      </c>
      <c r="M82">
        <f>'6672'!P82</f>
        <v>0.22388634664728693</v>
      </c>
      <c r="N82">
        <f>'6674'!P82</f>
        <v>4.9978201553063206</v>
      </c>
      <c r="O82">
        <f>'6675'!P82</f>
        <v>2.3887192327945769E-2</v>
      </c>
      <c r="P82">
        <f>'6676'!P82</f>
        <v>-0.98058211598222833</v>
      </c>
      <c r="Q82" s="18">
        <f>'6677'!P82</f>
        <v>1.9927274805526682</v>
      </c>
      <c r="R82" s="18">
        <f>'6678'!P82</f>
        <v>-1.7295480382274575</v>
      </c>
      <c r="S82" s="18">
        <f>'6679'!P82</f>
        <v>3.1551634964749433</v>
      </c>
      <c r="T82" s="1"/>
      <c r="U82" s="27">
        <f t="shared" si="5"/>
        <v>3.0200811498596969</v>
      </c>
      <c r="V82" s="27">
        <f t="shared" si="6"/>
        <v>1.3166004153646111</v>
      </c>
      <c r="W82" s="27"/>
      <c r="X82" s="3">
        <v>-13</v>
      </c>
      <c r="Y82" s="3"/>
      <c r="Z82">
        <f t="shared" si="7"/>
        <v>1.9927274805526682</v>
      </c>
    </row>
    <row r="83" spans="1:26" x14ac:dyDescent="0.15">
      <c r="A83">
        <v>41</v>
      </c>
      <c r="B83">
        <v>38.5</v>
      </c>
      <c r="C83">
        <v>81</v>
      </c>
      <c r="E83">
        <f>'6664'!P83</f>
        <v>1.5245088828651778</v>
      </c>
      <c r="F83">
        <f>'6665'!P83</f>
        <v>17.834991064584624</v>
      </c>
      <c r="G83">
        <f>'6666'!P83</f>
        <v>-0.47725805916564834</v>
      </c>
      <c r="H83">
        <f>'6667'!P83</f>
        <v>3.1602274117145517</v>
      </c>
      <c r="I83">
        <f>'6668'!P83</f>
        <v>5.6060155225294972</v>
      </c>
      <c r="J83">
        <f>'6669'!P83</f>
        <v>-1.7129652612394939</v>
      </c>
      <c r="K83">
        <f>'6670'!P83</f>
        <v>3.2569120714694879</v>
      </c>
      <c r="L83" s="18">
        <f>'6671'!P83</f>
        <v>2.5313170338426829</v>
      </c>
      <c r="M83">
        <f>'6672'!P83</f>
        <v>0.41040615539097247</v>
      </c>
      <c r="N83">
        <f>'6674'!P83</f>
        <v>5.4315290496834745</v>
      </c>
      <c r="O83">
        <f>'6675'!P83</f>
        <v>-1.5504849922944852</v>
      </c>
      <c r="P83">
        <f>'6676'!P83</f>
        <v>-0.93226526448688085</v>
      </c>
      <c r="Q83" s="18">
        <f>'6677'!P83</f>
        <v>0.75372083663374057</v>
      </c>
      <c r="R83" s="18">
        <f>'6678'!P83</f>
        <v>-0.92249871763051183</v>
      </c>
      <c r="S83" s="18">
        <f>'6679'!P83</f>
        <v>4.193141645753629</v>
      </c>
      <c r="T83" s="1"/>
      <c r="U83" s="27">
        <f t="shared" si="5"/>
        <v>2.7566657270405921</v>
      </c>
      <c r="V83" s="27">
        <f t="shared" si="6"/>
        <v>1.4248797286505155</v>
      </c>
      <c r="W83" s="27"/>
      <c r="X83" s="3">
        <v>-13</v>
      </c>
      <c r="Y83" s="3"/>
      <c r="Z83">
        <f t="shared" si="7"/>
        <v>1.5245088828651778</v>
      </c>
    </row>
    <row r="84" spans="1:26" x14ac:dyDescent="0.15">
      <c r="A84">
        <v>41.5</v>
      </c>
      <c r="B84">
        <v>39</v>
      </c>
      <c r="C84">
        <v>82</v>
      </c>
      <c r="E84">
        <f>'6664'!P84</f>
        <v>0.97652238457462559</v>
      </c>
      <c r="F84">
        <f>'6665'!P84</f>
        <v>17.33840466349033</v>
      </c>
      <c r="G84">
        <f>'6666'!P84</f>
        <v>0.78611999835407431</v>
      </c>
      <c r="H84">
        <f>'6667'!P84</f>
        <v>2.4472851293121538</v>
      </c>
      <c r="I84">
        <f>'6668'!P84</f>
        <v>4.3728628157428906</v>
      </c>
      <c r="J84">
        <f>'6669'!P84</f>
        <v>-3.0119867242930747</v>
      </c>
      <c r="K84">
        <f>'6670'!P84</f>
        <v>3.6162416007250133</v>
      </c>
      <c r="L84" s="18">
        <f>'6671'!P84</f>
        <v>5.2163219143006865</v>
      </c>
      <c r="M84">
        <f>'6672'!P84</f>
        <v>-1.47990834678423</v>
      </c>
      <c r="N84">
        <f>'6674'!P84</f>
        <v>4.6087798103242363</v>
      </c>
      <c r="O84">
        <f>'6675'!P84</f>
        <v>-0.75709929962677203</v>
      </c>
      <c r="P84">
        <f>'6676'!P84</f>
        <v>-0.88821689271108428</v>
      </c>
      <c r="Q84" s="18">
        <f>'6677'!P84</f>
        <v>2.2033201848904893</v>
      </c>
      <c r="R84" s="18">
        <f>'6678'!P84</f>
        <v>-1.155448380010264</v>
      </c>
      <c r="S84" s="18">
        <f>'6679'!P84</f>
        <v>3.291191509006496</v>
      </c>
      <c r="T84" s="1"/>
      <c r="U84" s="27">
        <f t="shared" si="5"/>
        <v>2.7252805567922564</v>
      </c>
      <c r="V84" s="27">
        <f t="shared" si="6"/>
        <v>1.4091209236331119</v>
      </c>
      <c r="W84" s="27"/>
      <c r="X84" s="3">
        <v>-13</v>
      </c>
      <c r="Y84" s="3"/>
      <c r="Z84">
        <f t="shared" si="7"/>
        <v>2.2033201848904893</v>
      </c>
    </row>
    <row r="85" spans="1:26" x14ac:dyDescent="0.15">
      <c r="A85">
        <v>42</v>
      </c>
      <c r="B85">
        <v>39.5</v>
      </c>
      <c r="C85">
        <v>83</v>
      </c>
      <c r="E85">
        <f>'6664'!P85</f>
        <v>1.1317500508151368</v>
      </c>
      <c r="F85">
        <f>'6665'!P85</f>
        <v>17.530565509536785</v>
      </c>
      <c r="G85">
        <f>'6666'!P85</f>
        <v>0.14782711314487598</v>
      </c>
      <c r="H85">
        <f>'6667'!P85</f>
        <v>3.1882242237695464</v>
      </c>
      <c r="I85">
        <f>'6668'!P85</f>
        <v>3.137862018631965</v>
      </c>
      <c r="J85">
        <f>'6669'!P85</f>
        <v>-3.2153960949249409</v>
      </c>
      <c r="K85">
        <f>'6670'!P85</f>
        <v>2.5033354031315489</v>
      </c>
      <c r="L85" s="18">
        <f>'6671'!P85</f>
        <v>4.7231573858142584</v>
      </c>
      <c r="M85">
        <f>'6672'!P85</f>
        <v>-1.0927186289879032</v>
      </c>
      <c r="N85">
        <f>'6674'!P85</f>
        <v>4.6598135018661964</v>
      </c>
      <c r="O85">
        <f>'6675'!P85</f>
        <v>-1.2354770986430386</v>
      </c>
      <c r="P85">
        <f>'6676'!P85</f>
        <v>-1.1023834014690737</v>
      </c>
      <c r="Q85" s="18">
        <f>'6677'!P85</f>
        <v>2.2661441079705762</v>
      </c>
      <c r="R85" s="18">
        <f>'6678'!P85</f>
        <v>-0.87825777779603587</v>
      </c>
      <c r="S85" s="18">
        <f>'6679'!P85</f>
        <v>2.8368131325253279</v>
      </c>
      <c r="T85" s="1"/>
      <c r="U85" s="27">
        <f t="shared" si="5"/>
        <v>2.5109772377427642</v>
      </c>
      <c r="V85" s="27">
        <f t="shared" si="6"/>
        <v>1.424078506849356</v>
      </c>
      <c r="W85" s="27"/>
      <c r="X85" s="3">
        <v>-13</v>
      </c>
      <c r="Y85" s="3"/>
      <c r="Z85">
        <f t="shared" si="7"/>
        <v>2.2661441079705762</v>
      </c>
    </row>
    <row r="86" spans="1:26" x14ac:dyDescent="0.15">
      <c r="A86">
        <v>42.5</v>
      </c>
      <c r="B86">
        <v>40</v>
      </c>
      <c r="C86">
        <v>84</v>
      </c>
      <c r="E86">
        <f>'6664'!P86</f>
        <v>0.13158291023886046</v>
      </c>
      <c r="F86">
        <f>'6665'!P86</f>
        <v>17.50509394080688</v>
      </c>
      <c r="G86">
        <f>'6666'!P86</f>
        <v>0.53734633943446442</v>
      </c>
      <c r="H86">
        <f>'6667'!P86</f>
        <v>2.6909320250845861</v>
      </c>
      <c r="I86">
        <f>'6668'!P86</f>
        <v>3.2306473664904169</v>
      </c>
      <c r="J86">
        <f>'6669'!P86</f>
        <v>-3.63440624222127</v>
      </c>
      <c r="K86">
        <f>'6670'!P86</f>
        <v>2.3859684504783254</v>
      </c>
      <c r="L86" s="18">
        <f>'6671'!P86</f>
        <v>3.3117272947091525</v>
      </c>
      <c r="M86">
        <f>'6672'!P86</f>
        <v>1.1696326417299425</v>
      </c>
      <c r="N86">
        <f>'6674'!P86</f>
        <v>5.6734866983744201</v>
      </c>
      <c r="O86">
        <f>'6675'!P86</f>
        <v>-2.0036778043096724</v>
      </c>
      <c r="P86">
        <f>'6676'!P86</f>
        <v>-0.89020439950139729</v>
      </c>
      <c r="Q86" s="18">
        <f>'6677'!P86</f>
        <v>0.54390081786187328</v>
      </c>
      <c r="R86" s="18">
        <f>'6678'!P86</f>
        <v>-1.5946382770915166</v>
      </c>
      <c r="S86" s="18">
        <f>'6679'!P86</f>
        <v>2.7366355327170648</v>
      </c>
      <c r="T86" s="1"/>
      <c r="U86" s="27">
        <f t="shared" si="5"/>
        <v>2.357848464552045</v>
      </c>
      <c r="V86" s="27">
        <f t="shared" si="6"/>
        <v>1.4337250322825013</v>
      </c>
      <c r="W86" s="27"/>
      <c r="X86" s="3">
        <v>-13</v>
      </c>
      <c r="Y86" s="3"/>
      <c r="Z86">
        <f t="shared" si="7"/>
        <v>1.1696326417299425</v>
      </c>
    </row>
    <row r="87" spans="1:26" ht="15" x14ac:dyDescent="0.2">
      <c r="A87" s="25">
        <v>43</v>
      </c>
      <c r="B87" s="25">
        <v>40.5</v>
      </c>
      <c r="C87" s="25">
        <v>85</v>
      </c>
      <c r="D87" s="24" t="s">
        <v>28</v>
      </c>
      <c r="E87" s="25">
        <f>'6664'!P87</f>
        <v>0.24635044380773233</v>
      </c>
      <c r="F87" s="25">
        <f>'6665'!P87</f>
        <v>19.42405020943826</v>
      </c>
      <c r="G87" s="25">
        <f>'6666'!P87</f>
        <v>-0.47975689230332536</v>
      </c>
      <c r="H87" s="25">
        <f>'6667'!P87</f>
        <v>2.8670320282994464</v>
      </c>
      <c r="I87" s="25">
        <f>'6668'!P87</f>
        <v>4.7050009419614867</v>
      </c>
      <c r="J87" s="25">
        <f>'6669'!P87</f>
        <v>-3.1356649863478192</v>
      </c>
      <c r="K87" s="25">
        <f>'6670'!P87</f>
        <v>2.7034594660839639</v>
      </c>
      <c r="L87" s="26">
        <f>'6671'!P87</f>
        <v>3.5743394417065097</v>
      </c>
      <c r="M87" s="25">
        <f>'6672'!P87</f>
        <v>-0.22566840347129888</v>
      </c>
      <c r="N87" s="25">
        <f>'6674'!P87</f>
        <v>4.9894259897351798</v>
      </c>
      <c r="O87" s="25">
        <f>'6675'!P87</f>
        <v>-0.54601101667069696</v>
      </c>
      <c r="P87" s="25">
        <f>'6676'!P87</f>
        <v>-1.441248339839045</v>
      </c>
      <c r="Q87" s="26">
        <f>'6677'!P87</f>
        <v>1.8993749910262301</v>
      </c>
      <c r="R87" s="26">
        <f>'6678'!P87</f>
        <v>-1.7279400442195967</v>
      </c>
      <c r="S87" s="26">
        <f>'6679'!P87</f>
        <v>2.0731712489045364</v>
      </c>
      <c r="T87" s="45"/>
      <c r="U87" s="28">
        <f t="shared" si="5"/>
        <v>2.6600526056482017</v>
      </c>
      <c r="V87" s="28">
        <f t="shared" si="6"/>
        <v>1.5541513649417131</v>
      </c>
      <c r="W87" s="27"/>
      <c r="X87" s="25"/>
      <c r="Y87" s="25"/>
      <c r="Z87" s="25">
        <f t="shared" si="7"/>
        <v>1.8993749910262301</v>
      </c>
    </row>
    <row r="88" spans="1:26" x14ac:dyDescent="0.15">
      <c r="A88">
        <v>43.5</v>
      </c>
      <c r="B88">
        <v>41</v>
      </c>
      <c r="C88">
        <v>86</v>
      </c>
      <c r="E88">
        <f>'6664'!P88</f>
        <v>-0.94348279497719001</v>
      </c>
      <c r="F88">
        <f>'6665'!P88</f>
        <v>18.2146600158453</v>
      </c>
      <c r="G88">
        <f>'6666'!P88</f>
        <v>-1.4851448114299395</v>
      </c>
      <c r="H88">
        <f>'6667'!P88</f>
        <v>2.3796057863592694</v>
      </c>
      <c r="I88">
        <f>'6668'!P88</f>
        <v>7.0955907285179451</v>
      </c>
      <c r="J88">
        <f>'6669'!P88</f>
        <v>-4.3762303601311521</v>
      </c>
      <c r="K88">
        <f>'6670'!P88</f>
        <v>3.1104378882372887</v>
      </c>
      <c r="L88" s="18">
        <f>'6671'!P88</f>
        <v>2.7417159684492742</v>
      </c>
      <c r="M88">
        <f>'6672'!P88</f>
        <v>-0.48206985242033951</v>
      </c>
      <c r="N88">
        <f>'6674'!P88</f>
        <v>3.4136839263384253</v>
      </c>
      <c r="O88">
        <f>'6675'!P88</f>
        <v>0.34010862355571236</v>
      </c>
      <c r="P88">
        <f>'6676'!P88</f>
        <v>-1.6938543264108135</v>
      </c>
      <c r="Q88" s="18">
        <f>'6677'!P88</f>
        <v>1.627099148071683</v>
      </c>
      <c r="R88" s="18">
        <f>'6678'!P88</f>
        <v>-2.4192618605504377</v>
      </c>
      <c r="S88" s="18">
        <f>'6679'!P88</f>
        <v>3.4324528450977749</v>
      </c>
      <c r="T88" s="1"/>
      <c r="U88" s="27">
        <f t="shared" si="5"/>
        <v>2.3032399953850353</v>
      </c>
      <c r="V88" s="27">
        <f t="shared" si="6"/>
        <v>1.5520392239916239</v>
      </c>
      <c r="W88" s="27"/>
      <c r="X88" s="3"/>
      <c r="Y88" s="3"/>
      <c r="Z88">
        <f t="shared" si="7"/>
        <v>1.627099148071683</v>
      </c>
    </row>
    <row r="89" spans="1:26" x14ac:dyDescent="0.15">
      <c r="A89">
        <v>44</v>
      </c>
      <c r="B89">
        <v>41.5</v>
      </c>
      <c r="C89">
        <v>87</v>
      </c>
      <c r="E89">
        <f>'6664'!P89</f>
        <v>-1.0749724450115197</v>
      </c>
      <c r="F89">
        <f>'6665'!P89</f>
        <v>17.077581519861312</v>
      </c>
      <c r="G89">
        <f>'6666'!P89</f>
        <v>-1.0640291335961476</v>
      </c>
      <c r="H89">
        <f>'6667'!P89</f>
        <v>3.3141001114895445</v>
      </c>
      <c r="I89">
        <f>'6668'!P89</f>
        <v>5.3919527869652821</v>
      </c>
      <c r="J89">
        <f>'6669'!P89</f>
        <v>-4.2919907872300689</v>
      </c>
      <c r="K89">
        <f>'6670'!P89</f>
        <v>3.2959859002576599</v>
      </c>
      <c r="L89" s="18">
        <f>'6671'!P89</f>
        <v>2.6751573877715242</v>
      </c>
      <c r="M89">
        <f>'6672'!P89</f>
        <v>-0.46844548904680972</v>
      </c>
      <c r="N89">
        <f>'6674'!P89</f>
        <v>3.7887925164447189</v>
      </c>
      <c r="O89">
        <f>'6675'!P89</f>
        <v>0.49961742923083852</v>
      </c>
      <c r="P89">
        <f>'6676'!P89</f>
        <v>-1.3752599935961167</v>
      </c>
      <c r="Q89" s="18">
        <f>'6677'!P89</f>
        <v>1.3924824979021677</v>
      </c>
      <c r="R89" s="18">
        <f>'6678'!P89</f>
        <v>-0.50904506181740539</v>
      </c>
      <c r="S89" s="18">
        <f>'6679'!P89</f>
        <v>1.9268953580909001</v>
      </c>
      <c r="T89" s="1"/>
      <c r="U89" s="27">
        <f t="shared" si="5"/>
        <v>2.2431517154955678</v>
      </c>
      <c r="V89" s="27">
        <f t="shared" si="6"/>
        <v>1.4404214432865914</v>
      </c>
      <c r="W89" s="27"/>
      <c r="X89" s="3"/>
      <c r="Y89" s="3"/>
      <c r="Z89">
        <f t="shared" si="7"/>
        <v>1.3924824979021677</v>
      </c>
    </row>
    <row r="90" spans="1:26" x14ac:dyDescent="0.15">
      <c r="A90">
        <v>44.5</v>
      </c>
      <c r="B90">
        <v>42</v>
      </c>
      <c r="C90">
        <v>88</v>
      </c>
      <c r="E90">
        <f>'6664'!P90</f>
        <v>-0.53873550824691063</v>
      </c>
      <c r="F90">
        <f>'6665'!P90</f>
        <v>17.583677030181473</v>
      </c>
      <c r="G90">
        <f>'6666'!P90</f>
        <v>-0.73561817528945428</v>
      </c>
      <c r="H90">
        <f>'6667'!P90</f>
        <v>2.0959878939620196</v>
      </c>
      <c r="I90">
        <f>'6668'!P90</f>
        <v>2.3247360049115229</v>
      </c>
      <c r="J90">
        <f>'6669'!P90</f>
        <v>-4.4203309005632603</v>
      </c>
      <c r="K90">
        <f>'6670'!P90</f>
        <v>2.0666528797630983</v>
      </c>
      <c r="L90" s="18">
        <f>'6671'!P90</f>
        <v>2.8887468496331641</v>
      </c>
      <c r="M90">
        <f>'6672'!P90</f>
        <v>-0.53508512814849551</v>
      </c>
      <c r="N90">
        <f>'6674'!P90</f>
        <v>4.2805192323495129</v>
      </c>
      <c r="O90">
        <f>'6675'!P90</f>
        <v>0.49154447117960903</v>
      </c>
      <c r="P90">
        <f>'6676'!P90</f>
        <v>-1.4018014112687085</v>
      </c>
      <c r="Q90" s="18">
        <f>'6677'!P90</f>
        <v>0.34741053029105812</v>
      </c>
      <c r="R90" s="18">
        <f>'6678'!P90</f>
        <v>-1.2473205480260077</v>
      </c>
      <c r="S90" s="18">
        <f>'6679'!P90</f>
        <v>1.5740576836462856</v>
      </c>
      <c r="T90" s="1"/>
      <c r="U90" s="27">
        <f t="shared" si="5"/>
        <v>1.8805925975965097</v>
      </c>
      <c r="V90" s="27">
        <f t="shared" si="6"/>
        <v>1.44765552272924</v>
      </c>
      <c r="W90" s="27"/>
      <c r="X90" s="3"/>
      <c r="Y90" s="3"/>
      <c r="Z90">
        <f t="shared" si="7"/>
        <v>0.49154447117960903</v>
      </c>
    </row>
    <row r="91" spans="1:26" x14ac:dyDescent="0.15">
      <c r="A91">
        <v>45</v>
      </c>
      <c r="B91">
        <v>42.5</v>
      </c>
      <c r="C91">
        <v>89</v>
      </c>
      <c r="E91">
        <f>'6664'!P91</f>
        <v>-0.99803256081590686</v>
      </c>
      <c r="F91">
        <f>'6665'!P91</f>
        <v>18.296255488133308</v>
      </c>
      <c r="G91">
        <f>'6666'!P91</f>
        <v>-1.397237578171058</v>
      </c>
      <c r="H91">
        <f>'6667'!P91</f>
        <v>2.356763364847319</v>
      </c>
      <c r="I91">
        <f>'6668'!P91</f>
        <v>1.7047570504930387</v>
      </c>
      <c r="J91">
        <f>'6669'!P91</f>
        <v>-4.7947702744327172</v>
      </c>
      <c r="K91">
        <f>'6670'!P91</f>
        <v>1.3882673305612134</v>
      </c>
      <c r="L91" s="18">
        <f>'6671'!P91</f>
        <v>3.540317345740116</v>
      </c>
      <c r="M91">
        <f>'6672'!P91</f>
        <v>-0.32477777252189188</v>
      </c>
      <c r="N91">
        <f>'6674'!P91</f>
        <v>5.665371083790796</v>
      </c>
      <c r="O91">
        <f>'6675'!P91</f>
        <v>-0.42464599439746653</v>
      </c>
      <c r="P91">
        <f>'6676'!P91</f>
        <v>-1.4033023450279527</v>
      </c>
      <c r="Q91" s="18">
        <f>'6677'!P91</f>
        <v>0.97235142695781818</v>
      </c>
      <c r="R91" s="18">
        <f>'6678'!P91</f>
        <v>-2.9832483701937282</v>
      </c>
      <c r="S91" s="18">
        <f>'6679'!P91</f>
        <v>1.5111084011611084</v>
      </c>
      <c r="T91" s="1"/>
      <c r="U91" s="27">
        <f t="shared" si="5"/>
        <v>1.8908705050120473</v>
      </c>
      <c r="V91" s="27">
        <f t="shared" si="6"/>
        <v>1.5451115315387396</v>
      </c>
      <c r="W91" s="27"/>
      <c r="Z91">
        <f t="shared" si="7"/>
        <v>0.97235142695781818</v>
      </c>
    </row>
    <row r="92" spans="1:26" x14ac:dyDescent="0.15">
      <c r="A92">
        <v>45.5</v>
      </c>
      <c r="B92">
        <v>43</v>
      </c>
      <c r="C92">
        <v>90</v>
      </c>
      <c r="E92">
        <f>'6664'!P92</f>
        <v>-0.78085622962669332</v>
      </c>
      <c r="F92">
        <f>'6665'!P92</f>
        <v>17.999078823542273</v>
      </c>
      <c r="G92">
        <f>'6666'!P92</f>
        <v>-1.5382300042802726</v>
      </c>
      <c r="H92">
        <f>'6667'!P92</f>
        <v>1.7234641834484359</v>
      </c>
      <c r="I92">
        <f>'6668'!P92</f>
        <v>4.18880363403819</v>
      </c>
      <c r="J92">
        <f>'6669'!P92</f>
        <v>-4.7053230495356688</v>
      </c>
      <c r="K92">
        <f>'6670'!P92</f>
        <v>1.6133480337028179</v>
      </c>
      <c r="L92" s="18">
        <f>'6671'!P92</f>
        <v>2.4821623214829431</v>
      </c>
      <c r="M92">
        <f>'6672'!P92</f>
        <v>-0.78413419908552551</v>
      </c>
      <c r="N92">
        <f>'6674'!P92</f>
        <v>6.2904630816056306</v>
      </c>
      <c r="O92">
        <f>'6675'!P92</f>
        <v>1.983299847243069</v>
      </c>
      <c r="P92">
        <f>'6676'!P92</f>
        <v>-1.1230003296947364</v>
      </c>
      <c r="Q92" s="18">
        <f>'6677'!P92</f>
        <v>0.73907946452475093</v>
      </c>
      <c r="R92" s="18">
        <f>'6678'!P92</f>
        <v>7.6432601207518769E-2</v>
      </c>
      <c r="S92" s="18">
        <f>'6679'!P92</f>
        <v>2.2422227548827904</v>
      </c>
      <c r="T92" s="1"/>
      <c r="U92" s="27">
        <f t="shared" si="5"/>
        <v>2.1606273521050161</v>
      </c>
      <c r="V92" s="27">
        <f t="shared" si="6"/>
        <v>1.5266874214737278</v>
      </c>
      <c r="W92" s="27"/>
      <c r="Z92">
        <f t="shared" si="7"/>
        <v>1.6133480337028179</v>
      </c>
    </row>
    <row r="93" spans="1:26" x14ac:dyDescent="0.15">
      <c r="A93">
        <v>46</v>
      </c>
      <c r="B93">
        <v>43.5</v>
      </c>
      <c r="C93">
        <v>91</v>
      </c>
      <c r="E93">
        <f>'6664'!P93</f>
        <v>-0.29707327832755842</v>
      </c>
      <c r="F93">
        <f>'6665'!P93</f>
        <v>18.296588568503321</v>
      </c>
      <c r="G93">
        <f>'6666'!P93</f>
        <v>-2.0518074122193068</v>
      </c>
      <c r="H93">
        <f>'6667'!P93</f>
        <v>2.0089832195065722</v>
      </c>
      <c r="I93">
        <f>'6668'!P93</f>
        <v>5.5497561738727095</v>
      </c>
      <c r="J93">
        <f>'6669'!P93</f>
        <v>-4.6208524959979407</v>
      </c>
      <c r="K93">
        <f>'6670'!P93</f>
        <v>1.462153984910185</v>
      </c>
      <c r="L93" s="18">
        <f>'6671'!P93</f>
        <v>1.7445548154319197</v>
      </c>
      <c r="M93">
        <f>'6672'!P93</f>
        <v>-6.4159986716594078E-2</v>
      </c>
      <c r="N93">
        <f>'6674'!P93</f>
        <v>4.6823408056835332</v>
      </c>
      <c r="O93">
        <f>'6675'!P93</f>
        <v>-1.5080519234880869</v>
      </c>
      <c r="P93">
        <f>'6676'!P93</f>
        <v>-0.63682685280938456</v>
      </c>
      <c r="Q93" s="18">
        <f>'6677'!P93</f>
        <v>-9.7630833381852633E-2</v>
      </c>
      <c r="R93" s="18">
        <f>'6678'!P93</f>
        <v>-1.8155392480344399</v>
      </c>
      <c r="S93" s="18">
        <f>'6679'!P93</f>
        <v>-1.975451698354394E-2</v>
      </c>
      <c r="T93" s="1"/>
      <c r="U93" s="27">
        <f t="shared" si="5"/>
        <v>1.8821519065359626</v>
      </c>
      <c r="V93" s="27">
        <f t="shared" si="6"/>
        <v>1.5586772365506241</v>
      </c>
      <c r="W93" s="27"/>
      <c r="Z93">
        <f t="shared" si="7"/>
        <v>-6.4159986716594078E-2</v>
      </c>
    </row>
    <row r="94" spans="1:26" x14ac:dyDescent="0.15">
      <c r="A94">
        <v>46.5</v>
      </c>
      <c r="B94">
        <v>44</v>
      </c>
      <c r="C94">
        <v>92</v>
      </c>
      <c r="E94">
        <f>'6664'!P94</f>
        <v>-0.98461788642786774</v>
      </c>
      <c r="F94">
        <f>'6665'!P94</f>
        <v>19.17944695260789</v>
      </c>
      <c r="G94">
        <f>'6666'!P94</f>
        <v>-1.1439484168517826</v>
      </c>
      <c r="H94">
        <f>'6667'!P94</f>
        <v>1.3130416009590355</v>
      </c>
      <c r="I94">
        <f>'6668'!P94</f>
        <v>4.5926614759643405</v>
      </c>
      <c r="J94">
        <f>'6669'!P94</f>
        <v>-4.9217367518131532</v>
      </c>
      <c r="K94">
        <f>'6670'!P94</f>
        <v>0.7682946890014295</v>
      </c>
      <c r="L94" s="18">
        <f>'6671'!P94</f>
        <v>2.3861013382698655</v>
      </c>
      <c r="M94">
        <f>'6672'!P94</f>
        <v>-0.60229217306549021</v>
      </c>
      <c r="N94">
        <f>'6674'!P94</f>
        <v>4.7933483700343897</v>
      </c>
      <c r="O94">
        <f>'6675'!P94</f>
        <v>-0.32422709724938836</v>
      </c>
      <c r="P94">
        <f>'6676'!P94</f>
        <v>-0.78622114917773334</v>
      </c>
      <c r="Q94" s="18">
        <f>'6677'!P94</f>
        <v>0.5221838519744707</v>
      </c>
      <c r="R94" s="18">
        <f>'6678'!P94</f>
        <v>-1.2438536348100584</v>
      </c>
      <c r="S94" s="18">
        <f>'6679'!P94</f>
        <v>1.9657767885642374</v>
      </c>
      <c r="T94" s="1"/>
      <c r="U94" s="27">
        <f t="shared" si="5"/>
        <v>1.9070796003250778</v>
      </c>
      <c r="V94" s="27">
        <f t="shared" si="6"/>
        <v>1.602297320961982</v>
      </c>
      <c r="W94" s="27"/>
      <c r="Z94">
        <f t="shared" si="7"/>
        <v>0.5221838519744707</v>
      </c>
    </row>
    <row r="95" spans="1:26" x14ac:dyDescent="0.15">
      <c r="A95">
        <v>47</v>
      </c>
      <c r="B95">
        <v>44.5</v>
      </c>
      <c r="C95">
        <v>93</v>
      </c>
      <c r="E95">
        <f>'6664'!P95</f>
        <v>-2.1319604986240446</v>
      </c>
      <c r="F95">
        <f>'6665'!P95</f>
        <v>17.386496210162317</v>
      </c>
      <c r="G95">
        <f>'6666'!P95</f>
        <v>-2.1830017086172702</v>
      </c>
      <c r="H95">
        <f>'6667'!P95</f>
        <v>2.4304631260450376</v>
      </c>
      <c r="I95">
        <f>'6668'!P95</f>
        <v>2.7051915819065138</v>
      </c>
      <c r="J95">
        <f>'6669'!P95</f>
        <v>-4.2505644567005456</v>
      </c>
      <c r="K95">
        <f>'6670'!P95</f>
        <v>2.1357654536784878</v>
      </c>
      <c r="L95" s="18">
        <f>'6671'!P95</f>
        <v>2.9368195234028249</v>
      </c>
      <c r="M95">
        <f>'6672'!P95</f>
        <v>-0.57513399919492725</v>
      </c>
      <c r="N95">
        <f>'6674'!P95</f>
        <v>4.319178143615817</v>
      </c>
      <c r="O95">
        <f>'6675'!P95</f>
        <v>-1.6198167523632845</v>
      </c>
      <c r="P95">
        <f>'6676'!P95</f>
        <v>-1.2989355272817891</v>
      </c>
      <c r="Q95" s="18">
        <f>'6677'!P95</f>
        <v>1.2690034293614276</v>
      </c>
      <c r="R95" s="18">
        <f>'6678'!P95</f>
        <v>-0.99573886686958113</v>
      </c>
      <c r="S95" s="18">
        <f>'6679'!P95</f>
        <v>1.451619623169017</v>
      </c>
      <c r="T95" s="1"/>
      <c r="U95" s="27">
        <f t="shared" si="5"/>
        <v>1.6248849634915816</v>
      </c>
      <c r="V95" s="27">
        <f t="shared" si="6"/>
        <v>1.4907065520074754</v>
      </c>
      <c r="W95" s="27"/>
      <c r="Z95">
        <f t="shared" si="7"/>
        <v>1.2690034293614276</v>
      </c>
    </row>
    <row r="96" spans="1:26" x14ac:dyDescent="0.15">
      <c r="A96">
        <v>47.5</v>
      </c>
      <c r="B96">
        <v>45</v>
      </c>
      <c r="C96">
        <v>94</v>
      </c>
      <c r="E96">
        <f>'6664'!P96</f>
        <v>-1.4288888759833873</v>
      </c>
      <c r="F96">
        <f>'6665'!P96</f>
        <v>19.53198364649413</v>
      </c>
      <c r="G96">
        <f>'6666'!P96</f>
        <v>-2.2160219634676412</v>
      </c>
      <c r="H96">
        <f>'6667'!P96</f>
        <v>2.5124990005324177</v>
      </c>
      <c r="I96">
        <f>'6668'!P96</f>
        <v>1.5113072663113223</v>
      </c>
      <c r="J96">
        <f>'6669'!P96</f>
        <v>-4.6101524404246783</v>
      </c>
      <c r="K96">
        <f>'6670'!P96</f>
        <v>1.7221557522759192</v>
      </c>
      <c r="L96" s="18">
        <f>'6671'!P96</f>
        <v>1.2028544103919272</v>
      </c>
      <c r="M96">
        <f>'6672'!P96</f>
        <v>-0.62970473030504215</v>
      </c>
      <c r="N96">
        <f>'6674'!P96</f>
        <v>3.6317049873516978</v>
      </c>
      <c r="O96">
        <f>'6675'!P96</f>
        <v>-0.71061539955730746</v>
      </c>
      <c r="P96">
        <f>'6676'!P96</f>
        <v>-0.64254655173689423</v>
      </c>
      <c r="Q96" s="18">
        <f>'6677'!P96</f>
        <v>0.96630551609948256</v>
      </c>
      <c r="R96" s="18">
        <f>'6678'!P96</f>
        <v>-2.0639492275043225</v>
      </c>
      <c r="S96" s="18">
        <f>'6679'!P96</f>
        <v>2.3546949800358279</v>
      </c>
      <c r="T96" s="1"/>
      <c r="U96" s="27">
        <f t="shared" si="5"/>
        <v>1.6031446629216881</v>
      </c>
      <c r="V96" s="27">
        <f t="shared" si="6"/>
        <v>1.6107415810793826</v>
      </c>
      <c r="W96" s="27"/>
      <c r="Z96">
        <f t="shared" si="7"/>
        <v>0.96630551609948256</v>
      </c>
    </row>
    <row r="97" spans="1:26" x14ac:dyDescent="0.15">
      <c r="A97">
        <v>48</v>
      </c>
      <c r="B97">
        <v>45.5</v>
      </c>
      <c r="C97">
        <v>95</v>
      </c>
      <c r="E97">
        <f>'6664'!P97</f>
        <v>-2.242142076996072</v>
      </c>
      <c r="F97">
        <f>'6665'!P97</f>
        <v>16.49906949572016</v>
      </c>
      <c r="G97">
        <f>'6666'!P97</f>
        <v>-1.5108067253406907</v>
      </c>
      <c r="H97">
        <f>'6667'!P97</f>
        <v>1.7905539616613162</v>
      </c>
      <c r="I97">
        <f>'6668'!P97</f>
        <v>3.9047370785581195</v>
      </c>
      <c r="J97">
        <f>'6669'!P97</f>
        <v>-5.8932166354054107</v>
      </c>
      <c r="K97">
        <f>'6670'!P97</f>
        <v>0.76599523311421858</v>
      </c>
      <c r="L97" s="18">
        <f>'6671'!P97</f>
        <v>0.92972964576179351</v>
      </c>
      <c r="M97">
        <f>'6672'!P97</f>
        <v>8.527159906933629E-2</v>
      </c>
      <c r="N97">
        <f>'6674'!P97</f>
        <v>2.9788548950328364</v>
      </c>
      <c r="O97">
        <f>'6675'!P97</f>
        <v>-2.8564324206962444</v>
      </c>
      <c r="P97">
        <f>'6676'!P97</f>
        <v>-1.3808667877162273</v>
      </c>
      <c r="Q97" s="18">
        <f>'6677'!P97</f>
        <v>0.1375295055379705</v>
      </c>
      <c r="R97" s="18">
        <f>'6678'!P97</f>
        <v>-2.3793256036186472</v>
      </c>
      <c r="S97" s="18">
        <f>'6679'!P97</f>
        <v>0.79402042290251817</v>
      </c>
      <c r="T97" s="1"/>
      <c r="U97" s="27">
        <f t="shared" si="5"/>
        <v>1.0160212898693159</v>
      </c>
      <c r="V97" s="27">
        <f t="shared" si="6"/>
        <v>1.4756769559133762</v>
      </c>
      <c r="W97" s="27"/>
      <c r="Z97">
        <f t="shared" si="7"/>
        <v>0.1375295055379705</v>
      </c>
    </row>
    <row r="98" spans="1:26" x14ac:dyDescent="0.15">
      <c r="A98">
        <v>48.5</v>
      </c>
      <c r="B98">
        <v>46</v>
      </c>
      <c r="C98">
        <v>96</v>
      </c>
      <c r="E98">
        <f>'6664'!P98</f>
        <v>-2.4408187749465413</v>
      </c>
      <c r="F98">
        <f>'6665'!P98</f>
        <v>16.035536089084946</v>
      </c>
      <c r="G98">
        <f>'6666'!P98</f>
        <v>-2.6751875570533956</v>
      </c>
      <c r="H98">
        <f>'6667'!P98</f>
        <v>1.0001793612761436</v>
      </c>
      <c r="I98">
        <f>'6668'!P98</f>
        <v>4.445577899567537</v>
      </c>
      <c r="J98">
        <f>'6669'!P98</f>
        <v>-5.6565410067515609</v>
      </c>
      <c r="K98">
        <f>'6670'!P98</f>
        <v>1.3470952304459334</v>
      </c>
      <c r="L98" s="18">
        <f>'6671'!P98</f>
        <v>1.1598541314376134</v>
      </c>
      <c r="M98">
        <f>'6672'!P98</f>
        <v>-0.15528157921464264</v>
      </c>
      <c r="N98">
        <f>'6674'!P98</f>
        <v>3.0546243823336487</v>
      </c>
      <c r="O98">
        <f>'6675'!P98</f>
        <v>-1.3047977625448712</v>
      </c>
      <c r="P98">
        <f>'6676'!P98</f>
        <v>-1.2760121123174213</v>
      </c>
      <c r="Q98" s="18">
        <f>'6677'!P98</f>
        <v>-0.1530827395115974</v>
      </c>
      <c r="R98" s="18">
        <f>'6678'!P98</f>
        <v>-1.9437865774078573</v>
      </c>
      <c r="S98" s="18">
        <f>'6679'!P98</f>
        <v>1.3373560135091305</v>
      </c>
      <c r="T98" s="1"/>
      <c r="U98" s="27">
        <f t="shared" si="5"/>
        <v>1.0293188893696765</v>
      </c>
      <c r="V98" s="27">
        <f t="shared" si="6"/>
        <v>1.4436156140137262</v>
      </c>
      <c r="W98" s="27"/>
      <c r="Z98">
        <f t="shared" si="7"/>
        <v>-0.1530827395115974</v>
      </c>
    </row>
    <row r="99" spans="1:26" x14ac:dyDescent="0.15">
      <c r="A99">
        <v>49</v>
      </c>
      <c r="B99">
        <v>46.5</v>
      </c>
      <c r="C99">
        <v>97</v>
      </c>
      <c r="E99">
        <f>'6664'!P99</f>
        <v>-2.9735274147027519</v>
      </c>
      <c r="F99">
        <f>'6665'!P99</f>
        <v>12.965231864674401</v>
      </c>
      <c r="G99">
        <f>'6666'!P99</f>
        <v>-2.0110540025708992</v>
      </c>
      <c r="H99">
        <f>'6667'!P99</f>
        <v>0.94899055699701507</v>
      </c>
      <c r="I99">
        <f>'6668'!P99</f>
        <v>4.2131418236546088</v>
      </c>
      <c r="J99">
        <f>'6669'!P99</f>
        <v>-6.0100346687629251</v>
      </c>
      <c r="K99">
        <f>'6670'!P99</f>
        <v>1.3049630108673151</v>
      </c>
      <c r="L99" s="18">
        <f>'6671'!P99</f>
        <v>0.50080625065140461</v>
      </c>
      <c r="M99">
        <f>'6672'!P99</f>
        <v>-0.74161188084111906</v>
      </c>
      <c r="N99">
        <f>'6674'!P99</f>
        <v>1.9699628522495576</v>
      </c>
      <c r="O99">
        <f>'6675'!P99</f>
        <v>-3.347534828717607</v>
      </c>
      <c r="P99">
        <f>'6676'!P99</f>
        <v>-1.0212495575037985</v>
      </c>
      <c r="Q99" s="18">
        <f>'6677'!P99</f>
        <v>0.46778592139342889</v>
      </c>
      <c r="R99" s="18">
        <f>'6678'!P99</f>
        <v>-2.6502904242374927</v>
      </c>
      <c r="S99" s="18">
        <f>'6679'!P99</f>
        <v>0.90113418820839342</v>
      </c>
      <c r="T99" s="1"/>
      <c r="U99" s="27">
        <f t="shared" si="5"/>
        <v>0.48198999441451001</v>
      </c>
      <c r="V99" s="27">
        <f t="shared" si="6"/>
        <v>1.269936549348349</v>
      </c>
      <c r="W99" s="27"/>
      <c r="Z99">
        <f t="shared" si="7"/>
        <v>0.46778592139342889</v>
      </c>
    </row>
    <row r="100" spans="1:26" x14ac:dyDescent="0.15">
      <c r="A100">
        <v>49.5</v>
      </c>
      <c r="B100">
        <v>47</v>
      </c>
      <c r="C100">
        <v>98</v>
      </c>
      <c r="E100">
        <f>'6664'!P100</f>
        <v>-3.0383732426760925</v>
      </c>
      <c r="F100">
        <f>'6665'!P100</f>
        <v>12.702163032986308</v>
      </c>
      <c r="G100">
        <f>'6666'!P100</f>
        <v>-1.5696951986599821</v>
      </c>
      <c r="H100">
        <f>'6667'!P100</f>
        <v>-0.94488526130566841</v>
      </c>
      <c r="I100">
        <f>'6668'!P100</f>
        <v>5.701472981465904</v>
      </c>
      <c r="J100">
        <f>'6669'!P100</f>
        <v>-5.3194297438316935</v>
      </c>
      <c r="K100">
        <f>'6670'!P100</f>
        <v>0.87014308187316758</v>
      </c>
      <c r="L100" s="18">
        <f>'6671'!P100</f>
        <v>-0.28450834167039118</v>
      </c>
      <c r="M100">
        <f>'6672'!P100</f>
        <v>-0.75025031486177129</v>
      </c>
      <c r="N100">
        <f>'6674'!P100</f>
        <v>0.91693917318096463</v>
      </c>
      <c r="O100">
        <f>'6675'!P100</f>
        <v>-2.6651609292474716</v>
      </c>
      <c r="P100">
        <f>'6676'!P100</f>
        <v>-1.316463434290688</v>
      </c>
      <c r="Q100" s="18">
        <f>'6677'!P100</f>
        <v>1.2183778890789279</v>
      </c>
      <c r="R100" s="18">
        <f>'6678'!P100</f>
        <v>-2.1243219950950931</v>
      </c>
      <c r="S100" s="18">
        <f>'6679'!P100</f>
        <v>1.4848610045742479</v>
      </c>
      <c r="T100" s="1"/>
      <c r="U100" s="27">
        <f t="shared" si="5"/>
        <v>0.42464074554165493</v>
      </c>
      <c r="V100" s="27">
        <f t="shared" si="6"/>
        <v>1.2530852419714307</v>
      </c>
      <c r="W100" s="27"/>
      <c r="Z100">
        <f t="shared" si="7"/>
        <v>-0.75025031486177129</v>
      </c>
    </row>
    <row r="101" spans="1:26" x14ac:dyDescent="0.15">
      <c r="A101">
        <v>50</v>
      </c>
      <c r="B101">
        <v>47.5</v>
      </c>
      <c r="C101">
        <v>99</v>
      </c>
      <c r="E101">
        <f>'6664'!P101</f>
        <v>-3.9195451405977169</v>
      </c>
      <c r="F101">
        <f>'6665'!P101</f>
        <v>12.192264428483227</v>
      </c>
      <c r="G101">
        <f>'6666'!P101</f>
        <v>-2.4760645672408055</v>
      </c>
      <c r="H101">
        <f>'6667'!P101</f>
        <v>-0.65030481942193596</v>
      </c>
      <c r="I101">
        <f>'6668'!P101</f>
        <v>1.0833034427325228</v>
      </c>
      <c r="J101">
        <f>'6669'!P101</f>
        <v>-5.6566460294025314</v>
      </c>
      <c r="K101">
        <f>'6670'!P101</f>
        <v>0.57772396631323542</v>
      </c>
      <c r="L101" s="18">
        <f>'6671'!P101</f>
        <v>-1.7862449700227403</v>
      </c>
      <c r="M101">
        <f>'6672'!P101</f>
        <v>0.25821478565237355</v>
      </c>
      <c r="N101">
        <f>'6674'!P101</f>
        <v>0.15193543155038627</v>
      </c>
      <c r="O101">
        <f>'6675'!P101</f>
        <v>-2.417774744208149</v>
      </c>
      <c r="P101">
        <f>'6676'!P101</f>
        <v>-0.79163222131316169</v>
      </c>
      <c r="Q101" s="18">
        <f>'6677'!P101</f>
        <v>-0.25195697676334722</v>
      </c>
      <c r="R101" s="18">
        <f>'6678'!P101</f>
        <v>-4.1731815660081972</v>
      </c>
      <c r="S101" s="18">
        <f>'6679'!P101</f>
        <v>-0.36216729888930743</v>
      </c>
      <c r="T101" s="1"/>
      <c r="U101" s="27">
        <f t="shared" si="5"/>
        <v>-0.28359441647989553</v>
      </c>
      <c r="V101" s="27">
        <f t="shared" si="6"/>
        <v>1.1680676223359889</v>
      </c>
      <c r="W101" s="27"/>
      <c r="Z101">
        <f t="shared" si="7"/>
        <v>-0.65030481942193596</v>
      </c>
    </row>
    <row r="102" spans="1:26" x14ac:dyDescent="0.15">
      <c r="A102">
        <v>50.5</v>
      </c>
      <c r="B102">
        <v>48</v>
      </c>
      <c r="C102">
        <v>100</v>
      </c>
      <c r="E102">
        <f>'6664'!P102</f>
        <v>-3.0983707233890847</v>
      </c>
      <c r="F102">
        <f>'6665'!P102</f>
        <v>11.231927759798362</v>
      </c>
      <c r="G102">
        <f>'6666'!P102</f>
        <v>-1.7596706023884894</v>
      </c>
      <c r="H102">
        <f>'6667'!P102</f>
        <v>-0.67864721771148717</v>
      </c>
      <c r="I102">
        <f>'6668'!P102</f>
        <v>2.8646980436104497</v>
      </c>
      <c r="J102">
        <f>'6669'!P102</f>
        <v>-6.0153040883698816</v>
      </c>
      <c r="K102">
        <f>'6670'!P102</f>
        <v>0.4457446807315843</v>
      </c>
      <c r="L102" s="18">
        <f>'6671'!P102</f>
        <v>-1.0458331484923735</v>
      </c>
      <c r="M102">
        <f>'6672'!P102</f>
        <v>5.6845128016087411E-2</v>
      </c>
      <c r="N102">
        <f>'6674'!P102</f>
        <v>-0.18772584921762325</v>
      </c>
      <c r="O102">
        <f>'6675'!P102</f>
        <v>-3.3263222878492558</v>
      </c>
      <c r="P102">
        <f>'6676'!P102</f>
        <v>-0.67692639464908855</v>
      </c>
      <c r="Q102" s="18">
        <f>'6677'!P102</f>
        <v>-0.86315231983974916</v>
      </c>
      <c r="R102" s="18">
        <f>'6678'!P102</f>
        <v>-4.220283541680697</v>
      </c>
      <c r="S102" s="18">
        <f>'6679'!P102</f>
        <v>1.3863753209356255</v>
      </c>
      <c r="T102" s="1"/>
      <c r="U102" s="27">
        <f t="shared" ref="U102:U133" si="8">AVERAGE(E102:Q102)</f>
        <v>-0.23482592459619606</v>
      </c>
      <c r="V102" s="27">
        <f t="shared" ref="V102:V133" si="9">STDEV(E102:Q102)/SQRT(COUNT(E102:Q102))</f>
        <v>1.1225692551044661</v>
      </c>
      <c r="W102" s="27"/>
      <c r="Z102">
        <f t="shared" si="7"/>
        <v>-0.67864721771148717</v>
      </c>
    </row>
    <row r="103" spans="1:26" x14ac:dyDescent="0.15">
      <c r="A103">
        <v>51</v>
      </c>
      <c r="B103">
        <v>48.5</v>
      </c>
      <c r="C103">
        <v>101</v>
      </c>
      <c r="E103">
        <f>'6664'!P103</f>
        <v>-3.6216431909016258</v>
      </c>
      <c r="F103">
        <f>'6665'!P103</f>
        <v>11.132668704444121</v>
      </c>
      <c r="G103">
        <f>'6666'!P103</f>
        <v>-1.4770933240596196</v>
      </c>
      <c r="H103">
        <f>'6667'!P103</f>
        <v>-1.8816203091223644</v>
      </c>
      <c r="I103">
        <f>'6668'!P103</f>
        <v>2.7129802283139139</v>
      </c>
      <c r="J103">
        <f>'6669'!P103</f>
        <v>-5.2772099978789919</v>
      </c>
      <c r="K103">
        <f>'6670'!P103</f>
        <v>0.84025098605579607</v>
      </c>
      <c r="L103" s="18">
        <f>'6671'!P103</f>
        <v>-1.9890643437817892</v>
      </c>
      <c r="M103">
        <f>'6672'!P103</f>
        <v>-1.0449625100534821</v>
      </c>
      <c r="N103">
        <f>'6674'!P103</f>
        <v>-0.46426845432058045</v>
      </c>
      <c r="O103">
        <f>'6675'!P103</f>
        <v>-3.2300598410514172</v>
      </c>
      <c r="P103">
        <f>'6676'!P103</f>
        <v>-0.53352422630723051</v>
      </c>
      <c r="Q103" s="18">
        <f>'6677'!P103</f>
        <v>-0.62242439417081719</v>
      </c>
      <c r="R103" s="18">
        <f>'6678'!P103</f>
        <v>-3.7824671469751103</v>
      </c>
      <c r="S103" s="18">
        <f>'6679'!P103</f>
        <v>-3.3987698483037454E-2</v>
      </c>
      <c r="T103" s="1"/>
      <c r="U103" s="27">
        <f t="shared" si="8"/>
        <v>-0.41969005175646829</v>
      </c>
      <c r="V103" s="27">
        <f t="shared" si="9"/>
        <v>1.1116214172911054</v>
      </c>
      <c r="W103" s="27"/>
      <c r="Z103">
        <f t="shared" si="7"/>
        <v>-1.0449625100534821</v>
      </c>
    </row>
    <row r="104" spans="1:26" x14ac:dyDescent="0.15">
      <c r="A104">
        <v>51.5</v>
      </c>
      <c r="B104">
        <v>49</v>
      </c>
      <c r="C104">
        <v>102</v>
      </c>
      <c r="E104">
        <f>'6664'!P104</f>
        <v>-3.5931388330259368</v>
      </c>
      <c r="F104">
        <f>'6665'!P104</f>
        <v>9.8098789931245349</v>
      </c>
      <c r="G104">
        <f>'6666'!P104</f>
        <v>-3.0169701295754252</v>
      </c>
      <c r="H104">
        <f>'6667'!P104</f>
        <v>-1.3158101748232895</v>
      </c>
      <c r="I104">
        <f>'6668'!P104</f>
        <v>1.4372014471356225</v>
      </c>
      <c r="J104">
        <f>'6669'!P104</f>
        <v>-4.4470788887443709</v>
      </c>
      <c r="K104">
        <f>'6670'!P104</f>
        <v>0.63741408672255462</v>
      </c>
      <c r="L104" s="18">
        <f>'6671'!P104</f>
        <v>-2.4782725785287751</v>
      </c>
      <c r="M104">
        <f>'6672'!P104</f>
        <v>-0.20085581401622757</v>
      </c>
      <c r="N104">
        <f>'6674'!P104</f>
        <v>5.8467650724362483E-2</v>
      </c>
      <c r="O104">
        <f>'6675'!P104</f>
        <v>-3.2973646298436181</v>
      </c>
      <c r="P104">
        <f>'6676'!P104</f>
        <v>-1.0536499138074398</v>
      </c>
      <c r="Q104" s="18">
        <f>'6677'!P104</f>
        <v>-0.20178492261836425</v>
      </c>
      <c r="R104" s="18">
        <f>'6678'!P104</f>
        <v>-3.3702225658287976</v>
      </c>
      <c r="S104" s="18">
        <f>'6679'!P104</f>
        <v>0.24512609969999061</v>
      </c>
      <c r="T104" s="1"/>
      <c r="U104" s="27">
        <f t="shared" si="8"/>
        <v>-0.58938182363664393</v>
      </c>
      <c r="V104" s="27">
        <f t="shared" si="9"/>
        <v>0.99974187766607081</v>
      </c>
      <c r="W104" s="27"/>
      <c r="Z104">
        <f t="shared" si="7"/>
        <v>-1.0536499138074398</v>
      </c>
    </row>
    <row r="105" spans="1:26" x14ac:dyDescent="0.15">
      <c r="A105">
        <v>52</v>
      </c>
      <c r="B105">
        <v>49.5</v>
      </c>
      <c r="C105">
        <v>103</v>
      </c>
      <c r="E105">
        <f>'6664'!P105</f>
        <v>-3.4833686900604746</v>
      </c>
      <c r="F105">
        <f>'6665'!P105</f>
        <v>9.2741064113708376</v>
      </c>
      <c r="G105">
        <f>'6666'!P105</f>
        <v>-3.353707847220023</v>
      </c>
      <c r="H105">
        <f>'6667'!P105</f>
        <v>-2.2441181818558227</v>
      </c>
      <c r="I105">
        <f>'6668'!P105</f>
        <v>0.68524683642303541</v>
      </c>
      <c r="J105">
        <f>'6669'!P105</f>
        <v>-4.4136114035171463</v>
      </c>
      <c r="K105">
        <f>'6670'!P105</f>
        <v>0.60634495621731499</v>
      </c>
      <c r="L105" s="18">
        <f>'6671'!P105</f>
        <v>-2.6310604140375062</v>
      </c>
      <c r="M105">
        <f>'6672'!P105</f>
        <v>-0.2869910945086962</v>
      </c>
      <c r="N105">
        <f>'6674'!P105</f>
        <v>-0.2048172393658928</v>
      </c>
      <c r="O105">
        <f>'6675'!P105</f>
        <v>-4.6645387697380878</v>
      </c>
      <c r="P105">
        <f>'6676'!P105</f>
        <v>0.11648891997366523</v>
      </c>
      <c r="Q105" s="18">
        <f>'6677'!P105</f>
        <v>-0.18853742241071561</v>
      </c>
      <c r="R105" s="18">
        <f>'6678'!P105</f>
        <v>-4.1287089459248589</v>
      </c>
      <c r="S105" s="18">
        <f>'6679'!P105</f>
        <v>0.69654192029767115</v>
      </c>
      <c r="T105" s="1"/>
      <c r="U105" s="27">
        <f t="shared" si="8"/>
        <v>-0.829889533748424</v>
      </c>
      <c r="V105" s="27">
        <f t="shared" si="9"/>
        <v>0.99564444891671122</v>
      </c>
      <c r="W105" s="27"/>
      <c r="Z105">
        <f t="shared" si="7"/>
        <v>-0.2869910945086962</v>
      </c>
    </row>
    <row r="106" spans="1:26" x14ac:dyDescent="0.15">
      <c r="A106">
        <v>52.5</v>
      </c>
      <c r="B106">
        <v>50</v>
      </c>
      <c r="C106">
        <v>104</v>
      </c>
      <c r="E106">
        <f>'6664'!P106</f>
        <v>-2.8978691496100741</v>
      </c>
      <c r="F106">
        <f>'6665'!P106</f>
        <v>8.0223938984266052</v>
      </c>
      <c r="G106">
        <f>'6666'!P106</f>
        <v>-3.0489817432635427</v>
      </c>
      <c r="H106">
        <f>'6667'!P106</f>
        <v>-1.1271539418885959</v>
      </c>
      <c r="I106">
        <f>'6668'!P106</f>
        <v>0.10410931527882591</v>
      </c>
      <c r="J106">
        <f>'6669'!P106</f>
        <v>-4.8413234692024352</v>
      </c>
      <c r="K106">
        <f>'6670'!P106</f>
        <v>0.33578975303565339</v>
      </c>
      <c r="L106" s="18">
        <f>'6671'!P106</f>
        <v>-3.0994426437204901</v>
      </c>
      <c r="M106">
        <f>'6672'!P106</f>
        <v>-0.94136203580049016</v>
      </c>
      <c r="N106">
        <f>'6674'!P106</f>
        <v>-1.0848916500156123</v>
      </c>
      <c r="O106">
        <f>'6675'!P106</f>
        <v>-2.5827161197883259</v>
      </c>
      <c r="P106">
        <f>'6676'!P106</f>
        <v>-0.67255048503724546</v>
      </c>
      <c r="Q106" s="18">
        <f>'6677'!P106</f>
        <v>0.28500825585676431</v>
      </c>
      <c r="R106" s="18">
        <f>'6678'!P106</f>
        <v>-3.8651759553508462</v>
      </c>
      <c r="S106" s="18">
        <f>'6679'!P106</f>
        <v>0.15412316296561479</v>
      </c>
      <c r="T106" s="1"/>
      <c r="U106" s="27">
        <f t="shared" si="8"/>
        <v>-0.88838384736376641</v>
      </c>
      <c r="V106" s="27">
        <f t="shared" si="9"/>
        <v>0.86045217279370778</v>
      </c>
      <c r="W106" s="27"/>
      <c r="Z106">
        <f t="shared" si="7"/>
        <v>-1.0848916500156123</v>
      </c>
    </row>
    <row r="107" spans="1:26" x14ac:dyDescent="0.15">
      <c r="A107" s="46">
        <v>53</v>
      </c>
      <c r="B107" s="46">
        <v>50.5</v>
      </c>
      <c r="C107" s="46">
        <v>105</v>
      </c>
      <c r="D107" s="46"/>
      <c r="E107" s="46">
        <f>'6664'!P107</f>
        <v>-2.7220347088308108</v>
      </c>
      <c r="F107" s="46">
        <f>'6665'!P107</f>
        <v>8.2417719373644918</v>
      </c>
      <c r="G107" s="46">
        <f>'6666'!P107</f>
        <v>-2.2282524594362076</v>
      </c>
      <c r="H107" s="46">
        <f>'6667'!P107</f>
        <v>-2.196872710035001</v>
      </c>
      <c r="I107" s="46">
        <f>'6668'!P107</f>
        <v>3.2544338293212717E-2</v>
      </c>
      <c r="J107" s="46">
        <f>'6669'!P107</f>
        <v>-4.8077248686098955</v>
      </c>
      <c r="K107" s="46">
        <f>'6670'!P107</f>
        <v>-0.16497098817394909</v>
      </c>
      <c r="L107" s="47">
        <f>'6671'!P107</f>
        <v>-1.9316564523500925</v>
      </c>
      <c r="M107" s="46">
        <f>'6672'!P107</f>
        <v>0.17759806249733556</v>
      </c>
      <c r="N107" s="46">
        <f>'6674'!P107</f>
        <v>-1.5716016081531077</v>
      </c>
      <c r="O107" s="46">
        <f>'6675'!P107</f>
        <v>-2.6855726543190652</v>
      </c>
      <c r="P107" s="46">
        <f>'6676'!P107</f>
        <v>-1.2742903643086496</v>
      </c>
      <c r="Q107" s="47">
        <f>'6677'!P107</f>
        <v>-1.4417481066335429</v>
      </c>
      <c r="R107" s="47">
        <f>'6678'!P107</f>
        <v>-3.8681006461517087</v>
      </c>
      <c r="S107" s="47">
        <f>'6679'!P107</f>
        <v>0.54700186278006901</v>
      </c>
      <c r="T107" s="48"/>
      <c r="U107" s="49">
        <f t="shared" si="8"/>
        <v>-0.96713927559194468</v>
      </c>
      <c r="V107" s="49">
        <f t="shared" si="9"/>
        <v>0.85206383593152413</v>
      </c>
      <c r="W107" s="49"/>
      <c r="X107" s="46" t="s">
        <v>44</v>
      </c>
      <c r="Y107" s="46"/>
      <c r="Z107" s="46">
        <f t="shared" si="7"/>
        <v>-1.5716016081531077</v>
      </c>
    </row>
    <row r="108" spans="1:26" x14ac:dyDescent="0.15">
      <c r="A108">
        <v>53.5</v>
      </c>
      <c r="B108">
        <v>51</v>
      </c>
      <c r="C108">
        <v>106</v>
      </c>
      <c r="E108">
        <f>'6664'!P108</f>
        <v>-3.337837231183542</v>
      </c>
      <c r="F108">
        <f>'6665'!P108</f>
        <v>7.0107525009579286</v>
      </c>
      <c r="G108">
        <f>'6666'!P108</f>
        <v>-3.9050585933954745</v>
      </c>
      <c r="H108">
        <f>'6667'!P108</f>
        <v>-2.5107015571831139</v>
      </c>
      <c r="I108">
        <f>'6668'!P108</f>
        <v>0.69507548373049255</v>
      </c>
      <c r="J108">
        <f>'6669'!P108</f>
        <v>-4.3463425414329526</v>
      </c>
      <c r="K108">
        <f>'6670'!P108</f>
        <v>-0.51695790710729139</v>
      </c>
      <c r="L108" s="18">
        <f>'6671'!P108</f>
        <v>-2.3989318521936158</v>
      </c>
      <c r="M108">
        <f>'6672'!P108</f>
        <v>0.65572562651179478</v>
      </c>
      <c r="N108">
        <f>'6674'!P108</f>
        <v>-1.5470376568218418</v>
      </c>
      <c r="O108">
        <f>'6675'!P108</f>
        <v>-4.3176256156058201</v>
      </c>
      <c r="P108">
        <f>'6676'!P108</f>
        <v>-0.92639327868848831</v>
      </c>
      <c r="Q108" s="18">
        <f>'6677'!P108</f>
        <v>-1.9564813091034257</v>
      </c>
      <c r="R108" s="18">
        <f>'6678'!P108</f>
        <v>-3.1845998800726347</v>
      </c>
      <c r="S108" s="18">
        <f>'6679'!P108</f>
        <v>7.3254184884655044E-2</v>
      </c>
      <c r="T108" s="1"/>
      <c r="U108" s="27">
        <f t="shared" si="8"/>
        <v>-1.338601071655027</v>
      </c>
      <c r="V108" s="27">
        <f t="shared" si="9"/>
        <v>0.84009303999016238</v>
      </c>
      <c r="W108" s="27"/>
      <c r="Z108">
        <f t="shared" si="7"/>
        <v>-1.9564813091034257</v>
      </c>
    </row>
    <row r="109" spans="1:26" x14ac:dyDescent="0.15">
      <c r="A109">
        <v>54</v>
      </c>
      <c r="B109">
        <v>51.5</v>
      </c>
      <c r="C109">
        <v>107</v>
      </c>
      <c r="E109">
        <f>'6664'!P109</f>
        <v>-2.3797353699998038</v>
      </c>
      <c r="F109">
        <f>'6665'!P109</f>
        <v>5.8501789432222298</v>
      </c>
      <c r="G109">
        <f>'6666'!P109</f>
        <v>-2.9182033484380816</v>
      </c>
      <c r="H109">
        <f>'6667'!P109</f>
        <v>-1.8407455355655491</v>
      </c>
      <c r="I109">
        <f>'6668'!P109</f>
        <v>1.5928249393880611</v>
      </c>
      <c r="J109">
        <f>'6669'!P109</f>
        <v>-4.7765370909213223</v>
      </c>
      <c r="K109">
        <f>'6670'!P109</f>
        <v>0.60301984964995603</v>
      </c>
      <c r="L109" s="18">
        <f>'6671'!P109</f>
        <v>-2.4694707549013772</v>
      </c>
      <c r="M109">
        <f>'6672'!P109</f>
        <v>0.21840677633915825</v>
      </c>
      <c r="N109">
        <f>'6674'!P109</f>
        <v>-2.6043912957553124</v>
      </c>
      <c r="O109">
        <f>'6675'!P109</f>
        <v>-3.6627400102679348</v>
      </c>
      <c r="P109">
        <f>'6676'!P109</f>
        <v>-1.1281577099420226</v>
      </c>
      <c r="Q109" s="18">
        <f>'6677'!P109</f>
        <v>-1.8754081834331895</v>
      </c>
      <c r="R109" s="18">
        <f>'6678'!P109</f>
        <v>-2.5676035769434007</v>
      </c>
      <c r="S109" s="18">
        <f>'6679'!P109</f>
        <v>0.45957904710798703</v>
      </c>
      <c r="T109" s="1"/>
      <c r="U109" s="27">
        <f t="shared" si="8"/>
        <v>-1.1839199069711683</v>
      </c>
      <c r="V109" s="27">
        <f t="shared" si="9"/>
        <v>0.76132795050746338</v>
      </c>
      <c r="W109" s="27"/>
      <c r="Z109">
        <f t="shared" si="7"/>
        <v>-1.8754081834331895</v>
      </c>
    </row>
    <row r="110" spans="1:26" x14ac:dyDescent="0.15">
      <c r="A110">
        <v>54.5</v>
      </c>
      <c r="B110">
        <v>52</v>
      </c>
      <c r="C110">
        <v>108</v>
      </c>
      <c r="E110">
        <f>'6664'!P110</f>
        <v>-2.5933893732191766</v>
      </c>
      <c r="F110">
        <f>'6665'!P110</f>
        <v>6.5833886736816201</v>
      </c>
      <c r="G110">
        <f>'6666'!P110</f>
        <v>-3.2748715115228784</v>
      </c>
      <c r="H110">
        <f>'6667'!P110</f>
        <v>-1.273563446168765</v>
      </c>
      <c r="I110">
        <f>'6668'!P110</f>
        <v>-1.0528339290992454</v>
      </c>
      <c r="J110">
        <f>'6669'!P110</f>
        <v>-4.3144044308590903</v>
      </c>
      <c r="K110">
        <f>'6670'!P110</f>
        <v>-0.39968166389468168</v>
      </c>
      <c r="L110" s="18">
        <f>'6671'!P110</f>
        <v>-2.7441183090317236</v>
      </c>
      <c r="M110">
        <f>'6672'!P110</f>
        <v>-0.59472425247094141</v>
      </c>
      <c r="N110">
        <f>'6674'!P110</f>
        <v>-1.47879198588842</v>
      </c>
      <c r="O110">
        <f>'6675'!P110</f>
        <v>-4.4253567172502013</v>
      </c>
      <c r="P110">
        <f>'6676'!P110</f>
        <v>-0.72576328939788703</v>
      </c>
      <c r="Q110" s="18">
        <f>'6677'!P110</f>
        <v>-0.62403856662766444</v>
      </c>
      <c r="R110" s="18">
        <f>'6678'!P110</f>
        <v>-2.8151125097250715</v>
      </c>
      <c r="S110" s="18">
        <f>'6679'!P110</f>
        <v>-0.63128434840906733</v>
      </c>
      <c r="T110" s="1"/>
      <c r="U110" s="27">
        <f t="shared" si="8"/>
        <v>-1.3013960616730043</v>
      </c>
      <c r="V110" s="27">
        <f t="shared" si="9"/>
        <v>0.76312929791469752</v>
      </c>
      <c r="W110" s="27"/>
      <c r="Z110">
        <f t="shared" si="7"/>
        <v>-1.273563446168765</v>
      </c>
    </row>
    <row r="111" spans="1:26" x14ac:dyDescent="0.15">
      <c r="A111">
        <v>55</v>
      </c>
      <c r="B111">
        <v>52.5</v>
      </c>
      <c r="C111">
        <v>109</v>
      </c>
      <c r="E111">
        <f>'6664'!P111</f>
        <v>-2.2403005193587355</v>
      </c>
      <c r="F111">
        <f>'6665'!P111</f>
        <v>5.4274158387987912</v>
      </c>
      <c r="G111">
        <f>'6666'!P111</f>
        <v>-2.9705341844717323</v>
      </c>
      <c r="H111">
        <f>'6667'!P111</f>
        <v>-0.94202041373283585</v>
      </c>
      <c r="I111">
        <f>'6668'!P111</f>
        <v>-2.0612014494006332</v>
      </c>
      <c r="J111">
        <f>'6669'!P111</f>
        <v>-4.3259072271773249</v>
      </c>
      <c r="K111">
        <f>'6670'!P111</f>
        <v>-0.17410089021857425</v>
      </c>
      <c r="L111" s="18">
        <f>'6671'!P111</f>
        <v>-1.8306860656569384</v>
      </c>
      <c r="M111">
        <f>'6672'!P111</f>
        <v>-0.22634432392124251</v>
      </c>
      <c r="N111">
        <f>'6674'!P111</f>
        <v>-1.2500863807713984</v>
      </c>
      <c r="O111">
        <f>'6675'!P111</f>
        <v>-2.8038565538525551</v>
      </c>
      <c r="P111">
        <f>'6676'!P111</f>
        <v>-1.1742660269319942</v>
      </c>
      <c r="Q111" s="18">
        <f>'6677'!P111</f>
        <v>-0.86919727524370827</v>
      </c>
      <c r="R111" s="18">
        <f>'6678'!P111</f>
        <v>-3.4376629044374476</v>
      </c>
      <c r="S111" s="18">
        <f>'6679'!P111</f>
        <v>1.3543891979599982</v>
      </c>
      <c r="T111" s="1"/>
      <c r="U111" s="27">
        <f t="shared" si="8"/>
        <v>-1.1877758055337602</v>
      </c>
      <c r="V111" s="27">
        <f t="shared" si="9"/>
        <v>0.63951317826331933</v>
      </c>
      <c r="W111" s="27"/>
      <c r="Z111">
        <f t="shared" si="7"/>
        <v>-1.2500863807713984</v>
      </c>
    </row>
    <row r="112" spans="1:26" x14ac:dyDescent="0.15">
      <c r="A112">
        <v>55.5</v>
      </c>
      <c r="B112">
        <v>53</v>
      </c>
      <c r="C112">
        <v>110</v>
      </c>
      <c r="E112">
        <f>'6664'!P112</f>
        <v>-1.6214181184279171</v>
      </c>
      <c r="F112">
        <f>'6665'!P112</f>
        <v>4.0410257842589195</v>
      </c>
      <c r="G112">
        <f>'6666'!P112</f>
        <v>-3.3235621051380289</v>
      </c>
      <c r="H112">
        <f>'6667'!P112</f>
        <v>-1.1603181005621481</v>
      </c>
      <c r="I112">
        <f>'6668'!P112</f>
        <v>-1.4063110172596627</v>
      </c>
      <c r="J112">
        <f>'6669'!P112</f>
        <v>-4.9514787817694925</v>
      </c>
      <c r="K112">
        <f>'6670'!P112</f>
        <v>0.78215497115877075</v>
      </c>
      <c r="L112" s="18">
        <f>'6671'!P112</f>
        <v>-2.5672032290481184</v>
      </c>
      <c r="M112">
        <f>'6672'!P112</f>
        <v>-0.38082268078814352</v>
      </c>
      <c r="N112">
        <f>'6674'!P112</f>
        <v>-1.7228514375175137</v>
      </c>
      <c r="O112">
        <f>'6675'!P112</f>
        <v>-2.9626764006143618</v>
      </c>
      <c r="P112">
        <f>'6676'!P112</f>
        <v>-0.27246462473998911</v>
      </c>
      <c r="Q112" s="18">
        <f>'6677'!P112</f>
        <v>-0.67489909060709219</v>
      </c>
      <c r="R112" s="18">
        <f>'6678'!P112</f>
        <v>-2.8671730814664587</v>
      </c>
      <c r="S112" s="18">
        <f>'6679'!P112</f>
        <v>0.83722727633372163</v>
      </c>
      <c r="T112" s="1"/>
      <c r="U112" s="27">
        <f t="shared" si="8"/>
        <v>-1.2477557562349832</v>
      </c>
      <c r="V112" s="27">
        <f t="shared" si="9"/>
        <v>0.60568478691616134</v>
      </c>
      <c r="W112" s="27"/>
      <c r="Z112">
        <f t="shared" si="7"/>
        <v>-1.4063110172596627</v>
      </c>
    </row>
    <row r="113" spans="1:26" x14ac:dyDescent="0.15">
      <c r="A113">
        <v>56</v>
      </c>
      <c r="B113">
        <v>53.5</v>
      </c>
      <c r="C113">
        <v>111</v>
      </c>
      <c r="E113">
        <f>'6664'!P113</f>
        <v>-1.6667870472425466</v>
      </c>
      <c r="F113">
        <f>'6665'!P113</f>
        <v>4.0881336620953688</v>
      </c>
      <c r="G113">
        <f>'6666'!P113</f>
        <v>-3.0833018514781636</v>
      </c>
      <c r="H113">
        <f>'6667'!P113</f>
        <v>-1.4111346708000949</v>
      </c>
      <c r="I113">
        <f>'6668'!P113</f>
        <v>-1.2816485062738781</v>
      </c>
      <c r="J113">
        <f>'6669'!P113</f>
        <v>-5.086002488276832</v>
      </c>
      <c r="K113">
        <f>'6670'!P113</f>
        <v>0.60415104523022012</v>
      </c>
      <c r="L113" s="18">
        <f>'6671'!P113</f>
        <v>-3.2970590864896185</v>
      </c>
      <c r="M113">
        <f>'6672'!P113</f>
        <v>0.17050948476619124</v>
      </c>
      <c r="N113">
        <f>'6674'!P113</f>
        <v>-2.5128124929352702</v>
      </c>
      <c r="O113">
        <f>'6675'!P113</f>
        <v>-3.6133378608280746</v>
      </c>
      <c r="P113">
        <f>'6676'!P113</f>
        <v>-1.0744317646197299</v>
      </c>
      <c r="Q113" s="18">
        <f>'6677'!P113</f>
        <v>-1.0220202046302074</v>
      </c>
      <c r="R113" s="18">
        <f>'6678'!P113</f>
        <v>-2.6064736370050152</v>
      </c>
      <c r="S113" s="18">
        <f>'6679'!P113</f>
        <v>1.0854862664722988</v>
      </c>
      <c r="T113" s="1"/>
      <c r="U113" s="27">
        <f t="shared" si="8"/>
        <v>-1.47582629088328</v>
      </c>
      <c r="V113" s="27">
        <f t="shared" si="9"/>
        <v>0.63558133074128731</v>
      </c>
      <c r="W113" s="27"/>
      <c r="Z113">
        <f t="shared" si="7"/>
        <v>-1.4111346708000949</v>
      </c>
    </row>
    <row r="114" spans="1:26" x14ac:dyDescent="0.15">
      <c r="A114">
        <v>56.5</v>
      </c>
      <c r="B114">
        <v>54</v>
      </c>
      <c r="C114">
        <v>112</v>
      </c>
      <c r="E114">
        <f>'6664'!P114</f>
        <v>-1.7355699300159664</v>
      </c>
      <c r="F114">
        <f>'6665'!P114</f>
        <v>5.0178688037280255</v>
      </c>
      <c r="G114">
        <f>'6666'!P114</f>
        <v>-4.0780705776678072</v>
      </c>
      <c r="H114">
        <f>'6667'!P114</f>
        <v>-0.73149905591668063</v>
      </c>
      <c r="I114">
        <f>'6668'!P114</f>
        <v>-0.99006043192791005</v>
      </c>
      <c r="J114">
        <f>'6669'!P114</f>
        <v>-4.2067165175080117</v>
      </c>
      <c r="K114">
        <f>'6670'!P114</f>
        <v>0.38839181651871529</v>
      </c>
      <c r="L114" s="18">
        <f>'6671'!P114</f>
        <v>-1.8038146327252673</v>
      </c>
      <c r="M114">
        <f>'6672'!P114</f>
        <v>5.1038642171413774E-2</v>
      </c>
      <c r="N114">
        <f>'6674'!P114</f>
        <v>-3.2158493263665004</v>
      </c>
      <c r="O114">
        <f>'6675'!P114</f>
        <v>-2.777243240816567</v>
      </c>
      <c r="P114">
        <f>'6676'!P114</f>
        <v>-0.38946840046539644</v>
      </c>
      <c r="Q114" s="18">
        <f>'6677'!P114</f>
        <v>-1.6018700172565552</v>
      </c>
      <c r="R114" s="18">
        <f>'6678'!P114</f>
        <v>-2.7280773424639539</v>
      </c>
      <c r="S114" s="18">
        <f>'6679'!P114</f>
        <v>0.93998454791253183</v>
      </c>
      <c r="T114" s="1"/>
      <c r="U114" s="27">
        <f t="shared" si="8"/>
        <v>-1.2363740667883467</v>
      </c>
      <c r="V114" s="27">
        <f t="shared" si="9"/>
        <v>0.66187967561077066</v>
      </c>
      <c r="W114" s="27"/>
      <c r="Z114">
        <f t="shared" si="7"/>
        <v>-1.6018700172565552</v>
      </c>
    </row>
    <row r="115" spans="1:26" x14ac:dyDescent="0.15">
      <c r="A115">
        <v>57</v>
      </c>
      <c r="B115">
        <v>54.5</v>
      </c>
      <c r="C115">
        <v>113</v>
      </c>
      <c r="E115">
        <f>'6664'!P115</f>
        <v>-1.2044182494785842</v>
      </c>
      <c r="F115">
        <f>'6665'!P115</f>
        <v>4.6038596278068082</v>
      </c>
      <c r="G115">
        <f>'6666'!P115</f>
        <v>-3.3037502544990618</v>
      </c>
      <c r="H115">
        <f>'6667'!P115</f>
        <v>-2.4489776415835123</v>
      </c>
      <c r="I115">
        <f>'6668'!P115</f>
        <v>-1.3482468841688888</v>
      </c>
      <c r="J115">
        <f>'6669'!P115</f>
        <v>-4.1328814751740728</v>
      </c>
      <c r="K115">
        <f>'6670'!P115</f>
        <v>0.13133068454825408</v>
      </c>
      <c r="L115" s="18">
        <f>'6671'!P115</f>
        <v>-2.6351703930160917</v>
      </c>
      <c r="M115">
        <f>'6672'!P115</f>
        <v>0.131427921503842</v>
      </c>
      <c r="N115">
        <f>'6674'!P115</f>
        <v>-2.2212875581240965</v>
      </c>
      <c r="O115">
        <f>'6675'!P115</f>
        <v>-3.2945215739985363</v>
      </c>
      <c r="P115">
        <f>'6676'!P115</f>
        <v>-0.18941500977012762</v>
      </c>
      <c r="Q115" s="18">
        <f>'6677'!P115</f>
        <v>-1.0412816490383539</v>
      </c>
      <c r="R115" s="18">
        <f>'6678'!P115</f>
        <v>-2.0621931781997906</v>
      </c>
      <c r="S115" s="18">
        <f>'6679'!P115</f>
        <v>0.48592714807495879</v>
      </c>
      <c r="T115" s="1"/>
      <c r="U115" s="27">
        <f t="shared" si="8"/>
        <v>-1.3041024965378787</v>
      </c>
      <c r="V115" s="27">
        <f t="shared" si="9"/>
        <v>0.62138585899333065</v>
      </c>
      <c r="W115" s="27"/>
      <c r="Z115">
        <f t="shared" si="7"/>
        <v>-1.3482468841688888</v>
      </c>
    </row>
    <row r="116" spans="1:26" x14ac:dyDescent="0.15">
      <c r="A116">
        <v>57.5</v>
      </c>
      <c r="B116">
        <v>55</v>
      </c>
      <c r="C116">
        <v>114</v>
      </c>
      <c r="E116">
        <f>'6664'!P116</f>
        <v>-1.9785961018148213</v>
      </c>
      <c r="F116">
        <f>'6665'!P116</f>
        <v>4.3457792098763344</v>
      </c>
      <c r="G116">
        <f>'6666'!P116</f>
        <v>-3.1289152921146854</v>
      </c>
      <c r="H116">
        <f>'6667'!P116</f>
        <v>-1.6744257885970977</v>
      </c>
      <c r="I116">
        <f>'6668'!P116</f>
        <v>-2.3530588670473378</v>
      </c>
      <c r="J116">
        <f>'6669'!P116</f>
        <v>-4.4300353564648249</v>
      </c>
      <c r="K116">
        <f>'6670'!P116</f>
        <v>0.11356110163958848</v>
      </c>
      <c r="L116" s="18">
        <f>'6671'!P116</f>
        <v>-1.4374393456697554</v>
      </c>
      <c r="M116">
        <f>'6672'!P116</f>
        <v>2.1782897207674048</v>
      </c>
      <c r="N116">
        <f>'6674'!P116</f>
        <v>-2.3857616501221872</v>
      </c>
      <c r="O116">
        <f>'6675'!P116</f>
        <v>-0.61968731277159539</v>
      </c>
      <c r="P116">
        <f>'6676'!P116</f>
        <v>5.4971627300579314E-2</v>
      </c>
      <c r="Q116" s="18">
        <f>'6677'!P116</f>
        <v>-0.49207428096777656</v>
      </c>
      <c r="R116" s="18">
        <f>'6678'!P116</f>
        <v>-3.2181263991198992</v>
      </c>
      <c r="S116" s="18">
        <f>'6679'!P116</f>
        <v>1.5264218277323021</v>
      </c>
      <c r="T116" s="1"/>
      <c r="U116" s="27">
        <f t="shared" si="8"/>
        <v>-0.90826094892201348</v>
      </c>
      <c r="V116" s="27">
        <f t="shared" si="9"/>
        <v>0.6353752279432161</v>
      </c>
      <c r="W116" s="27"/>
      <c r="Z116">
        <f t="shared" si="7"/>
        <v>-1.4374393456697554</v>
      </c>
    </row>
    <row r="117" spans="1:26" x14ac:dyDescent="0.15">
      <c r="A117">
        <v>58</v>
      </c>
      <c r="B117">
        <v>55.5</v>
      </c>
      <c r="C117">
        <v>115</v>
      </c>
      <c r="E117">
        <f>'6664'!P117</f>
        <v>-2.371762825179963</v>
      </c>
      <c r="F117">
        <f>'6665'!P117</f>
        <v>3.8824651769170742</v>
      </c>
      <c r="G117">
        <f>'6666'!P117</f>
        <v>-4.3582658302628747</v>
      </c>
      <c r="H117">
        <f>'6667'!P117</f>
        <v>-1.7629949674928116</v>
      </c>
      <c r="I117">
        <f>'6668'!P117</f>
        <v>-2.5011413750802935</v>
      </c>
      <c r="J117">
        <f>'6669'!P117</f>
        <v>-4.5391417302779047</v>
      </c>
      <c r="K117">
        <f>'6670'!P117</f>
        <v>-0.666934039920691</v>
      </c>
      <c r="L117" s="18">
        <f>'6671'!P117</f>
        <v>-1.6476748195625068</v>
      </c>
      <c r="M117">
        <f>'6672'!P117</f>
        <v>1.9256873014076499</v>
      </c>
      <c r="N117">
        <f>'6674'!P117</f>
        <v>-2.5509604489505771</v>
      </c>
      <c r="O117">
        <f>'6675'!P117</f>
        <v>-2.2584435792692763</v>
      </c>
      <c r="P117">
        <f>'6676'!P117</f>
        <v>-0.53346363260434648</v>
      </c>
      <c r="Q117" s="18">
        <f>'6677'!P117</f>
        <v>-0.34172456383662725</v>
      </c>
      <c r="R117" s="18">
        <f>'6678'!P117</f>
        <v>-1.2237703027862648</v>
      </c>
      <c r="S117" s="18">
        <f>'6679'!P117</f>
        <v>7.3941934093255529E-2</v>
      </c>
      <c r="T117" s="1"/>
      <c r="U117" s="27">
        <f t="shared" si="8"/>
        <v>-1.3634119487779341</v>
      </c>
      <c r="V117" s="27">
        <f t="shared" si="9"/>
        <v>0.64237428020434473</v>
      </c>
      <c r="W117" s="27"/>
      <c r="Z117">
        <f t="shared" si="7"/>
        <v>-1.6476748195625068</v>
      </c>
    </row>
    <row r="118" spans="1:26" x14ac:dyDescent="0.15">
      <c r="A118">
        <v>58.5</v>
      </c>
      <c r="B118">
        <v>56</v>
      </c>
      <c r="C118">
        <v>116</v>
      </c>
      <c r="E118">
        <f>'6664'!P118</f>
        <v>-2.1798696292566224</v>
      </c>
      <c r="F118">
        <f>'6665'!P118</f>
        <v>3.8570619133351545</v>
      </c>
      <c r="G118">
        <f>'6666'!P118</f>
        <v>-3.4007022457907246</v>
      </c>
      <c r="H118">
        <f>'6667'!P118</f>
        <v>-1.9522629470012403</v>
      </c>
      <c r="I118">
        <f>'6668'!P118</f>
        <v>-0.92746540849410508</v>
      </c>
      <c r="J118">
        <f>'6669'!P118</f>
        <v>-4.3374072137340498</v>
      </c>
      <c r="K118">
        <f>'6670'!P118</f>
        <v>-0.10421714273362986</v>
      </c>
      <c r="L118" s="18">
        <f>'6671'!P118</f>
        <v>-1.9207169161418731</v>
      </c>
      <c r="M118">
        <f>'6672'!P118</f>
        <v>2.9557129492435585</v>
      </c>
      <c r="N118">
        <f>'6674'!P118</f>
        <v>-2.0772948221147476</v>
      </c>
      <c r="O118">
        <f>'6675'!P118</f>
        <v>-1.7084337405572383</v>
      </c>
      <c r="P118">
        <f>'6676'!P118</f>
        <v>0.21168718292614372</v>
      </c>
      <c r="Q118" s="18">
        <f>'6677'!P118</f>
        <v>-0.66331738459247069</v>
      </c>
      <c r="R118" s="18">
        <f>'6678'!P118</f>
        <v>-1.0777307591406731</v>
      </c>
      <c r="S118" s="18">
        <f>'6679'!P118</f>
        <v>1.0916815175856762</v>
      </c>
      <c r="T118" s="1"/>
      <c r="U118" s="27">
        <f t="shared" si="8"/>
        <v>-0.94209426191629575</v>
      </c>
      <c r="V118" s="27">
        <f t="shared" si="9"/>
        <v>0.6369753848897759</v>
      </c>
      <c r="W118" s="27"/>
      <c r="Z118">
        <f t="shared" si="7"/>
        <v>-1.0777307591406731</v>
      </c>
    </row>
    <row r="119" spans="1:26" x14ac:dyDescent="0.15">
      <c r="A119">
        <v>59</v>
      </c>
      <c r="B119">
        <v>56.5</v>
      </c>
      <c r="C119">
        <v>117</v>
      </c>
      <c r="E119">
        <f>'6664'!P119</f>
        <v>-2.1429417856424173</v>
      </c>
      <c r="F119">
        <f>'6665'!P119</f>
        <v>2.963919246424402</v>
      </c>
      <c r="G119">
        <f>'6666'!P119</f>
        <v>-2.9726312769083383</v>
      </c>
      <c r="H119">
        <f>'6667'!P119</f>
        <v>-1.6674034644557163</v>
      </c>
      <c r="I119">
        <f>'6668'!P119</f>
        <v>-2.0744927116960752</v>
      </c>
      <c r="J119">
        <f>'6669'!P119</f>
        <v>-3.8334667936880527</v>
      </c>
      <c r="K119">
        <f>'6670'!P119</f>
        <v>-0.48348952117014476</v>
      </c>
      <c r="L119" s="18">
        <f>'6671'!P119</f>
        <v>-2.0155346209535692</v>
      </c>
      <c r="M119">
        <f>'6672'!P119</f>
        <v>2.3596485368466409</v>
      </c>
      <c r="N119">
        <f>'6674'!P119</f>
        <v>-2.6156457582183363</v>
      </c>
      <c r="O119">
        <f>'6675'!P119</f>
        <v>-2.510385871222661</v>
      </c>
      <c r="P119">
        <f>'6676'!P119</f>
        <v>-0.27481263490044111</v>
      </c>
      <c r="Q119" s="18">
        <f>'6677'!P119</f>
        <v>-0.27369866785820895</v>
      </c>
      <c r="R119" s="18">
        <f>'6678'!P119</f>
        <v>-1.5075193771119277</v>
      </c>
      <c r="S119" s="18">
        <f>'6679'!P119</f>
        <v>2.1986147714914764E-2</v>
      </c>
      <c r="T119" s="1"/>
      <c r="U119" s="27">
        <f t="shared" si="8"/>
        <v>-1.1954565633417629</v>
      </c>
      <c r="V119" s="27">
        <f t="shared" si="9"/>
        <v>0.5579978999869375</v>
      </c>
      <c r="W119" s="27"/>
      <c r="Z119">
        <f t="shared" si="7"/>
        <v>-1.6674034644557163</v>
      </c>
    </row>
    <row r="120" spans="1:26" x14ac:dyDescent="0.15">
      <c r="A120">
        <v>59.5</v>
      </c>
      <c r="B120">
        <v>57</v>
      </c>
      <c r="C120">
        <v>118</v>
      </c>
      <c r="E120">
        <f>'6664'!P120</f>
        <v>-1.6429898413156212</v>
      </c>
      <c r="F120">
        <f>'6665'!P120</f>
        <v>4.1169413550523553</v>
      </c>
      <c r="G120">
        <f>'6666'!P120</f>
        <v>-2.6293634069702887</v>
      </c>
      <c r="H120">
        <f>'6667'!P120</f>
        <v>-1.5969401522671425</v>
      </c>
      <c r="I120">
        <f>'6668'!P120</f>
        <v>-0.34220596253895674</v>
      </c>
      <c r="J120">
        <f>'6669'!P120</f>
        <v>-4.0541313747455634</v>
      </c>
      <c r="K120">
        <f>'6670'!P120</f>
        <v>0.76425705150121748</v>
      </c>
      <c r="L120" s="18">
        <f>'6671'!P120</f>
        <v>-2.8634048100405214</v>
      </c>
      <c r="M120">
        <f>'6672'!P120</f>
        <v>2.3694278589814743</v>
      </c>
      <c r="N120">
        <f>'6674'!P120</f>
        <v>-4.1910667891580804</v>
      </c>
      <c r="O120">
        <f>'6675'!P120</f>
        <v>-2.3335242732216326</v>
      </c>
      <c r="P120">
        <f>'6676'!P120</f>
        <v>-1.1746505798911839</v>
      </c>
      <c r="Q120" s="18">
        <f>'6677'!P120</f>
        <v>-0.95461482779761953</v>
      </c>
      <c r="R120" s="18">
        <f>'6678'!P120</f>
        <v>-1.6465334352163747</v>
      </c>
      <c r="S120" s="18">
        <f>'6679'!P120</f>
        <v>0.60358204281516059</v>
      </c>
      <c r="T120" s="1"/>
      <c r="U120" s="27">
        <f t="shared" si="8"/>
        <v>-1.117866596339351</v>
      </c>
      <c r="V120" s="27">
        <f t="shared" si="9"/>
        <v>0.66563627422125771</v>
      </c>
      <c r="W120" s="27"/>
      <c r="Z120">
        <f t="shared" si="7"/>
        <v>-1.5969401522671425</v>
      </c>
    </row>
    <row r="121" spans="1:26" x14ac:dyDescent="0.15">
      <c r="A121">
        <v>60</v>
      </c>
      <c r="B121">
        <v>57.5</v>
      </c>
      <c r="C121">
        <v>119</v>
      </c>
      <c r="E121">
        <f>'6664'!P121</f>
        <v>-1.9038251796042145</v>
      </c>
      <c r="F121">
        <f>'6665'!P121</f>
        <v>2.3940530378717688</v>
      </c>
      <c r="G121">
        <f>'6666'!P121</f>
        <v>-3.0258441736110879</v>
      </c>
      <c r="H121">
        <f>'6667'!P121</f>
        <v>-0.83541130678160169</v>
      </c>
      <c r="I121">
        <f>'6668'!P121</f>
        <v>-1.8229823424344246E-2</v>
      </c>
      <c r="J121">
        <f>'6669'!P121</f>
        <v>-3.4392416988354704</v>
      </c>
      <c r="K121">
        <f>'6670'!P121</f>
        <v>0.28717197827697494</v>
      </c>
      <c r="L121" s="18">
        <f>'6671'!P121</f>
        <v>-1.4907521876224104</v>
      </c>
      <c r="M121">
        <f>'6672'!P121</f>
        <v>1.9739556319205991</v>
      </c>
      <c r="N121">
        <f>'6674'!P121</f>
        <v>-3.8573527544899102</v>
      </c>
      <c r="O121">
        <f>'6675'!P121</f>
        <v>-0.93762575154307071</v>
      </c>
      <c r="P121">
        <f>'6676'!P121</f>
        <v>-0.90025166510888688</v>
      </c>
      <c r="Q121" s="18">
        <f>'6677'!P121</f>
        <v>-0.48769795583825781</v>
      </c>
      <c r="R121" s="18">
        <f>'6678'!P121</f>
        <v>-0.75202367575074924</v>
      </c>
      <c r="S121" s="18">
        <f>'6679'!P121</f>
        <v>0.79230734124354341</v>
      </c>
      <c r="T121" s="1"/>
      <c r="U121" s="27">
        <f t="shared" si="8"/>
        <v>-0.94161937298383913</v>
      </c>
      <c r="V121" s="27">
        <f t="shared" si="9"/>
        <v>0.52207619817939677</v>
      </c>
      <c r="W121" s="27"/>
      <c r="Z121">
        <f t="shared" si="7"/>
        <v>-0.83541130678160169</v>
      </c>
    </row>
    <row r="122" spans="1:26" x14ac:dyDescent="0.15">
      <c r="A122">
        <v>60.5</v>
      </c>
      <c r="B122">
        <v>58</v>
      </c>
      <c r="C122">
        <v>120</v>
      </c>
      <c r="E122">
        <f>'6664'!P122</f>
        <v>-1.8381984757053809</v>
      </c>
      <c r="F122">
        <f>'6665'!P122</f>
        <v>2.8738639666480141</v>
      </c>
      <c r="G122">
        <f>'6666'!P122</f>
        <v>-2.4537171865297567</v>
      </c>
      <c r="H122">
        <f>'6667'!P122</f>
        <v>-0.88654993742768651</v>
      </c>
      <c r="I122">
        <f>'6668'!P122</f>
        <v>1.2787957956102955</v>
      </c>
      <c r="J122">
        <f>'6669'!P122</f>
        <v>-3.9287712907842964</v>
      </c>
      <c r="K122">
        <f>'6670'!P122</f>
        <v>0.62539337805477602</v>
      </c>
      <c r="L122" s="18">
        <f>'6671'!P122</f>
        <v>-2.0698773566026545</v>
      </c>
      <c r="M122">
        <f>'6672'!P122</f>
        <v>2.1234387812241575</v>
      </c>
      <c r="N122">
        <f>'6674'!P122</f>
        <v>-3.1167944861184624</v>
      </c>
      <c r="O122">
        <f>'6675'!P122</f>
        <v>-2.1167371174340763</v>
      </c>
      <c r="P122">
        <f>'6676'!P122</f>
        <v>0.55320370858127854</v>
      </c>
      <c r="Q122" s="18">
        <f>'6677'!P122</f>
        <v>-0.16412776924338493</v>
      </c>
      <c r="R122" s="18">
        <f>'6678'!P122</f>
        <v>-1.6959728719496752</v>
      </c>
      <c r="S122" s="18">
        <f>'6679'!P122</f>
        <v>3.0053176447026989E-2</v>
      </c>
      <c r="T122" s="1"/>
      <c r="U122" s="27">
        <f t="shared" si="8"/>
        <v>-0.70154446074824439</v>
      </c>
      <c r="V122" s="27">
        <f t="shared" si="9"/>
        <v>0.58193778013483632</v>
      </c>
      <c r="W122" s="27"/>
      <c r="Z122">
        <f t="shared" si="7"/>
        <v>-0.88654993742768651</v>
      </c>
    </row>
    <row r="123" spans="1:26" x14ac:dyDescent="0.15">
      <c r="A123">
        <v>61</v>
      </c>
      <c r="B123">
        <v>58.5</v>
      </c>
      <c r="C123">
        <v>121</v>
      </c>
      <c r="E123">
        <f>'6664'!P123</f>
        <v>-2.2866038089464822</v>
      </c>
      <c r="F123">
        <f>'6665'!P123</f>
        <v>2.2881537953318349</v>
      </c>
      <c r="G123">
        <f>'6666'!P123</f>
        <v>-2.9379016741384394</v>
      </c>
      <c r="H123">
        <f>'6667'!P123</f>
        <v>-0.96225683094645476</v>
      </c>
      <c r="I123">
        <f>'6668'!P123</f>
        <v>-0.91497959709605192</v>
      </c>
      <c r="J123">
        <f>'6669'!P123</f>
        <v>-3.9293666956405708</v>
      </c>
      <c r="K123">
        <f>'6670'!P123</f>
        <v>0.14161288254661281</v>
      </c>
      <c r="L123" s="18">
        <f>'6671'!P123</f>
        <v>-1.5449604913981594</v>
      </c>
      <c r="M123">
        <f>'6672'!P123</f>
        <v>0.79873736245074756</v>
      </c>
      <c r="N123">
        <f>'6674'!P123</f>
        <v>-3.0197950164849172</v>
      </c>
      <c r="O123">
        <f>'6675'!P123</f>
        <v>-1.3311002125399132</v>
      </c>
      <c r="P123">
        <f>'6676'!P123</f>
        <v>-0.44226510404118313</v>
      </c>
      <c r="Q123" s="18">
        <f>'6677'!P123</f>
        <v>-0.30457618011066984</v>
      </c>
      <c r="R123" s="18">
        <f>'6678'!P123</f>
        <v>-0.56445386418969357</v>
      </c>
      <c r="S123" s="18">
        <f>'6679'!P123</f>
        <v>1.2224289153992085</v>
      </c>
      <c r="T123" s="1"/>
      <c r="U123" s="27">
        <f t="shared" si="8"/>
        <v>-1.1111770439241266</v>
      </c>
      <c r="V123" s="27">
        <f t="shared" si="9"/>
        <v>0.4700758620666507</v>
      </c>
      <c r="W123" s="27"/>
      <c r="Z123">
        <f t="shared" si="7"/>
        <v>-0.91497959709605192</v>
      </c>
    </row>
    <row r="124" spans="1:26" x14ac:dyDescent="0.15">
      <c r="A124">
        <v>61.5</v>
      </c>
      <c r="B124">
        <v>59</v>
      </c>
      <c r="C124">
        <v>122</v>
      </c>
      <c r="E124">
        <f>'6664'!P124</f>
        <v>-2.1921999757924433</v>
      </c>
      <c r="F124">
        <f>'6665'!P124</f>
        <v>0.55039206719904743</v>
      </c>
      <c r="G124">
        <f>'6666'!P124</f>
        <v>-2.3207008211828937</v>
      </c>
      <c r="H124">
        <f>'6667'!P124</f>
        <v>-1.5746091856469899</v>
      </c>
      <c r="I124">
        <f>'6668'!P124</f>
        <v>-1.5308718617634756</v>
      </c>
      <c r="J124">
        <f>'6669'!P124</f>
        <v>-2.9388147494836323</v>
      </c>
      <c r="K124">
        <f>'6670'!P124</f>
        <v>8.6404822823523839E-2</v>
      </c>
      <c r="L124" s="18">
        <f>'6671'!P124</f>
        <v>-1.6891451913602986</v>
      </c>
      <c r="M124">
        <f>'6672'!P124</f>
        <v>2.0486458461236512</v>
      </c>
      <c r="N124">
        <f>'6674'!P124</f>
        <v>-2.8052843913504404</v>
      </c>
      <c r="O124">
        <f>'6675'!P124</f>
        <v>-2.1000412683345764</v>
      </c>
      <c r="P124">
        <f>'6676'!P124</f>
        <v>-0.78329842037350494</v>
      </c>
      <c r="Q124" s="18">
        <f>'6677'!P124</f>
        <v>-0.88617879873584771</v>
      </c>
      <c r="R124" s="18">
        <f>'6678'!P124</f>
        <v>-1.0622873331101754</v>
      </c>
      <c r="S124" s="18">
        <f>'6679'!P124</f>
        <v>-0.63593934792249507</v>
      </c>
      <c r="T124" s="1"/>
      <c r="U124" s="27">
        <f t="shared" si="8"/>
        <v>-1.2412078406059908</v>
      </c>
      <c r="V124" s="27">
        <f t="shared" si="9"/>
        <v>0.39760863529480095</v>
      </c>
      <c r="W124" s="27"/>
      <c r="Z124">
        <f t="shared" si="7"/>
        <v>-1.5308718617634756</v>
      </c>
    </row>
    <row r="125" spans="1:26" x14ac:dyDescent="0.15">
      <c r="A125">
        <v>62</v>
      </c>
      <c r="B125">
        <v>59.5</v>
      </c>
      <c r="C125">
        <v>123</v>
      </c>
      <c r="E125">
        <f>'6664'!P125</f>
        <v>-2.430781221711432</v>
      </c>
      <c r="F125">
        <f>'6665'!P125</f>
        <v>1.8454293606153063</v>
      </c>
      <c r="G125">
        <f>'6666'!P125</f>
        <v>-1.0893194937990358</v>
      </c>
      <c r="H125">
        <f>'6667'!P125</f>
        <v>-0.40953409171274774</v>
      </c>
      <c r="I125">
        <f>'6668'!P125</f>
        <v>-1.9258258575351641</v>
      </c>
      <c r="J125">
        <f>'6669'!P125</f>
        <v>-2.9165673729869614</v>
      </c>
      <c r="K125">
        <f>'6670'!P125</f>
        <v>-0.47625199001203811</v>
      </c>
      <c r="L125" s="18">
        <f>'6671'!P125</f>
        <v>-1.2073217352954351</v>
      </c>
      <c r="M125">
        <f>'6672'!P125</f>
        <v>3.1839150149362978</v>
      </c>
      <c r="N125">
        <f>'6674'!P125</f>
        <v>-2.9861336369494227</v>
      </c>
      <c r="O125">
        <f>'6675'!P125</f>
        <v>-1.704003702332318</v>
      </c>
      <c r="P125">
        <f>'6676'!P125</f>
        <v>-0.40354414929749427</v>
      </c>
      <c r="Q125" s="18">
        <f>'6677'!P125</f>
        <v>-8.6764102809224586E-2</v>
      </c>
      <c r="R125" s="18">
        <f>'6678'!P125</f>
        <v>-0.40371777539443776</v>
      </c>
      <c r="S125" s="18">
        <f>'6679'!P125</f>
        <v>-9.4339006459110086E-2</v>
      </c>
      <c r="T125" s="1"/>
      <c r="U125" s="27">
        <f t="shared" si="8"/>
        <v>-0.81590022914535909</v>
      </c>
      <c r="V125" s="27">
        <f t="shared" si="9"/>
        <v>0.49382440203176908</v>
      </c>
      <c r="W125" s="27"/>
      <c r="Z125">
        <f t="shared" si="7"/>
        <v>-0.47625199001203811</v>
      </c>
    </row>
    <row r="126" spans="1:26" x14ac:dyDescent="0.15">
      <c r="A126">
        <v>62.5</v>
      </c>
      <c r="B126">
        <v>60</v>
      </c>
      <c r="C126">
        <v>124</v>
      </c>
      <c r="E126">
        <f>'6664'!P126</f>
        <v>-1.1012654679208271</v>
      </c>
      <c r="F126">
        <f>'6665'!P126</f>
        <v>0.71550609695639988</v>
      </c>
      <c r="G126">
        <f>'6666'!P126</f>
        <v>4.3422919292903775E-2</v>
      </c>
      <c r="H126">
        <f>'6667'!P126</f>
        <v>-1.3853423592069845</v>
      </c>
      <c r="I126">
        <f>'6668'!P126</f>
        <v>-1.1289362586725613</v>
      </c>
      <c r="J126">
        <f>'6669'!P126</f>
        <v>-2.9142998248318968</v>
      </c>
      <c r="K126">
        <f>'6670'!P126</f>
        <v>-1.4084949098753292</v>
      </c>
      <c r="L126" s="18">
        <f>'6671'!P126</f>
        <v>-2.4496390650523847</v>
      </c>
      <c r="M126">
        <f>'6672'!P126</f>
        <v>3.0366481656562714</v>
      </c>
      <c r="N126">
        <f>'6674'!P126</f>
        <v>-3.3523380570518304</v>
      </c>
      <c r="O126">
        <f>'6675'!P126</f>
        <v>-2.3773920613899344</v>
      </c>
      <c r="P126">
        <f>'6676'!P126</f>
        <v>-0.6831733823847701</v>
      </c>
      <c r="Q126" s="18">
        <f>'6677'!P126</f>
        <v>1.6869195553766505E-2</v>
      </c>
      <c r="R126" s="18">
        <f>'6678'!P126</f>
        <v>-1.0356186588799503</v>
      </c>
      <c r="S126" s="18">
        <f>'6679'!P126</f>
        <v>-0.23786830580150053</v>
      </c>
      <c r="T126" s="1"/>
      <c r="U126" s="27">
        <f t="shared" si="8"/>
        <v>-0.99911038530209051</v>
      </c>
      <c r="V126" s="27">
        <f t="shared" si="9"/>
        <v>0.47366241691807465</v>
      </c>
      <c r="W126" s="27"/>
      <c r="Z126">
        <f t="shared" si="7"/>
        <v>-1.1012654679208271</v>
      </c>
    </row>
    <row r="127" spans="1:26" x14ac:dyDescent="0.15">
      <c r="A127">
        <v>63</v>
      </c>
      <c r="B127">
        <v>60.5</v>
      </c>
      <c r="C127">
        <v>125</v>
      </c>
      <c r="E127">
        <f>'6664'!P127</f>
        <v>-1.8433192728607841</v>
      </c>
      <c r="F127">
        <f>'6665'!P127</f>
        <v>1.0694597313573053</v>
      </c>
      <c r="G127">
        <f>'6666'!P127</f>
        <v>-0.78341800496809799</v>
      </c>
      <c r="H127">
        <f>'6667'!P127</f>
        <v>-0.2882791315746942</v>
      </c>
      <c r="I127">
        <f>'6668'!P127</f>
        <v>-0.68804745478593621</v>
      </c>
      <c r="J127">
        <f>'6669'!P127</f>
        <v>-2.9486444683482911</v>
      </c>
      <c r="K127">
        <f>'6670'!P127</f>
        <v>-1.9243609796370285</v>
      </c>
      <c r="L127" s="18">
        <f>'6671'!P127</f>
        <v>-0.86757082657979157</v>
      </c>
      <c r="M127">
        <f>'6672'!P127</f>
        <v>3.1949574310450828</v>
      </c>
      <c r="N127">
        <f>'6674'!P127</f>
        <v>-2.7158140422731862</v>
      </c>
      <c r="O127">
        <f>'6675'!P127</f>
        <v>-1.3143045682609722</v>
      </c>
      <c r="P127">
        <f>'6676'!P127</f>
        <v>0.42432446390696854</v>
      </c>
      <c r="Q127" s="18">
        <f>'6677'!P127</f>
        <v>6.8533250208644564E-2</v>
      </c>
      <c r="R127" s="18">
        <f>'6678'!P127</f>
        <v>-1.0595066832720759E-2</v>
      </c>
      <c r="S127" s="18">
        <f>'6679'!P127</f>
        <v>-0.11910024396055918</v>
      </c>
      <c r="T127" s="1"/>
      <c r="U127" s="27">
        <f t="shared" si="8"/>
        <v>-0.66280645175159847</v>
      </c>
      <c r="V127" s="27">
        <f t="shared" si="9"/>
        <v>0.45746415621155723</v>
      </c>
      <c r="W127" s="27"/>
      <c r="Z127">
        <f t="shared" si="7"/>
        <v>-0.68804745478593621</v>
      </c>
    </row>
    <row r="128" spans="1:26" x14ac:dyDescent="0.15">
      <c r="A128">
        <v>63.5</v>
      </c>
      <c r="B128">
        <v>61</v>
      </c>
      <c r="C128">
        <v>126</v>
      </c>
      <c r="E128">
        <f>'6664'!P128</f>
        <v>-1.6218825521248628</v>
      </c>
      <c r="F128">
        <f>'6665'!P128</f>
        <v>0.99416049163117881</v>
      </c>
      <c r="G128">
        <f>'6666'!P128</f>
        <v>-1.8074197480649332</v>
      </c>
      <c r="H128">
        <f>'6667'!P128</f>
        <v>-1.1087955703442924</v>
      </c>
      <c r="I128">
        <f>'6668'!P128</f>
        <v>-0.25419910386758332</v>
      </c>
      <c r="J128">
        <f>'6669'!P128</f>
        <v>-2.9457075839426241</v>
      </c>
      <c r="K128">
        <f>'6670'!P128</f>
        <v>-1.7934143668833957</v>
      </c>
      <c r="L128" s="18">
        <f>'6671'!P128</f>
        <v>-1.58299619274498</v>
      </c>
      <c r="M128">
        <f>'6672'!P128</f>
        <v>4.6557977299315906E-2</v>
      </c>
      <c r="N128">
        <f>'6674'!P128</f>
        <v>-2.3527966704961281</v>
      </c>
      <c r="O128">
        <f>'6675'!P128</f>
        <v>-2.4042735730518237</v>
      </c>
      <c r="P128">
        <f>'6676'!P128</f>
        <v>0.30100593885664534</v>
      </c>
      <c r="Q128" s="18">
        <f>'6677'!P128</f>
        <v>0.55151920178936109</v>
      </c>
      <c r="R128" s="18">
        <f>'6678'!P128</f>
        <v>-0.70805636193535182</v>
      </c>
      <c r="S128" s="18">
        <f>'6679'!P128</f>
        <v>-0.40558590492486141</v>
      </c>
      <c r="T128" s="1"/>
      <c r="U128" s="27">
        <f t="shared" si="8"/>
        <v>-1.0752493655341633</v>
      </c>
      <c r="V128" s="27">
        <f t="shared" si="9"/>
        <v>0.35139016879062862</v>
      </c>
      <c r="W128" s="27"/>
      <c r="Z128">
        <f t="shared" si="7"/>
        <v>-1.1087955703442924</v>
      </c>
    </row>
    <row r="129" spans="1:26" x14ac:dyDescent="0.15">
      <c r="A129">
        <v>64</v>
      </c>
      <c r="B129">
        <v>61.5</v>
      </c>
      <c r="C129">
        <v>127</v>
      </c>
      <c r="E129">
        <f>'6664'!P129</f>
        <v>-1.831585126420054</v>
      </c>
      <c r="F129">
        <f>'6665'!P129</f>
        <v>0.79994448152856412</v>
      </c>
      <c r="G129">
        <f>'6666'!P129</f>
        <v>-1.9777106892779575</v>
      </c>
      <c r="H129">
        <f>'6667'!P129</f>
        <v>-0.58033559595123818</v>
      </c>
      <c r="I129">
        <f>'6668'!P129</f>
        <v>-0.21799198376660314</v>
      </c>
      <c r="J129">
        <f>'6669'!P129</f>
        <v>-2.9261374003965628</v>
      </c>
      <c r="K129">
        <f>'6670'!P129</f>
        <v>-1.5460014381475409</v>
      </c>
      <c r="L129" s="18">
        <f>'6671'!P129</f>
        <v>-1.8124870752327005</v>
      </c>
      <c r="M129">
        <f>'6672'!P129</f>
        <v>-0.13265487981916102</v>
      </c>
      <c r="N129">
        <f>'6674'!P129</f>
        <v>-1.6289176127788592</v>
      </c>
      <c r="O129">
        <f>'6675'!P129</f>
        <v>-2.4744575719704947</v>
      </c>
      <c r="P129">
        <f>'6676'!P129</f>
        <v>-0.30771143566447068</v>
      </c>
      <c r="Q129" s="18">
        <f>'6677'!P129</f>
        <v>0.59682636926824162</v>
      </c>
      <c r="R129" s="18">
        <f>'6678'!P129</f>
        <v>-0.55468628491899397</v>
      </c>
      <c r="S129" s="18">
        <f>'6679'!P129</f>
        <v>0.58805860119135744</v>
      </c>
      <c r="T129" s="1"/>
      <c r="U129" s="27">
        <f t="shared" si="8"/>
        <v>-1.0799399968176027</v>
      </c>
      <c r="V129" s="27">
        <f t="shared" si="9"/>
        <v>0.32631447909817746</v>
      </c>
      <c r="W129" s="27"/>
      <c r="Z129">
        <f t="shared" si="7"/>
        <v>-0.58033559595123818</v>
      </c>
    </row>
    <row r="130" spans="1:26" x14ac:dyDescent="0.15">
      <c r="A130">
        <v>64.5</v>
      </c>
      <c r="B130">
        <v>62</v>
      </c>
      <c r="C130">
        <v>128</v>
      </c>
      <c r="E130">
        <f>'6664'!P130</f>
        <v>-0.69419470662685279</v>
      </c>
      <c r="F130">
        <f>'6665'!P130</f>
        <v>0.31421795616567111</v>
      </c>
      <c r="G130">
        <f>'6666'!P130</f>
        <v>-1.1284343351558412</v>
      </c>
      <c r="H130">
        <f>'6667'!P130</f>
        <v>-1.3147027048850839</v>
      </c>
      <c r="I130">
        <f>'6668'!P130</f>
        <v>-2.1980726691201316</v>
      </c>
      <c r="J130">
        <f>'6669'!P130</f>
        <v>-2.3646050406062571</v>
      </c>
      <c r="K130">
        <f>'6670'!P130</f>
        <v>-1.3564968949863414</v>
      </c>
      <c r="L130" s="18">
        <f>'6671'!P130</f>
        <v>-2.1912815051368497</v>
      </c>
      <c r="M130">
        <f>'6672'!P130</f>
        <v>-0.44931682900798425</v>
      </c>
      <c r="N130">
        <f>'6674'!P130</f>
        <v>-1.4614307016849024</v>
      </c>
      <c r="O130">
        <f>'6675'!P130</f>
        <v>-1.250432752557243</v>
      </c>
      <c r="P130">
        <f>'6676'!P130</f>
        <v>-0.38573384043397613</v>
      </c>
      <c r="Q130" s="18">
        <f>'6677'!P130</f>
        <v>-0.26366746644063199</v>
      </c>
      <c r="R130" s="18">
        <f>'6678'!P130</f>
        <v>-0.97883252126504361</v>
      </c>
      <c r="S130" s="18">
        <f>'6679'!P130</f>
        <v>1.8482173010413456</v>
      </c>
      <c r="T130" s="1"/>
      <c r="U130" s="27">
        <f t="shared" si="8"/>
        <v>-1.1341654992674173</v>
      </c>
      <c r="V130" s="27">
        <f t="shared" si="9"/>
        <v>0.22708261165778104</v>
      </c>
      <c r="W130" s="27"/>
      <c r="Z130">
        <f t="shared" si="7"/>
        <v>-1.1284343351558412</v>
      </c>
    </row>
    <row r="131" spans="1:26" x14ac:dyDescent="0.15">
      <c r="A131">
        <v>65</v>
      </c>
      <c r="B131">
        <v>62.5</v>
      </c>
      <c r="C131">
        <v>129</v>
      </c>
      <c r="E131">
        <f>'6664'!P131</f>
        <v>-1.4832787078246019</v>
      </c>
      <c r="F131">
        <f>'6665'!P131</f>
        <v>0.1252693324435048</v>
      </c>
      <c r="G131">
        <f>'6666'!P131</f>
        <v>-1.3865698394960884</v>
      </c>
      <c r="H131">
        <f>'6667'!P131</f>
        <v>-1.048952420395566</v>
      </c>
      <c r="I131">
        <f>'6668'!P131</f>
        <v>-2.4987894925758396</v>
      </c>
      <c r="J131">
        <f>'6669'!P131</f>
        <v>-3.0575527866731864</v>
      </c>
      <c r="K131">
        <f>'6670'!P131</f>
        <v>-0.35492636222346169</v>
      </c>
      <c r="L131" s="18">
        <f>'6671'!P131</f>
        <v>-1.6495393648605372</v>
      </c>
      <c r="M131">
        <f>'6672'!P131</f>
        <v>-0.71114957552239522</v>
      </c>
      <c r="N131">
        <f>'6674'!P131</f>
        <v>-1.6852613525783493</v>
      </c>
      <c r="O131">
        <f>'6675'!P131</f>
        <v>-0.10386368253935392</v>
      </c>
      <c r="P131">
        <f>'6676'!P131</f>
        <v>0.80560477190086988</v>
      </c>
      <c r="Q131" s="18">
        <f>'6677'!P131</f>
        <v>9.8441209786235676E-2</v>
      </c>
      <c r="R131" s="18">
        <f>'6678'!P131</f>
        <v>-0.25183849988685408</v>
      </c>
      <c r="S131" s="18">
        <f>'6679'!P131</f>
        <v>1.2956666750347541</v>
      </c>
      <c r="T131" s="1"/>
      <c r="U131" s="27">
        <f t="shared" si="8"/>
        <v>-0.99619755927375142</v>
      </c>
      <c r="V131" s="27">
        <f t="shared" si="9"/>
        <v>0.30793156570819524</v>
      </c>
      <c r="W131" s="27"/>
      <c r="Z131">
        <f t="shared" si="7"/>
        <v>-0.71114957552239522</v>
      </c>
    </row>
    <row r="132" spans="1:26" x14ac:dyDescent="0.15">
      <c r="A132">
        <v>65.5</v>
      </c>
      <c r="B132">
        <v>63</v>
      </c>
      <c r="C132">
        <v>130</v>
      </c>
      <c r="E132">
        <f>'6664'!P132</f>
        <v>-1.6055285232381846</v>
      </c>
      <c r="F132">
        <f>'6665'!P132</f>
        <v>0.91525463476017455</v>
      </c>
      <c r="G132">
        <f>'6666'!P132</f>
        <v>-1.1375193403813437</v>
      </c>
      <c r="H132">
        <f>'6667'!P132</f>
        <v>-0.81395798510755635</v>
      </c>
      <c r="I132">
        <f>'6668'!P132</f>
        <v>-1.2730518775505941</v>
      </c>
      <c r="J132">
        <f>'6669'!P132</f>
        <v>-2.1498623939644275</v>
      </c>
      <c r="K132">
        <f>'6670'!P132</f>
        <v>-1.327865499771401</v>
      </c>
      <c r="L132" s="18">
        <f>'6671'!P132</f>
        <v>-1.9291720287363403</v>
      </c>
      <c r="M132">
        <f>'6672'!P132</f>
        <v>-0.90184237306391801</v>
      </c>
      <c r="N132">
        <f>'6674'!P132</f>
        <v>-1.4129751439414262</v>
      </c>
      <c r="O132">
        <f>'6675'!P132</f>
        <v>1.8919485682956452</v>
      </c>
      <c r="P132">
        <f>'6676'!P132</f>
        <v>-0.14161118494119884</v>
      </c>
      <c r="Q132" s="18">
        <f>'6677'!P132</f>
        <v>1.0005555898048126</v>
      </c>
      <c r="R132" s="18">
        <f>'6678'!P132</f>
        <v>-0.42733698551606358</v>
      </c>
      <c r="S132" s="18">
        <f>'6679'!P132</f>
        <v>0.46693588513123707</v>
      </c>
      <c r="T132" s="1"/>
      <c r="U132" s="27">
        <f t="shared" si="8"/>
        <v>-0.6835098121412122</v>
      </c>
      <c r="V132" s="27">
        <f t="shared" si="9"/>
        <v>0.34377645386326944</v>
      </c>
      <c r="W132" s="27"/>
      <c r="Z132">
        <f t="shared" si="7"/>
        <v>-0.90184237306391801</v>
      </c>
    </row>
    <row r="133" spans="1:26" x14ac:dyDescent="0.15">
      <c r="A133">
        <v>66</v>
      </c>
      <c r="B133">
        <v>63.5</v>
      </c>
      <c r="C133">
        <v>131</v>
      </c>
      <c r="E133">
        <f>'6664'!P133</f>
        <v>-1.8619310895831662</v>
      </c>
      <c r="F133">
        <f>'6665'!P133</f>
        <v>0.9461447072490341</v>
      </c>
      <c r="G133">
        <f>'6666'!P133</f>
        <v>-0.79722143941120194</v>
      </c>
      <c r="H133">
        <f>'6667'!P133</f>
        <v>-0.74719504804779224</v>
      </c>
      <c r="I133">
        <f>'6668'!P133</f>
        <v>0.27441275177987084</v>
      </c>
      <c r="J133">
        <f>'6669'!P133</f>
        <v>-2.1554877364565499</v>
      </c>
      <c r="K133">
        <f>'6670'!P133</f>
        <v>0.11757159619424593</v>
      </c>
      <c r="L133" s="18">
        <f>'6671'!P133</f>
        <v>-1.9942750154014393</v>
      </c>
      <c r="M133">
        <f>'6672'!P133</f>
        <v>-0.57946130550177544</v>
      </c>
      <c r="N133">
        <f>'6674'!P133</f>
        <v>-1.9603619536996655</v>
      </c>
      <c r="O133">
        <f>'6675'!P133</f>
        <v>-0.70387058587754292</v>
      </c>
      <c r="P133">
        <f>'6676'!P133</f>
        <v>0.15457739834705866</v>
      </c>
      <c r="Q133" s="18">
        <f>'6677'!P133</f>
        <v>9.9360971615971863E-2</v>
      </c>
      <c r="R133" s="18">
        <f>'6678'!P133</f>
        <v>-0.13602618453108309</v>
      </c>
      <c r="S133" s="18">
        <f>'6679'!P133</f>
        <v>-0.39697277489495164</v>
      </c>
      <c r="T133" s="1"/>
      <c r="U133" s="27">
        <f t="shared" si="8"/>
        <v>-0.7082874422148423</v>
      </c>
      <c r="V133" s="27">
        <f t="shared" si="9"/>
        <v>0.28255355710224372</v>
      </c>
      <c r="W133" s="27"/>
      <c r="Z133">
        <f t="shared" si="7"/>
        <v>-0.57946130550177544</v>
      </c>
    </row>
    <row r="134" spans="1:26" x14ac:dyDescent="0.15">
      <c r="A134">
        <v>66.5</v>
      </c>
      <c r="B134">
        <v>64</v>
      </c>
      <c r="C134">
        <v>132</v>
      </c>
      <c r="E134">
        <f>'6664'!P134</f>
        <v>-1.2847962597790685</v>
      </c>
      <c r="F134">
        <f>'6665'!P134</f>
        <v>0.65170624067200067</v>
      </c>
      <c r="G134">
        <f>'6666'!P134</f>
        <v>-0.11450440129322816</v>
      </c>
      <c r="H134">
        <f>'6667'!P134</f>
        <v>-9.2941865378094388E-2</v>
      </c>
      <c r="I134">
        <f>'6668'!P134</f>
        <v>0.26567394506205816</v>
      </c>
      <c r="J134">
        <f>'6669'!P134</f>
        <v>-2.7373238676379446</v>
      </c>
      <c r="K134">
        <f>'6670'!P134</f>
        <v>0.29848352252485194</v>
      </c>
      <c r="L134" s="18">
        <f>'6671'!P134</f>
        <v>-1.5855816713032198</v>
      </c>
      <c r="M134">
        <f>'6672'!P134</f>
        <v>2.9576296379432866E-2</v>
      </c>
      <c r="N134">
        <f>'6674'!P134</f>
        <v>-1.6363662634543616</v>
      </c>
      <c r="O134">
        <f>'6675'!P134</f>
        <v>0.20162821221364743</v>
      </c>
      <c r="P134">
        <f>'6676'!P134</f>
        <v>0.42225579207065556</v>
      </c>
      <c r="Q134" s="18">
        <f>'6677'!P134</f>
        <v>0.29617082410744161</v>
      </c>
      <c r="R134" s="18">
        <f>'6678'!P134</f>
        <v>1.1355220042052687</v>
      </c>
      <c r="S134" s="18">
        <f>'6679'!P134</f>
        <v>-0.14381354480556369</v>
      </c>
      <c r="T134" s="1"/>
      <c r="U134" s="27">
        <f t="shared" ref="U134:U152" si="10">AVERAGE(E134:Q134)</f>
        <v>-0.40661688429352527</v>
      </c>
      <c r="V134" s="27">
        <f t="shared" ref="V134:V152" si="11">STDEV(E134:Q134)/SQRT(COUNT(E134:Q134))</f>
        <v>0.2897801302587254</v>
      </c>
      <c r="W134" s="27"/>
      <c r="Z134">
        <f t="shared" si="7"/>
        <v>2.9576296379432866E-2</v>
      </c>
    </row>
    <row r="135" spans="1:26" x14ac:dyDescent="0.15">
      <c r="A135">
        <v>67</v>
      </c>
      <c r="B135">
        <v>64.5</v>
      </c>
      <c r="C135">
        <v>133</v>
      </c>
      <c r="E135">
        <f>'6664'!P135</f>
        <v>-1.4924072551428476</v>
      </c>
      <c r="F135">
        <f>'6665'!P135</f>
        <v>0.98400096123038816</v>
      </c>
      <c r="G135">
        <f>'6666'!P135</f>
        <v>-1.1256886498494556</v>
      </c>
      <c r="H135">
        <f>'6667'!P135</f>
        <v>-9.4505151702767035E-2</v>
      </c>
      <c r="I135">
        <f>'6668'!P135</f>
        <v>-3.2255589445130237</v>
      </c>
      <c r="J135">
        <f>'6669'!P135</f>
        <v>-2.1662512396804239</v>
      </c>
      <c r="K135">
        <f>'6670'!P135</f>
        <v>0.42281967576713769</v>
      </c>
      <c r="L135" s="18">
        <f>'6671'!P135</f>
        <v>-0.93145975136096049</v>
      </c>
      <c r="M135">
        <f>'6672'!P135</f>
        <v>0.63273039455482394</v>
      </c>
      <c r="N135">
        <f>'6674'!P135</f>
        <v>-1.2754856602292441</v>
      </c>
      <c r="O135">
        <f>'6675'!P135</f>
        <v>0.16722177536217045</v>
      </c>
      <c r="P135">
        <f>'6676'!P135</f>
        <v>0.34232586569788515</v>
      </c>
      <c r="Q135" s="18">
        <f>'6677'!P135</f>
        <v>-6.9294413340359212E-2</v>
      </c>
      <c r="R135" s="18">
        <f>'6678'!P135</f>
        <v>0.17983615422578791</v>
      </c>
      <c r="S135" s="18">
        <f>'6679'!P135</f>
        <v>0.52839081721328296</v>
      </c>
      <c r="T135" s="1"/>
      <c r="U135" s="27">
        <f t="shared" si="10"/>
        <v>-0.60242710716974424</v>
      </c>
      <c r="V135" s="27">
        <f t="shared" si="11"/>
        <v>0.34038191179199634</v>
      </c>
      <c r="W135" s="27"/>
      <c r="Z135">
        <f t="shared" ref="Z135:Z152" si="12">MEDIAN(E135:S135)</f>
        <v>-6.9294413340359212E-2</v>
      </c>
    </row>
    <row r="136" spans="1:26" x14ac:dyDescent="0.15">
      <c r="A136">
        <v>67.5</v>
      </c>
      <c r="B136">
        <v>65</v>
      </c>
      <c r="C136">
        <v>134</v>
      </c>
      <c r="E136">
        <f>'6664'!P136</f>
        <v>-1.2249798059281705</v>
      </c>
      <c r="F136">
        <f>'6665'!P136</f>
        <v>0.2821305248652623</v>
      </c>
      <c r="G136">
        <f>'6666'!P136</f>
        <v>-1.2572003705975923</v>
      </c>
      <c r="H136">
        <f>'6667'!P136</f>
        <v>-0.44816926679525887</v>
      </c>
      <c r="I136">
        <f>'6668'!P136</f>
        <v>-1.4726203485039548</v>
      </c>
      <c r="J136">
        <f>'6669'!P136</f>
        <v>-1.0303538615035872</v>
      </c>
      <c r="K136">
        <f>'6670'!P136</f>
        <v>0.57566598860397566</v>
      </c>
      <c r="L136" s="18">
        <f>'6671'!P136</f>
        <v>-0.87283481464247004</v>
      </c>
      <c r="M136">
        <f>'6672'!P136</f>
        <v>-7.5645173090696993E-3</v>
      </c>
      <c r="N136">
        <f>'6674'!P136</f>
        <v>-1.8417979468468646</v>
      </c>
      <c r="O136">
        <f>'6675'!P136</f>
        <v>-0.21367788235629029</v>
      </c>
      <c r="P136">
        <f>'6676'!P136</f>
        <v>0.743458870745211</v>
      </c>
      <c r="Q136" s="18">
        <f>'6677'!P136</f>
        <v>-7.7411964333291797E-2</v>
      </c>
      <c r="R136" s="18">
        <f>'6678'!P136</f>
        <v>0.3748824540377515</v>
      </c>
      <c r="S136" s="18">
        <f>'6679'!P136</f>
        <v>-9.4520184636423685E-2</v>
      </c>
      <c r="T136" s="1"/>
      <c r="U136" s="27">
        <f t="shared" si="10"/>
        <v>-0.52656579958477701</v>
      </c>
      <c r="V136" s="27">
        <f t="shared" si="11"/>
        <v>0.22754517923616491</v>
      </c>
      <c r="W136" s="27"/>
      <c r="Z136">
        <f t="shared" si="12"/>
        <v>-0.21367788235629029</v>
      </c>
    </row>
    <row r="137" spans="1:26" x14ac:dyDescent="0.15">
      <c r="A137">
        <v>68</v>
      </c>
      <c r="B137">
        <v>65.5</v>
      </c>
      <c r="C137">
        <v>135</v>
      </c>
      <c r="E137">
        <f>'6664'!P137</f>
        <v>-1.0750331767092813</v>
      </c>
      <c r="F137">
        <f>'6665'!P137</f>
        <v>0.44699493514924871</v>
      </c>
      <c r="G137">
        <f>'6666'!P137</f>
        <v>-1.4883460284451093</v>
      </c>
      <c r="H137">
        <f>'6667'!P137</f>
        <v>0.30933670280083753</v>
      </c>
      <c r="I137">
        <f>'6668'!P137</f>
        <v>-0.16750121506270485</v>
      </c>
      <c r="J137">
        <f>'6669'!P137</f>
        <v>-1.294077386097539</v>
      </c>
      <c r="K137">
        <f>'6670'!P137</f>
        <v>0.71439746347128041</v>
      </c>
      <c r="L137" s="18">
        <f>'6671'!P137</f>
        <v>-1.1875548761578936</v>
      </c>
      <c r="M137">
        <f>'6672'!P137</f>
        <v>-0.39827220776666805</v>
      </c>
      <c r="N137">
        <f>'6674'!P137</f>
        <v>-1.1575479182642787</v>
      </c>
      <c r="O137">
        <f>'6675'!P137</f>
        <v>-0.93867843799245088</v>
      </c>
      <c r="P137">
        <f>'6676'!P137</f>
        <v>0.86887339609555791</v>
      </c>
      <c r="Q137" s="18">
        <f>'6677'!P137</f>
        <v>0.61766932869175017</v>
      </c>
      <c r="R137" s="18">
        <f>'6678'!P137</f>
        <v>0.76762749696331245</v>
      </c>
      <c r="S137" s="18">
        <f>'6679'!P137</f>
        <v>-0.47005666878574731</v>
      </c>
      <c r="T137" s="1"/>
      <c r="U137" s="27">
        <f t="shared" si="10"/>
        <v>-0.365364570791327</v>
      </c>
      <c r="V137" s="27">
        <f t="shared" si="11"/>
        <v>0.24113024694899185</v>
      </c>
      <c r="W137" s="27"/>
      <c r="Z137">
        <f t="shared" si="12"/>
        <v>-0.39827220776666805</v>
      </c>
    </row>
    <row r="138" spans="1:26" x14ac:dyDescent="0.15">
      <c r="A138">
        <v>68.5</v>
      </c>
      <c r="B138">
        <v>66</v>
      </c>
      <c r="C138">
        <v>136</v>
      </c>
      <c r="E138">
        <f>'6664'!P138</f>
        <v>-0.70698386803229263</v>
      </c>
      <c r="F138">
        <f>'6665'!P138</f>
        <v>1.6695161291329953E-2</v>
      </c>
      <c r="G138">
        <f>'6666'!P138</f>
        <v>-0.20518201410095546</v>
      </c>
      <c r="H138">
        <f>'6667'!P138</f>
        <v>1.1916331260420412</v>
      </c>
      <c r="I138">
        <f>'6668'!P138</f>
        <v>-2.0824238754549804</v>
      </c>
      <c r="J138">
        <f>'6669'!P138</f>
        <v>-0.1232026535333685</v>
      </c>
      <c r="K138">
        <f>'6670'!P138</f>
        <v>0.90143190553336905</v>
      </c>
      <c r="L138" s="18">
        <f>'6671'!P138</f>
        <v>-1.1178219500507376</v>
      </c>
      <c r="M138">
        <f>'6672'!P138</f>
        <v>2.5101812286654195E-2</v>
      </c>
      <c r="N138">
        <f>'6674'!P138</f>
        <v>-0.65391064177396119</v>
      </c>
      <c r="O138">
        <f>'6675'!P138</f>
        <v>-1.216454972859955</v>
      </c>
      <c r="P138">
        <f>'6676'!P138</f>
        <v>0.27310106325917899</v>
      </c>
      <c r="Q138" s="18">
        <f>'6677'!P138</f>
        <v>0.18333770707288713</v>
      </c>
      <c r="R138" s="18">
        <f>'6678'!P138</f>
        <v>0.18655678933407877</v>
      </c>
      <c r="S138" s="18">
        <f>'6679'!P138</f>
        <v>-0.22655647234440299</v>
      </c>
      <c r="T138" s="1"/>
      <c r="U138" s="27">
        <f t="shared" si="10"/>
        <v>-0.27035993848621465</v>
      </c>
      <c r="V138" s="27">
        <f t="shared" si="11"/>
        <v>0.24601865613386753</v>
      </c>
      <c r="W138" s="27"/>
      <c r="Z138">
        <f t="shared" si="12"/>
        <v>-0.1232026535333685</v>
      </c>
    </row>
    <row r="139" spans="1:26" x14ac:dyDescent="0.15">
      <c r="A139">
        <v>69</v>
      </c>
      <c r="B139">
        <v>66.5</v>
      </c>
      <c r="C139">
        <v>137</v>
      </c>
      <c r="E139">
        <f>'6664'!P139</f>
        <v>-0.32359921716326123</v>
      </c>
      <c r="F139">
        <f>'6665'!P139</f>
        <v>0.53316120357599583</v>
      </c>
      <c r="G139">
        <f>'6666'!P139</f>
        <v>-6.9401449161667558E-2</v>
      </c>
      <c r="H139">
        <f>'6667'!P139</f>
        <v>0.68530317056758216</v>
      </c>
      <c r="I139">
        <f>'6668'!P139</f>
        <v>-1.840107322333008</v>
      </c>
      <c r="J139">
        <f>'6669'!P139</f>
        <v>-0.89588187069773262</v>
      </c>
      <c r="K139">
        <f>'6670'!P139</f>
        <v>0.99496364743726418</v>
      </c>
      <c r="L139" s="18">
        <f>'6671'!P139</f>
        <v>-1.922832015114331</v>
      </c>
      <c r="M139">
        <f>'6672'!P139</f>
        <v>0.11111604136554618</v>
      </c>
      <c r="N139">
        <f>'6674'!P139</f>
        <v>-2.0315000192249419</v>
      </c>
      <c r="O139">
        <f>'6675'!P139</f>
        <v>-1.1474381184098654</v>
      </c>
      <c r="P139">
        <f>'6676'!P139</f>
        <v>1.0388147898286002</v>
      </c>
      <c r="Q139" s="18">
        <f>'6677'!P139</f>
        <v>0.94061648825396071</v>
      </c>
      <c r="R139" s="18">
        <f>'6678'!P139</f>
        <v>1.2607611513293466</v>
      </c>
      <c r="S139" s="18">
        <f>'6679'!P139</f>
        <v>-0.78969137693163782</v>
      </c>
      <c r="T139" s="1"/>
      <c r="U139" s="27">
        <f t="shared" si="10"/>
        <v>-0.30206035931352759</v>
      </c>
      <c r="V139" s="27">
        <f t="shared" si="11"/>
        <v>0.31998589828995722</v>
      </c>
      <c r="W139" s="27"/>
      <c r="Z139">
        <f t="shared" si="12"/>
        <v>-6.9401449161667558E-2</v>
      </c>
    </row>
    <row r="140" spans="1:26" x14ac:dyDescent="0.15">
      <c r="A140">
        <v>69.5</v>
      </c>
      <c r="B140">
        <v>67</v>
      </c>
      <c r="C140">
        <v>138</v>
      </c>
      <c r="E140">
        <f>'6664'!P140</f>
        <v>-0.77169959012875766</v>
      </c>
      <c r="F140">
        <f>'6665'!P140</f>
        <v>0.72211613891691306</v>
      </c>
      <c r="G140">
        <f>'6666'!P140</f>
        <v>0.27749887675629664</v>
      </c>
      <c r="H140">
        <f>'6667'!P140</f>
        <v>1.418126362226976</v>
      </c>
      <c r="I140">
        <f>'6668'!P140</f>
        <v>-1.2921784659130704</v>
      </c>
      <c r="J140">
        <f>'6669'!P140</f>
        <v>-0.77681162626649047</v>
      </c>
      <c r="K140">
        <f>'6670'!P140</f>
        <v>1.0287747949321662</v>
      </c>
      <c r="L140" s="18">
        <f>'6671'!P140</f>
        <v>-0.21895745064564368</v>
      </c>
      <c r="M140">
        <f>'6672'!P140</f>
        <v>1.0844651057102184</v>
      </c>
      <c r="N140">
        <f>'6674'!P140</f>
        <v>-2.4628288884411527</v>
      </c>
      <c r="O140">
        <f>'6675'!P140</f>
        <v>-0.29257887131830462</v>
      </c>
      <c r="P140">
        <f>'6676'!P140</f>
        <v>0.58479521061716699</v>
      </c>
      <c r="Q140" s="18">
        <f>'6677'!P140</f>
        <v>0.20522047663857679</v>
      </c>
      <c r="R140" s="18">
        <f>'6678'!P140</f>
        <v>0.8285094750927976</v>
      </c>
      <c r="S140" s="18">
        <f>'6679'!P140</f>
        <v>0.54019786992571206</v>
      </c>
      <c r="T140" s="1"/>
      <c r="U140" s="27">
        <f t="shared" si="10"/>
        <v>-3.8004455916546581E-2</v>
      </c>
      <c r="V140" s="27">
        <f t="shared" si="11"/>
        <v>0.30252208004350711</v>
      </c>
      <c r="W140" s="27"/>
      <c r="Z140">
        <f t="shared" si="12"/>
        <v>0.27749887675629664</v>
      </c>
    </row>
    <row r="141" spans="1:26" x14ac:dyDescent="0.15">
      <c r="A141" s="3">
        <v>70</v>
      </c>
      <c r="B141" s="3">
        <v>67.5</v>
      </c>
      <c r="C141" s="3">
        <v>139</v>
      </c>
      <c r="D141" s="3"/>
      <c r="E141">
        <f>'6664'!P141</f>
        <v>0.46050229876132492</v>
      </c>
      <c r="F141">
        <f>'6665'!P141</f>
        <v>0.70539211992433326</v>
      </c>
      <c r="G141">
        <f>'6666'!P141</f>
        <v>0.2449977031079274</v>
      </c>
      <c r="H141">
        <f>'6667'!P141</f>
        <v>-0.29158963523931702</v>
      </c>
      <c r="I141">
        <f>'6668'!P141</f>
        <v>-1.6704161434669673</v>
      </c>
      <c r="J141">
        <f>'6669'!P141</f>
        <v>-1.0240723961269189</v>
      </c>
      <c r="K141">
        <f>'6670'!P141</f>
        <v>0.80916167239530445</v>
      </c>
      <c r="L141" s="18">
        <f>'6671'!P141</f>
        <v>0.24236739715705127</v>
      </c>
      <c r="M141">
        <f>'6672'!P141</f>
        <v>-0.48996362066381571</v>
      </c>
      <c r="N141">
        <f>'6674'!P141</f>
        <v>-1.9478234444033613</v>
      </c>
      <c r="O141">
        <f>'6675'!P141</f>
        <v>-1.147530104187553</v>
      </c>
      <c r="P141">
        <f>'6676'!P141</f>
        <v>0.46108680866190066</v>
      </c>
      <c r="Q141" s="18">
        <f>'6677'!P141</f>
        <v>0.55968446563841057</v>
      </c>
      <c r="R141" s="18">
        <f>'6678'!P141</f>
        <v>1.0616613714589258</v>
      </c>
      <c r="S141" s="18">
        <f>'6679'!P141</f>
        <v>1.2309816280751964</v>
      </c>
      <c r="T141" s="39"/>
      <c r="U141" s="30">
        <f t="shared" si="10"/>
        <v>-0.23755406757243694</v>
      </c>
      <c r="V141" s="30">
        <f t="shared" si="11"/>
        <v>0.26005825510045927</v>
      </c>
      <c r="W141" s="27"/>
      <c r="Z141">
        <f t="shared" si="12"/>
        <v>0.2449977031079274</v>
      </c>
    </row>
    <row r="142" spans="1:26" x14ac:dyDescent="0.15">
      <c r="A142">
        <v>70.5</v>
      </c>
      <c r="B142">
        <v>68</v>
      </c>
      <c r="C142">
        <v>140</v>
      </c>
      <c r="E142">
        <f>'6664'!P142</f>
        <v>0.50574638329103239</v>
      </c>
      <c r="F142">
        <f>'6665'!P142</f>
        <v>0.88812868111019705</v>
      </c>
      <c r="G142">
        <f>'6666'!P142</f>
        <v>0.58852867537025144</v>
      </c>
      <c r="H142">
        <f>'6667'!P142</f>
        <v>1.1224476836520361</v>
      </c>
      <c r="I142">
        <f>'6668'!P142</f>
        <v>-1.0786284461158411</v>
      </c>
      <c r="J142">
        <f>'6669'!P142</f>
        <v>-0.14812612624936802</v>
      </c>
      <c r="K142">
        <f>'6670'!P142</f>
        <v>1.2121445098411909</v>
      </c>
      <c r="L142" s="18">
        <f>'6671'!P142</f>
        <v>-0.14381994157860423</v>
      </c>
      <c r="M142">
        <f>'6672'!P142</f>
        <v>-0.70991428171526083</v>
      </c>
      <c r="N142">
        <f>'6674'!P142</f>
        <v>-2.1891483534285605</v>
      </c>
      <c r="O142">
        <f>'6675'!P142</f>
        <v>-0.85629782367347951</v>
      </c>
      <c r="P142">
        <f>'6676'!P142</f>
        <v>1.1160968042780008</v>
      </c>
      <c r="Q142" s="18">
        <f>'6677'!P142</f>
        <v>0.37236770203578096</v>
      </c>
      <c r="R142" s="18">
        <f>'6678'!P142</f>
        <v>1.6614194805353699</v>
      </c>
      <c r="S142" s="18">
        <f>'6679'!P142</f>
        <v>0.28022345749261818</v>
      </c>
      <c r="U142" s="27">
        <f t="shared" si="10"/>
        <v>5.2271189755182718E-2</v>
      </c>
      <c r="V142" s="27">
        <f t="shared" si="11"/>
        <v>0.28537616724856252</v>
      </c>
      <c r="W142" s="27"/>
      <c r="Z142">
        <f t="shared" si="12"/>
        <v>0.37236770203578096</v>
      </c>
    </row>
    <row r="143" spans="1:26" x14ac:dyDescent="0.15">
      <c r="A143">
        <v>71</v>
      </c>
      <c r="B143">
        <v>68.5</v>
      </c>
      <c r="C143">
        <v>141</v>
      </c>
      <c r="E143">
        <f>'6664'!P143</f>
        <v>0.65380282565918757</v>
      </c>
      <c r="F143">
        <f>'6665'!P143</f>
        <v>1.1973610385894702</v>
      </c>
      <c r="G143">
        <f>'6666'!P143</f>
        <v>-0.13888867721963288</v>
      </c>
      <c r="H143">
        <f>'6667'!P143</f>
        <v>0.70207930905353932</v>
      </c>
      <c r="I143">
        <f>'6668'!P143</f>
        <v>-2.1420487890918012</v>
      </c>
      <c r="J143">
        <f>'6669'!P143</f>
        <v>0.64429330214425484</v>
      </c>
      <c r="K143">
        <f>'6670'!P143</f>
        <v>1.6388385027069612</v>
      </c>
      <c r="L143" s="18">
        <f>'6671'!P143</f>
        <v>-0.81681374385593009</v>
      </c>
      <c r="M143">
        <f>'6672'!P143</f>
        <v>-0.22391213919127326</v>
      </c>
      <c r="N143">
        <f>'6674'!P143</f>
        <v>-0.69638885084820812</v>
      </c>
      <c r="O143">
        <f>'6675'!P143</f>
        <v>-0.23374223458967158</v>
      </c>
      <c r="P143">
        <f>'6676'!P143</f>
        <v>0.3391203398302064</v>
      </c>
      <c r="Q143" s="18">
        <f>'6677'!P143</f>
        <v>0.11135188330261092</v>
      </c>
      <c r="R143" s="18">
        <f>'6678'!P143</f>
        <v>1.8136885370632596</v>
      </c>
      <c r="S143" s="18">
        <f>'6679'!P143</f>
        <v>1.0229042775124224</v>
      </c>
      <c r="U143" s="27">
        <f t="shared" si="10"/>
        <v>7.9619443576131765E-2</v>
      </c>
      <c r="V143" s="27">
        <f t="shared" si="11"/>
        <v>0.26990645634933746</v>
      </c>
      <c r="W143" s="27"/>
      <c r="Z143">
        <f t="shared" si="12"/>
        <v>0.3391203398302064</v>
      </c>
    </row>
    <row r="144" spans="1:26" x14ac:dyDescent="0.15">
      <c r="A144">
        <v>71.5</v>
      </c>
      <c r="B144">
        <v>69</v>
      </c>
      <c r="C144">
        <v>142</v>
      </c>
      <c r="E144">
        <f>'6664'!P144</f>
        <v>0.29794650219731544</v>
      </c>
      <c r="F144">
        <f>'6665'!P144</f>
        <v>0.70692863741535572</v>
      </c>
      <c r="G144">
        <f>'6666'!P144</f>
        <v>0.94711106608266105</v>
      </c>
      <c r="H144">
        <f>'6667'!P144</f>
        <v>1.0891750993349478</v>
      </c>
      <c r="I144">
        <f>'6668'!P144</f>
        <v>-0.1759685853384603</v>
      </c>
      <c r="J144">
        <f>'6669'!P144</f>
        <v>7.5412127564493059E-2</v>
      </c>
      <c r="K144">
        <f>'6670'!P144</f>
        <v>2.0731444083727619</v>
      </c>
      <c r="L144" s="18">
        <f>'6671'!P144</f>
        <v>0.21725445873709576</v>
      </c>
      <c r="M144">
        <f>'6672'!P144</f>
        <v>-0.67445031126356014</v>
      </c>
      <c r="N144">
        <f>'6674'!P144</f>
        <v>-1.0196109964964177</v>
      </c>
      <c r="O144">
        <f>'6675'!P144</f>
        <v>0.56956867385253107</v>
      </c>
      <c r="P144">
        <f>'6676'!P144</f>
        <v>0.30923394245916108</v>
      </c>
      <c r="Q144" s="18">
        <f>'6677'!P144</f>
        <v>0.42101057855939916</v>
      </c>
      <c r="R144" s="18">
        <f>'6678'!P144</f>
        <v>1.7642780401130738</v>
      </c>
      <c r="S144" s="18">
        <f>'6679'!P144</f>
        <v>-0.79756056590777402</v>
      </c>
      <c r="U144" s="27">
        <f t="shared" si="10"/>
        <v>0.37205812319056031</v>
      </c>
      <c r="V144" s="27">
        <f t="shared" si="11"/>
        <v>0.21699936137623216</v>
      </c>
      <c r="W144" s="27"/>
      <c r="Z144">
        <f t="shared" si="12"/>
        <v>0.30923394245916108</v>
      </c>
    </row>
    <row r="145" spans="1:26" x14ac:dyDescent="0.15">
      <c r="A145">
        <v>72</v>
      </c>
      <c r="B145">
        <v>69.5</v>
      </c>
      <c r="C145">
        <v>143</v>
      </c>
      <c r="E145">
        <f>'6664'!P145</f>
        <v>0.53276577365954148</v>
      </c>
      <c r="F145">
        <f>'6665'!P145</f>
        <v>1.0550532090264184</v>
      </c>
      <c r="G145">
        <f>'6666'!P145</f>
        <v>1.11473365068455</v>
      </c>
      <c r="H145">
        <f>'6667'!P145</f>
        <v>1.0315203611543835</v>
      </c>
      <c r="I145">
        <f>'6668'!P145</f>
        <v>-2.0460137405588474</v>
      </c>
      <c r="J145">
        <f>'6669'!P145</f>
        <v>-0.36238218007428968</v>
      </c>
      <c r="K145">
        <f>'6670'!P145</f>
        <v>1.8944059943982405</v>
      </c>
      <c r="L145" s="18">
        <f>'6671'!P145</f>
        <v>1.053871064820648</v>
      </c>
      <c r="M145">
        <f>'6672'!P145</f>
        <v>-1.0157574852421614</v>
      </c>
      <c r="N145">
        <f>'6674'!P145</f>
        <v>-1.423372232228892</v>
      </c>
      <c r="O145">
        <f>'6675'!P145</f>
        <v>-1.0779556380132889</v>
      </c>
      <c r="P145">
        <f>'6676'!P145</f>
        <v>0.4663229827578978</v>
      </c>
      <c r="Q145" s="18">
        <f>'6677'!P145</f>
        <v>0.36436936388404018</v>
      </c>
      <c r="R145" s="18">
        <f>'6678'!P145</f>
        <v>2.0828961559902228</v>
      </c>
      <c r="S145" s="18">
        <f>'6679'!P145</f>
        <v>-0.16322729401120864</v>
      </c>
      <c r="U145" s="27">
        <f t="shared" si="10"/>
        <v>0.1221200864821723</v>
      </c>
      <c r="V145" s="27">
        <f t="shared" si="11"/>
        <v>0.33104963769491957</v>
      </c>
      <c r="W145" s="27"/>
      <c r="Z145">
        <f t="shared" si="12"/>
        <v>0.4663229827578978</v>
      </c>
    </row>
    <row r="146" spans="1:26" x14ac:dyDescent="0.15">
      <c r="A146" s="31">
        <v>72.5</v>
      </c>
      <c r="B146" s="31">
        <v>70</v>
      </c>
      <c r="C146" s="31">
        <v>144</v>
      </c>
      <c r="D146" s="31"/>
      <c r="E146" s="31">
        <f>'6664'!P146</f>
        <v>0.71768808376948734</v>
      </c>
      <c r="F146" s="31">
        <f>'6665'!P146</f>
        <v>1.8391627515566598</v>
      </c>
      <c r="G146" s="31">
        <f>'6666'!P146</f>
        <v>0.84843865408815033</v>
      </c>
      <c r="H146" s="31">
        <f>'6667'!P146</f>
        <v>0.84730346602114837</v>
      </c>
      <c r="I146" s="31">
        <f>'6668'!P146</f>
        <v>-0.73149516302264761</v>
      </c>
      <c r="J146" s="31">
        <f>'6669'!P146</f>
        <v>0.17607594398450721</v>
      </c>
      <c r="K146" s="31">
        <f>'6670'!P146</f>
        <v>1.8203831498202441</v>
      </c>
      <c r="L146" s="32">
        <f>'6671'!P146</f>
        <v>-0.29558178209704261</v>
      </c>
      <c r="M146" s="31">
        <f>'6672'!P146</f>
        <v>5.0104579742500689E-2</v>
      </c>
      <c r="N146" s="31">
        <f>'6674'!P146</f>
        <v>-2.0288581861412385</v>
      </c>
      <c r="O146" s="31">
        <f>'6675'!P146</f>
        <v>-0.43710553778000827</v>
      </c>
      <c r="P146" s="31">
        <f>'6676'!P146</f>
        <v>-4.2462400125000285E-2</v>
      </c>
      <c r="Q146" s="32">
        <f>'6677'!P146</f>
        <v>1.1009372677892975</v>
      </c>
      <c r="R146" s="32">
        <f>'6678'!P146</f>
        <v>2.5761848879798781</v>
      </c>
      <c r="S146" s="32">
        <f>'6679'!P146</f>
        <v>-0.16408148093175054</v>
      </c>
      <c r="T146" s="31"/>
      <c r="U146" s="33">
        <f t="shared" si="10"/>
        <v>0.29727621750815825</v>
      </c>
      <c r="V146" s="33">
        <f t="shared" si="11"/>
        <v>0.29610149289038801</v>
      </c>
      <c r="W146" s="27"/>
      <c r="X146" s="2" t="s">
        <v>30</v>
      </c>
      <c r="Y146" s="2"/>
      <c r="Z146" s="31">
        <f t="shared" si="12"/>
        <v>0.17607594398450721</v>
      </c>
    </row>
    <row r="147" spans="1:26" x14ac:dyDescent="0.15">
      <c r="A147">
        <v>73</v>
      </c>
      <c r="B147">
        <v>70.5</v>
      </c>
      <c r="C147">
        <v>145</v>
      </c>
      <c r="E147">
        <f>'6664'!P147</f>
        <v>0.68033032956788642</v>
      </c>
      <c r="F147">
        <f>'6665'!P147</f>
        <v>1.0955485788900172</v>
      </c>
      <c r="G147">
        <f>'6666'!P147</f>
        <v>0.61293932621039571</v>
      </c>
      <c r="H147">
        <f>'6667'!P147</f>
        <v>1.8692647615904903</v>
      </c>
      <c r="I147">
        <f>'6668'!P147</f>
        <v>-1.0040319140061145</v>
      </c>
      <c r="J147">
        <f>'6669'!P147</f>
        <v>1.2492787126007285</v>
      </c>
      <c r="K147">
        <f>'6670'!P147</f>
        <v>1.6600332485169</v>
      </c>
      <c r="L147" s="18">
        <f>'6671'!P147</f>
        <v>0.82946546894757889</v>
      </c>
      <c r="M147">
        <f>'6672'!P147</f>
        <v>3.0982892661582623E-2</v>
      </c>
      <c r="N147">
        <f>'6674'!P147</f>
        <v>-1.1091460412879939</v>
      </c>
      <c r="O147">
        <f>'6675'!P147</f>
        <v>-0.57063359613726794</v>
      </c>
      <c r="P147">
        <f>'6676'!P147</f>
        <v>1.6161156830963828</v>
      </c>
      <c r="Q147" s="18">
        <f>'6677'!P147</f>
        <v>0.10084171989998154</v>
      </c>
      <c r="R147" s="18">
        <f>'6678'!P147</f>
        <v>1.5206715455846633</v>
      </c>
      <c r="S147" s="18">
        <f>'6679'!P147</f>
        <v>1.6648867958202782</v>
      </c>
      <c r="U147" s="27">
        <f t="shared" si="10"/>
        <v>0.54315301311927433</v>
      </c>
      <c r="V147" s="27">
        <f t="shared" si="11"/>
        <v>0.27606450310748903</v>
      </c>
      <c r="W147" s="27"/>
      <c r="Z147">
        <f t="shared" si="12"/>
        <v>0.82946546894757889</v>
      </c>
    </row>
    <row r="148" spans="1:26" x14ac:dyDescent="0.15">
      <c r="A148">
        <v>73.5</v>
      </c>
      <c r="B148">
        <v>71</v>
      </c>
      <c r="C148">
        <v>146</v>
      </c>
      <c r="E148">
        <f>'6664'!P148</f>
        <v>1.3419332861574089</v>
      </c>
      <c r="F148">
        <f>'6665'!P148</f>
        <v>0.89831644517336451</v>
      </c>
      <c r="G148">
        <f>'6666'!P148</f>
        <v>0.42606200258723698</v>
      </c>
      <c r="H148">
        <f>'6667'!P148</f>
        <v>0.65961598022702661</v>
      </c>
      <c r="I148">
        <f>'6668'!P148</f>
        <v>-0.99398986322881511</v>
      </c>
      <c r="J148">
        <f>'6669'!P148</f>
        <v>0.46820937314383848</v>
      </c>
      <c r="K148">
        <f>'6670'!P148</f>
        <v>1.5447166573890838</v>
      </c>
      <c r="L148" s="18">
        <f>'6671'!P148</f>
        <v>1.5392090156505154</v>
      </c>
      <c r="M148">
        <f>'6672'!P148</f>
        <v>-0.327955325015854</v>
      </c>
      <c r="N148">
        <f>'6674'!P148</f>
        <v>-0.27080418601033956</v>
      </c>
      <c r="O148">
        <f>'6675'!P148</f>
        <v>-0.4619988222492295</v>
      </c>
      <c r="P148">
        <f>'6676'!P148</f>
        <v>0.74850709097649371</v>
      </c>
      <c r="Q148" s="18">
        <f>'6677'!P148</f>
        <v>0.57098693231920228</v>
      </c>
      <c r="R148" s="18">
        <f>'6678'!P148</f>
        <v>2.4272889767877301</v>
      </c>
      <c r="S148" s="18">
        <f>'6679'!P148</f>
        <v>0.96880778736439832</v>
      </c>
      <c r="U148" s="27">
        <f t="shared" si="10"/>
        <v>0.47252373747076398</v>
      </c>
      <c r="V148" s="27">
        <f t="shared" si="11"/>
        <v>0.22021155106142096</v>
      </c>
      <c r="W148" s="27"/>
      <c r="Z148">
        <f t="shared" si="12"/>
        <v>0.65961598022702661</v>
      </c>
    </row>
    <row r="149" spans="1:26" x14ac:dyDescent="0.15">
      <c r="A149">
        <v>74</v>
      </c>
      <c r="B149">
        <v>71.5</v>
      </c>
      <c r="C149">
        <v>147</v>
      </c>
      <c r="E149">
        <f>'6664'!P149</f>
        <v>1.28777153041124</v>
      </c>
      <c r="F149">
        <f>'6665'!P149</f>
        <v>1.2748975029791818</v>
      </c>
      <c r="G149">
        <f>'6666'!P149</f>
        <v>0.22871713062623458</v>
      </c>
      <c r="H149">
        <f>'6667'!P149</f>
        <v>1.2074880594897413</v>
      </c>
      <c r="I149">
        <f>'6668'!P149</f>
        <v>-1.9687838738977455</v>
      </c>
      <c r="J149">
        <f>'6669'!P149</f>
        <v>2.4295360220012739E-2</v>
      </c>
      <c r="K149">
        <f>'6670'!P149</f>
        <v>1.5383618351016961</v>
      </c>
      <c r="L149" s="18">
        <f>'6671'!P149</f>
        <v>0.25096690047759468</v>
      </c>
      <c r="M149">
        <f>'6672'!P149</f>
        <v>-0.22827526128429954</v>
      </c>
      <c r="N149">
        <f>'6674'!P149</f>
        <v>-1.2610878381018733</v>
      </c>
      <c r="O149">
        <f>'6675'!P149</f>
        <v>-0.14685635529690566</v>
      </c>
      <c r="P149">
        <f>'6676'!P149</f>
        <v>0.90939347184400054</v>
      </c>
      <c r="Q149" s="18">
        <f>'6677'!P149</f>
        <v>0.72453054789212923</v>
      </c>
      <c r="R149" s="18">
        <f>'6678'!P149</f>
        <v>2.6884888776340787</v>
      </c>
      <c r="S149" s="18">
        <f>'6679'!P149</f>
        <v>0.47573950625092731</v>
      </c>
      <c r="U149" s="27">
        <f t="shared" si="10"/>
        <v>0.29549377003546207</v>
      </c>
      <c r="V149" s="27">
        <f t="shared" si="11"/>
        <v>0.28846570653356279</v>
      </c>
      <c r="W149" s="27"/>
      <c r="Z149">
        <f t="shared" si="12"/>
        <v>0.47573950625092731</v>
      </c>
    </row>
    <row r="150" spans="1:26" x14ac:dyDescent="0.15">
      <c r="A150">
        <v>74.5</v>
      </c>
      <c r="B150">
        <v>72</v>
      </c>
      <c r="C150">
        <v>148</v>
      </c>
      <c r="E150">
        <f>'6664'!P150</f>
        <v>1.2958160153713882</v>
      </c>
      <c r="F150">
        <f>'6665'!P150</f>
        <v>0.14439408822569227</v>
      </c>
      <c r="G150">
        <f>'6666'!P150</f>
        <v>1.4689901728018391</v>
      </c>
      <c r="H150">
        <f>'6667'!P150</f>
        <v>1.512028217077614</v>
      </c>
      <c r="I150">
        <f>'6668'!P150</f>
        <v>8.8839470800884265E-2</v>
      </c>
      <c r="J150">
        <f>'6669'!P150</f>
        <v>1.4628330569497183</v>
      </c>
      <c r="K150">
        <f>'6670'!P150</f>
        <v>1.8516441738087179</v>
      </c>
      <c r="L150" s="18">
        <f>'6671'!P150</f>
        <v>0.38798935563301568</v>
      </c>
      <c r="M150">
        <f>'6672'!P150</f>
        <v>0.9660133432634832</v>
      </c>
      <c r="N150">
        <f>'6674'!P150</f>
        <v>3.1448994427316128E-2</v>
      </c>
      <c r="O150">
        <f>'6675'!P150</f>
        <v>-1.340704452479462</v>
      </c>
      <c r="P150">
        <f>'6676'!P150</f>
        <v>0.83660894715265544</v>
      </c>
      <c r="Q150" s="18">
        <f>'6677'!P150</f>
        <v>1.3694067454250494</v>
      </c>
      <c r="R150" s="18">
        <f>'6678'!P150</f>
        <v>2.4342512554170037</v>
      </c>
      <c r="S150" s="18">
        <f>'6679'!P150</f>
        <v>0.93920390908178975</v>
      </c>
      <c r="U150" s="27">
        <f t="shared" si="10"/>
        <v>0.77502370218907024</v>
      </c>
      <c r="V150" s="27">
        <f t="shared" si="11"/>
        <v>0.24507051774224325</v>
      </c>
      <c r="W150" s="27"/>
      <c r="Z150">
        <f t="shared" si="12"/>
        <v>0.9660133432634832</v>
      </c>
    </row>
    <row r="151" spans="1:26" x14ac:dyDescent="0.15">
      <c r="A151">
        <v>75</v>
      </c>
      <c r="B151">
        <v>72.5</v>
      </c>
      <c r="C151">
        <v>149</v>
      </c>
      <c r="E151">
        <f>'6664'!P151</f>
        <v>2.0819735836421116</v>
      </c>
      <c r="F151">
        <f>'6665'!P151</f>
        <v>0.85893456300303039</v>
      </c>
      <c r="G151">
        <f>'6666'!P151</f>
        <v>1.0873054415387629</v>
      </c>
      <c r="H151">
        <f>'6667'!P151</f>
        <v>0.87704526736217225</v>
      </c>
      <c r="I151">
        <f>'6668'!P151</f>
        <v>-0.44585994046838945</v>
      </c>
      <c r="J151">
        <f>'6669'!P151</f>
        <v>1.2360720545391461</v>
      </c>
      <c r="K151">
        <f>'6670'!P151</f>
        <v>1.4149295934027195</v>
      </c>
      <c r="L151" s="18">
        <f>'6671'!P151</f>
        <v>1.1172397804438576</v>
      </c>
      <c r="M151">
        <f>'6672'!P151</f>
        <v>-0.66698216255586573</v>
      </c>
      <c r="N151">
        <f>'6674'!P151</f>
        <v>0.50502323245038327</v>
      </c>
      <c r="O151">
        <f>'6675'!P151</f>
        <v>0.71387268215241528</v>
      </c>
      <c r="P151">
        <f>'6676'!P151</f>
        <v>0.36470106064348956</v>
      </c>
      <c r="Q151" s="18">
        <f>'6677'!P151</f>
        <v>1.1341947433909128</v>
      </c>
      <c r="R151" s="18">
        <f>'6678'!P151</f>
        <v>3.029666143892725</v>
      </c>
      <c r="S151" s="18">
        <f>'6679'!P151</f>
        <v>0.92576661246798508</v>
      </c>
      <c r="U151" s="27">
        <f t="shared" si="10"/>
        <v>0.79064999227267263</v>
      </c>
      <c r="V151" s="27">
        <f t="shared" si="11"/>
        <v>0.20417149536811388</v>
      </c>
      <c r="W151" s="27"/>
      <c r="Z151">
        <f t="shared" si="12"/>
        <v>0.92576661246798508</v>
      </c>
    </row>
    <row r="152" spans="1:26" x14ac:dyDescent="0.15">
      <c r="A152">
        <v>75.5</v>
      </c>
      <c r="B152">
        <v>73</v>
      </c>
      <c r="C152">
        <v>150</v>
      </c>
      <c r="E152">
        <f>'6664'!P152</f>
        <v>1.4098440590010082</v>
      </c>
      <c r="F152">
        <f>'6665'!P152</f>
        <v>0.15759605276622457</v>
      </c>
      <c r="G152">
        <f>'6666'!P152</f>
        <v>1.2457682673822101</v>
      </c>
      <c r="H152">
        <f>'6667'!P152</f>
        <v>1.278814510330371</v>
      </c>
      <c r="I152">
        <f>'6668'!P152</f>
        <v>0.6341583637439937</v>
      </c>
      <c r="J152">
        <f>'6669'!P152</f>
        <v>0</v>
      </c>
      <c r="K152">
        <f>'6670'!P152</f>
        <v>1.6518039067381769</v>
      </c>
      <c r="L152" s="18">
        <f>'6671'!P152</f>
        <v>1.049048375455321</v>
      </c>
      <c r="M152">
        <f>'6672'!P152</f>
        <v>0.11100492265259453</v>
      </c>
      <c r="N152">
        <f>'6674'!P152</f>
        <v>0.12521530581205156</v>
      </c>
      <c r="O152">
        <f>'6675'!P152</f>
        <v>-0.46797934715502154</v>
      </c>
      <c r="P152">
        <f>'6676'!P152</f>
        <v>1.9201171099546011</v>
      </c>
      <c r="Q152" s="18">
        <f>'6677'!P152</f>
        <v>0.98876052186551033</v>
      </c>
      <c r="R152" s="18">
        <f>'6678'!P152</f>
        <v>3.3472232932831831</v>
      </c>
      <c r="S152" s="18">
        <f>'6679'!P152</f>
        <v>-0.4962432226011359</v>
      </c>
      <c r="U152" s="27">
        <f t="shared" si="10"/>
        <v>0.77724246527284935</v>
      </c>
      <c r="V152" s="27">
        <f t="shared" si="11"/>
        <v>0.20395204404161479</v>
      </c>
      <c r="W152" s="27"/>
      <c r="Z152">
        <f t="shared" si="12"/>
        <v>0.98876052186551033</v>
      </c>
    </row>
    <row r="153" spans="1:26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U153" s="30"/>
      <c r="V153" s="30"/>
      <c r="W153" s="30"/>
    </row>
    <row r="154" spans="1:26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U154" s="30"/>
      <c r="V154" s="30"/>
      <c r="W154" s="30"/>
    </row>
    <row r="155" spans="1:26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U155" s="30"/>
      <c r="V155" s="30"/>
      <c r="W155" s="30"/>
    </row>
    <row r="156" spans="1:26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U156" s="30"/>
      <c r="V156" s="30"/>
      <c r="W156" s="30"/>
    </row>
    <row r="157" spans="1:26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U157" s="30"/>
      <c r="V157" s="30"/>
      <c r="W157" s="30"/>
    </row>
    <row r="158" spans="1:26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U158" s="30"/>
      <c r="V158" s="30"/>
      <c r="W158" s="30"/>
    </row>
    <row r="159" spans="1:26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U159" s="30"/>
      <c r="V159" s="30"/>
      <c r="W159" s="30"/>
    </row>
    <row r="160" spans="1:26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U160" s="30"/>
      <c r="V160" s="30"/>
      <c r="W160" s="30"/>
    </row>
    <row r="161" spans="5:23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U161" s="30"/>
      <c r="V161" s="30"/>
      <c r="W161" s="30"/>
    </row>
    <row r="162" spans="5:23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U162" s="30"/>
      <c r="V162" s="30"/>
      <c r="W162" s="30"/>
    </row>
    <row r="163" spans="5:23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U163" s="30"/>
      <c r="V163" s="30"/>
      <c r="W163" s="30"/>
    </row>
    <row r="164" spans="5:23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U164" s="30"/>
      <c r="V164" s="30"/>
      <c r="W164" s="30"/>
    </row>
    <row r="165" spans="5:23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U165" s="30"/>
      <c r="V165" s="30"/>
      <c r="W165" s="30"/>
    </row>
    <row r="166" spans="5:23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U166" s="30"/>
      <c r="V166" s="30"/>
      <c r="W166" s="30"/>
    </row>
    <row r="167" spans="5:23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U167" s="30"/>
      <c r="V167" s="30"/>
      <c r="W167" s="30"/>
    </row>
    <row r="168" spans="5:23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U168" s="30"/>
      <c r="V168" s="30"/>
      <c r="W168" s="30"/>
    </row>
    <row r="169" spans="5:23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U169" s="30"/>
      <c r="V169" s="30"/>
      <c r="W169" s="30"/>
    </row>
    <row r="170" spans="5:23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U170" s="30"/>
      <c r="V170" s="30"/>
      <c r="W170" s="30"/>
    </row>
    <row r="171" spans="5:23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U171" s="30"/>
      <c r="V171" s="30"/>
      <c r="W171" s="30"/>
    </row>
    <row r="172" spans="5:23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U172" s="30"/>
      <c r="V172" s="30"/>
      <c r="W172" s="30"/>
    </row>
    <row r="173" spans="5:23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U173" s="30"/>
      <c r="V173" s="30"/>
      <c r="W173" s="30"/>
    </row>
    <row r="174" spans="5:23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U174" s="30"/>
      <c r="V174" s="30"/>
      <c r="W174" s="30"/>
    </row>
    <row r="175" spans="5:23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U175" s="30"/>
      <c r="V175" s="30"/>
      <c r="W175" s="38"/>
    </row>
    <row r="176" spans="5:23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U176" s="30"/>
      <c r="V176" s="30"/>
      <c r="W176" s="38"/>
    </row>
    <row r="177" spans="5:23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U177" s="30"/>
      <c r="V177" s="30"/>
      <c r="W177" s="38"/>
    </row>
    <row r="178" spans="5:23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U178" s="30"/>
      <c r="V178" s="30"/>
    </row>
    <row r="179" spans="5:23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U179" s="30"/>
      <c r="V179" s="30"/>
    </row>
    <row r="180" spans="5:23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U180" s="30"/>
      <c r="V180" s="30"/>
    </row>
    <row r="181" spans="5:23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U181" s="30"/>
      <c r="V181" s="30"/>
    </row>
    <row r="182" spans="5:23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U182" s="30"/>
      <c r="V182" s="30"/>
    </row>
    <row r="183" spans="5:23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U183" s="30"/>
      <c r="V183" s="30"/>
    </row>
    <row r="184" spans="5:23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U184" s="30"/>
      <c r="V184" s="30"/>
    </row>
    <row r="185" spans="5:23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U185" s="30"/>
      <c r="V185" s="30"/>
    </row>
    <row r="186" spans="5:23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U186" s="30"/>
      <c r="V186" s="30"/>
    </row>
    <row r="187" spans="5:23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U187" s="30"/>
      <c r="V187" s="30"/>
    </row>
    <row r="188" spans="5:23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U188" s="30"/>
      <c r="V188" s="30"/>
    </row>
    <row r="189" spans="5:23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U189" s="30"/>
      <c r="V189" s="30"/>
    </row>
    <row r="190" spans="5:23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U190" s="30"/>
      <c r="V190" s="30"/>
    </row>
    <row r="191" spans="5:23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U191" s="30"/>
      <c r="V191" s="30"/>
    </row>
    <row r="192" spans="5:23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U192" s="30"/>
      <c r="V192" s="30"/>
    </row>
  </sheetData>
  <mergeCells count="1">
    <mergeCell ref="U2:V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162"/>
  <sheetViews>
    <sheetView tabSelected="1" zoomScale="71" zoomScaleNormal="71" zoomScalePageLayoutView="80" workbookViewId="0">
      <selection activeCell="X121" sqref="X121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0.6640625" style="18" customWidth="1"/>
    <col min="4" max="7" width="9.5" style="18" customWidth="1"/>
    <col min="8" max="8" width="8.83203125" style="18" customWidth="1"/>
    <col min="9" max="17" width="9.5" style="18" customWidth="1"/>
    <col min="18" max="18" width="3.5" customWidth="1"/>
    <col min="19" max="19" width="10" customWidth="1"/>
    <col min="20" max="20" width="6.5" customWidth="1"/>
    <col min="21" max="21" width="3.83203125" customWidth="1"/>
    <col min="22" max="22" width="10" customWidth="1"/>
    <col min="23" max="23" width="4" customWidth="1"/>
    <col min="24" max="24" width="10.5" customWidth="1"/>
  </cols>
  <sheetData>
    <row r="1" spans="1:24" s="2" customFormat="1" ht="32" customHeight="1" x14ac:dyDescent="0.2">
      <c r="A1" s="2" t="s">
        <v>11</v>
      </c>
      <c r="B1" s="2" t="s">
        <v>4</v>
      </c>
      <c r="C1" s="2">
        <v>6664</v>
      </c>
      <c r="D1" s="2">
        <v>6665</v>
      </c>
      <c r="E1" s="16">
        <v>6666</v>
      </c>
      <c r="F1" s="2">
        <v>6667</v>
      </c>
      <c r="G1" s="2">
        <v>6668</v>
      </c>
      <c r="H1" s="16">
        <v>6669</v>
      </c>
      <c r="I1" s="16">
        <v>6670</v>
      </c>
      <c r="J1" s="16">
        <v>6671</v>
      </c>
      <c r="K1" s="16">
        <v>6672</v>
      </c>
      <c r="L1" s="16">
        <v>6674</v>
      </c>
      <c r="M1" s="16">
        <v>6675</v>
      </c>
      <c r="N1" s="16">
        <v>6676</v>
      </c>
      <c r="O1" s="16">
        <v>6677</v>
      </c>
      <c r="P1" s="16">
        <v>6678</v>
      </c>
      <c r="Q1" s="16">
        <v>6679</v>
      </c>
      <c r="S1" s="42" t="s">
        <v>34</v>
      </c>
      <c r="T1" s="40" t="s">
        <v>18</v>
      </c>
      <c r="V1" s="2" t="s">
        <v>26</v>
      </c>
      <c r="X1" s="42" t="s">
        <v>35</v>
      </c>
    </row>
    <row r="2" spans="1:24" x14ac:dyDescent="0.15">
      <c r="C2" s="43">
        <v>1</v>
      </c>
      <c r="D2" s="43">
        <v>2</v>
      </c>
      <c r="E2" s="43">
        <v>3</v>
      </c>
      <c r="F2" s="43">
        <v>4</v>
      </c>
      <c r="G2" s="43">
        <v>5</v>
      </c>
      <c r="H2" s="43">
        <v>6</v>
      </c>
      <c r="I2" s="43">
        <v>7</v>
      </c>
      <c r="J2" s="43">
        <v>8</v>
      </c>
      <c r="K2" s="43">
        <v>9</v>
      </c>
      <c r="L2" s="43">
        <v>10</v>
      </c>
      <c r="M2" s="43">
        <v>11</v>
      </c>
      <c r="N2" s="43">
        <v>12</v>
      </c>
      <c r="O2" s="43">
        <v>13</v>
      </c>
      <c r="P2" s="43">
        <v>14</v>
      </c>
      <c r="Q2" s="43">
        <v>15</v>
      </c>
      <c r="S2" s="52"/>
      <c r="T2" s="52"/>
    </row>
    <row r="6" spans="1:24" x14ac:dyDescent="0.15">
      <c r="A6">
        <v>0</v>
      </c>
      <c r="C6" s="3">
        <f>summary!E36</f>
        <v>-0.36778601896311242</v>
      </c>
      <c r="D6" s="3">
        <f>summary!F36</f>
        <v>1.1463887470772993</v>
      </c>
      <c r="E6" s="3">
        <f>summary!G36</f>
        <v>-0.54574504109773947</v>
      </c>
      <c r="F6" s="3">
        <f>summary!H36</f>
        <v>0.83398116590427374</v>
      </c>
      <c r="G6" s="3">
        <f>summary!I36</f>
        <v>-3.0120211146387694</v>
      </c>
      <c r="H6" s="3">
        <f>summary!J36</f>
        <v>0.22700326637995999</v>
      </c>
      <c r="I6" s="3">
        <f>summary!K36</f>
        <v>0.59768372439202189</v>
      </c>
      <c r="J6" s="3">
        <f>summary!L36</f>
        <v>-0.67723073620393781</v>
      </c>
      <c r="K6" s="3">
        <f>summary!M36</f>
        <v>-0.39238630321224199</v>
      </c>
      <c r="L6" s="3">
        <f>summary!N36</f>
        <v>-1.0962200926782804</v>
      </c>
      <c r="M6" s="3">
        <f>summary!O36</f>
        <v>-1.2660707698523459</v>
      </c>
      <c r="N6" s="3">
        <f>summary!P36</f>
        <v>0.64769836796707336</v>
      </c>
      <c r="O6" s="3">
        <f>summary!Q36</f>
        <v>0.59960362826974778</v>
      </c>
      <c r="P6" s="3">
        <f>summary!R36</f>
        <v>-0.61744656417169985</v>
      </c>
      <c r="Q6" s="3">
        <f>summary!S36</f>
        <v>0.4344543861738856</v>
      </c>
      <c r="R6" s="1"/>
      <c r="S6" s="27">
        <f t="shared" ref="S6:S39" si="0">AVERAGE(C6:O6)</f>
        <v>-0.25423855205046547</v>
      </c>
      <c r="T6" s="27">
        <f t="shared" ref="T6:T39" si="1">STDEV(C6:O6)/SQRT(COUNT(C6:O6))</f>
        <v>0.31296615671418859</v>
      </c>
      <c r="U6" s="27"/>
      <c r="X6">
        <f>MEDIAN(C6:Q6)</f>
        <v>-0.36778601896311242</v>
      </c>
    </row>
    <row r="7" spans="1:24" x14ac:dyDescent="0.15">
      <c r="A7">
        <v>0.5</v>
      </c>
      <c r="C7" s="3">
        <f>summary!E37</f>
        <v>0.49327285461896292</v>
      </c>
      <c r="D7" s="3">
        <f>summary!F37</f>
        <v>1.5159678890577242</v>
      </c>
      <c r="E7" s="3">
        <f>summary!G37</f>
        <v>0.26119265169757494</v>
      </c>
      <c r="F7" s="3">
        <f>summary!H37</f>
        <v>-2.9957330834776287E-2</v>
      </c>
      <c r="G7" s="3">
        <f>summary!I37</f>
        <v>-2.2980502039365867</v>
      </c>
      <c r="H7" s="3">
        <f>summary!J37</f>
        <v>1.4628652794667631</v>
      </c>
      <c r="I7" s="3">
        <f>summary!K37</f>
        <v>0.84439574606525236</v>
      </c>
      <c r="J7" s="3">
        <f>summary!L37</f>
        <v>-0.68353798609846494</v>
      </c>
      <c r="K7" s="3">
        <f>summary!M37</f>
        <v>1.0342792141202264</v>
      </c>
      <c r="L7" s="3">
        <f>summary!N37</f>
        <v>-1.4882773915048961</v>
      </c>
      <c r="M7" s="3">
        <f>summary!O37</f>
        <v>-2.3824373139565047</v>
      </c>
      <c r="N7" s="3">
        <f>summary!P37</f>
        <v>0.84697639311680162</v>
      </c>
      <c r="O7" s="3">
        <f>summary!Q37</f>
        <v>0.25431588879421291</v>
      </c>
      <c r="P7" s="3">
        <f>summary!R37</f>
        <v>1.3159453867691797</v>
      </c>
      <c r="Q7" s="3">
        <f>summary!S37</f>
        <v>-6.6572062761597918E-3</v>
      </c>
      <c r="R7" s="1"/>
      <c r="S7" s="27">
        <f t="shared" si="0"/>
        <v>-1.2999562261054634E-2</v>
      </c>
      <c r="T7" s="27">
        <f t="shared" si="1"/>
        <v>0.36648357682031912</v>
      </c>
      <c r="U7" s="27"/>
      <c r="X7">
        <f t="shared" ref="X7:X70" si="2">MEDIAN(C7:Q7)</f>
        <v>0.26119265169757494</v>
      </c>
    </row>
    <row r="8" spans="1:24" x14ac:dyDescent="0.15">
      <c r="A8">
        <v>1</v>
      </c>
      <c r="C8" s="3">
        <f>summary!E38</f>
        <v>0.31087165123907295</v>
      </c>
      <c r="D8" s="3">
        <f>summary!F38</f>
        <v>-0.19615154863952189</v>
      </c>
      <c r="E8" s="3">
        <f>summary!G38</f>
        <v>-0.2554398582326039</v>
      </c>
      <c r="F8" s="3">
        <f>summary!H38</f>
        <v>-0.73517550787249619</v>
      </c>
      <c r="G8" s="3">
        <f>summary!I38</f>
        <v>-0.34875992039231313</v>
      </c>
      <c r="H8" s="3">
        <f>summary!J38</f>
        <v>0.60224816685665017</v>
      </c>
      <c r="I8" s="3">
        <f>summary!K38</f>
        <v>0.45871253467940248</v>
      </c>
      <c r="J8" s="3">
        <f>summary!L38</f>
        <v>3.0287079021623429</v>
      </c>
      <c r="K8" s="3">
        <f>summary!M38</f>
        <v>0.47596720757401995</v>
      </c>
      <c r="L8" s="3">
        <f>summary!N38</f>
        <v>-0.34726181415360813</v>
      </c>
      <c r="M8" s="3">
        <f>summary!O38</f>
        <v>-1.2443308719367223</v>
      </c>
      <c r="N8" s="3">
        <f>summary!P38</f>
        <v>3.9210627104460598E-2</v>
      </c>
      <c r="O8" s="3">
        <f>summary!Q38</f>
        <v>-0.15907893845165408</v>
      </c>
      <c r="P8" s="3">
        <f>summary!R38</f>
        <v>0.20773346724610753</v>
      </c>
      <c r="Q8" s="3">
        <f>summary!S38</f>
        <v>0.56437029818975215</v>
      </c>
      <c r="R8" s="1"/>
      <c r="S8" s="27">
        <f t="shared" si="0"/>
        <v>0.12534766384130996</v>
      </c>
      <c r="T8" s="27">
        <f t="shared" si="1"/>
        <v>0.28110081475842519</v>
      </c>
      <c r="U8" s="27"/>
      <c r="X8">
        <f t="shared" si="2"/>
        <v>3.9210627104460598E-2</v>
      </c>
    </row>
    <row r="9" spans="1:24" x14ac:dyDescent="0.15">
      <c r="A9">
        <v>1.5</v>
      </c>
      <c r="C9" s="3">
        <f>summary!E39</f>
        <v>0.60933668188697321</v>
      </c>
      <c r="D9" s="3">
        <f>summary!F39</f>
        <v>1.8395949377773842E-2</v>
      </c>
      <c r="E9" s="3">
        <f>summary!G39</f>
        <v>0.24339108088600273</v>
      </c>
      <c r="F9" s="3">
        <f>summary!H39</f>
        <v>-0.10020772513524</v>
      </c>
      <c r="G9" s="3">
        <f>summary!I39</f>
        <v>0.47698486477698571</v>
      </c>
      <c r="H9" s="3">
        <f>summary!J39</f>
        <v>0.80993006893670083</v>
      </c>
      <c r="I9" s="3">
        <f>summary!K39</f>
        <v>-0.17469854870680143</v>
      </c>
      <c r="J9" s="3">
        <f>summary!L39</f>
        <v>0.32863763040348359</v>
      </c>
      <c r="K9" s="3">
        <f>summary!M39</f>
        <v>0.78298048678134802</v>
      </c>
      <c r="L9" s="3">
        <f>summary!N39</f>
        <v>-1.0069010034309873</v>
      </c>
      <c r="M9" s="3">
        <f>summary!O39</f>
        <v>-1.321620149386632</v>
      </c>
      <c r="N9" s="3">
        <f>summary!P39</f>
        <v>0.17272433565863382</v>
      </c>
      <c r="O9" s="3">
        <f>summary!Q39</f>
        <v>0.16217441939269595</v>
      </c>
      <c r="P9" s="3">
        <f>summary!R39</f>
        <v>0.54553423037478088</v>
      </c>
      <c r="Q9" s="3">
        <f>summary!S39</f>
        <v>0.3840085090814262</v>
      </c>
      <c r="R9" s="1"/>
      <c r="S9" s="27">
        <f t="shared" si="0"/>
        <v>7.7009853187764349E-2</v>
      </c>
      <c r="T9" s="27">
        <f t="shared" si="1"/>
        <v>0.17569567522834487</v>
      </c>
      <c r="U9" s="27"/>
      <c r="X9">
        <f t="shared" si="2"/>
        <v>0.24339108088600273</v>
      </c>
    </row>
    <row r="10" spans="1:24" x14ac:dyDescent="0.15">
      <c r="A10">
        <v>2</v>
      </c>
      <c r="C10" s="3">
        <f>summary!E40</f>
        <v>-0.86413303868597136</v>
      </c>
      <c r="D10" s="3">
        <f>summary!F40</f>
        <v>-0.44943401494959245</v>
      </c>
      <c r="E10" s="3">
        <f>summary!G40</f>
        <v>0.83506312823382634</v>
      </c>
      <c r="F10" s="3">
        <f>summary!H40</f>
        <v>1.2055521195456502</v>
      </c>
      <c r="G10" s="3">
        <f>summary!I40</f>
        <v>0.88957977314252956</v>
      </c>
      <c r="H10" s="3">
        <f>summary!J40</f>
        <v>0.71115587398457869</v>
      </c>
      <c r="I10" s="3">
        <f>summary!K40</f>
        <v>0.39624872215886242</v>
      </c>
      <c r="J10" s="3">
        <f>summary!L40</f>
        <v>9.8673978837128806E-2</v>
      </c>
      <c r="K10" s="3">
        <f>summary!M40</f>
        <v>-0.52247342365031457</v>
      </c>
      <c r="L10" s="3">
        <f>summary!N40</f>
        <v>0.30034353993266033</v>
      </c>
      <c r="M10" s="3">
        <f>summary!O40</f>
        <v>0.32095223590881311</v>
      </c>
      <c r="N10" s="3">
        <f>summary!P40</f>
        <v>0.10368914976545626</v>
      </c>
      <c r="O10" s="3">
        <f>summary!Q40</f>
        <v>3.4805264793098901E-2</v>
      </c>
      <c r="P10" s="3">
        <f>summary!R40</f>
        <v>-0.53601693508791137</v>
      </c>
      <c r="Q10" s="3">
        <f>summary!S40</f>
        <v>-0.68167488880183968</v>
      </c>
      <c r="R10" s="1"/>
      <c r="S10" s="27">
        <f t="shared" si="0"/>
        <v>0.23538640838590202</v>
      </c>
      <c r="T10" s="27">
        <f t="shared" si="1"/>
        <v>0.16643158379729459</v>
      </c>
      <c r="U10" s="27"/>
      <c r="X10">
        <f t="shared" si="2"/>
        <v>0.10368914976545626</v>
      </c>
    </row>
    <row r="11" spans="1:24" x14ac:dyDescent="0.15">
      <c r="A11">
        <v>2.5</v>
      </c>
      <c r="C11" s="3">
        <f>summary!E41</f>
        <v>-0.54252168592311001</v>
      </c>
      <c r="D11" s="3">
        <f>summary!F41</f>
        <v>0.24710196485537936</v>
      </c>
      <c r="E11" s="3">
        <f>summary!G41</f>
        <v>-0.321808547532837</v>
      </c>
      <c r="F11" s="3">
        <f>summary!H41</f>
        <v>0.24637259575384973</v>
      </c>
      <c r="G11" s="3">
        <f>summary!I41</f>
        <v>-0.40789810719151171</v>
      </c>
      <c r="H11" s="3">
        <f>summary!J41</f>
        <v>0.99757999327293234</v>
      </c>
      <c r="I11" s="3">
        <f>summary!K41</f>
        <v>0.7357786882209939</v>
      </c>
      <c r="J11" s="3">
        <f>summary!L41</f>
        <v>-0.16256178621800385</v>
      </c>
      <c r="K11" s="3">
        <f>summary!M41</f>
        <v>5.3383540310784926E-2</v>
      </c>
      <c r="L11" s="3">
        <f>summary!N41</f>
        <v>0.46686413935024357</v>
      </c>
      <c r="M11" s="3">
        <f>summary!O41</f>
        <v>-1.5153346696456513</v>
      </c>
      <c r="N11" s="3">
        <f>summary!P41</f>
        <v>-0.21579214342357581</v>
      </c>
      <c r="O11" s="3">
        <f>summary!Q41</f>
        <v>-0.19669759246856827</v>
      </c>
      <c r="P11" s="3">
        <f>summary!R41</f>
        <v>-0.58026761157756201</v>
      </c>
      <c r="Q11" s="3">
        <f>summary!S41</f>
        <v>-0.35164812181259425</v>
      </c>
      <c r="R11" s="1"/>
      <c r="S11" s="27">
        <f t="shared" si="0"/>
        <v>-4.7348739279928775E-2</v>
      </c>
      <c r="T11" s="27">
        <f t="shared" si="1"/>
        <v>0.17581595889537638</v>
      </c>
      <c r="U11" s="27"/>
      <c r="X11">
        <f t="shared" si="2"/>
        <v>-0.19669759246856827</v>
      </c>
    </row>
    <row r="12" spans="1:24" x14ac:dyDescent="0.15">
      <c r="A12">
        <v>3</v>
      </c>
      <c r="C12" s="3">
        <f>summary!E42</f>
        <v>0.74961514069557078</v>
      </c>
      <c r="D12" s="3">
        <f>summary!F42</f>
        <v>-0.68759917194108733</v>
      </c>
      <c r="E12" s="3">
        <f>summary!G42</f>
        <v>0.26448898093795309</v>
      </c>
      <c r="F12" s="3">
        <f>summary!H42</f>
        <v>-0.90752524733775752</v>
      </c>
      <c r="G12" s="3">
        <f>summary!I42</f>
        <v>0.11743546904701978</v>
      </c>
      <c r="H12" s="3">
        <f>summary!J42</f>
        <v>-1.3591966403949749E-2</v>
      </c>
      <c r="I12" s="3">
        <f>summary!K42</f>
        <v>-0.25769999119461562</v>
      </c>
      <c r="J12" s="3">
        <f>summary!L42</f>
        <v>-0.56937711896784837</v>
      </c>
      <c r="K12" s="3">
        <f>summary!M42</f>
        <v>-1.3840621166578171</v>
      </c>
      <c r="L12" s="3">
        <f>summary!N42</f>
        <v>-0.77381915263183454</v>
      </c>
      <c r="M12" s="3">
        <f>summary!O42</f>
        <v>-0.21358164853974149</v>
      </c>
      <c r="N12" s="3">
        <f>summary!P42</f>
        <v>-3.4681635297514828E-2</v>
      </c>
      <c r="O12" s="3">
        <f>summary!Q42</f>
        <v>1.5852376502250285</v>
      </c>
      <c r="P12" s="3">
        <f>summary!R42</f>
        <v>0.21874834809628174</v>
      </c>
      <c r="Q12" s="3">
        <f>summary!S42</f>
        <v>-0.45573788109342017</v>
      </c>
      <c r="R12" s="1"/>
      <c r="S12" s="27">
        <f t="shared" si="0"/>
        <v>-0.16347390831281494</v>
      </c>
      <c r="T12" s="27">
        <f t="shared" si="1"/>
        <v>0.21273043946934694</v>
      </c>
      <c r="U12" s="27"/>
      <c r="X12">
        <f t="shared" si="2"/>
        <v>-0.21358164853974149</v>
      </c>
    </row>
    <row r="13" spans="1:24" x14ac:dyDescent="0.15">
      <c r="A13">
        <v>3.5</v>
      </c>
      <c r="C13" s="3">
        <f>summary!E43</f>
        <v>0.18672595328691852</v>
      </c>
      <c r="D13" s="3">
        <f>summary!F43</f>
        <v>-0.12258978080474288</v>
      </c>
      <c r="E13" s="3">
        <f>summary!G43</f>
        <v>-0.44318800451077361</v>
      </c>
      <c r="F13" s="3">
        <f>summary!H43</f>
        <v>-2.8864602119451068E-3</v>
      </c>
      <c r="G13" s="3">
        <f>summary!I43</f>
        <v>-0.32305266038262453</v>
      </c>
      <c r="H13" s="3">
        <f>summary!J43</f>
        <v>-0.66421431139455933</v>
      </c>
      <c r="I13" s="3">
        <f>summary!K43</f>
        <v>-6.7367112307248969E-2</v>
      </c>
      <c r="J13" s="3">
        <f>summary!L43</f>
        <v>-1.1161546482457283</v>
      </c>
      <c r="K13" s="3">
        <f>summary!M43</f>
        <v>-0.59880952955768696</v>
      </c>
      <c r="L13" s="3">
        <f>summary!N43</f>
        <v>-0.86493858732044471</v>
      </c>
      <c r="M13" s="3">
        <f>summary!O43</f>
        <v>1.7873130582869836</v>
      </c>
      <c r="N13" s="3">
        <f>summary!P43</f>
        <v>-0.28946941070206017</v>
      </c>
      <c r="O13" s="3">
        <f>summary!Q43</f>
        <v>-0.74236358341018349</v>
      </c>
      <c r="P13" s="3">
        <f>summary!R43</f>
        <v>0.63039717092087444</v>
      </c>
      <c r="Q13" s="3">
        <f>summary!S43</f>
        <v>0.78741418005753538</v>
      </c>
      <c r="R13" s="1"/>
      <c r="S13" s="27">
        <f t="shared" si="0"/>
        <v>-0.25084577517493051</v>
      </c>
      <c r="T13" s="27">
        <f t="shared" si="1"/>
        <v>0.19871818318141304</v>
      </c>
      <c r="U13" s="27"/>
      <c r="X13">
        <f t="shared" si="2"/>
        <v>-0.28946941070206017</v>
      </c>
    </row>
    <row r="14" spans="1:24" x14ac:dyDescent="0.15">
      <c r="A14">
        <v>4</v>
      </c>
      <c r="C14" s="3">
        <f>summary!E44</f>
        <v>-0.31386272692714501</v>
      </c>
      <c r="D14" s="3">
        <f>summary!F44</f>
        <v>0.17988203822919355</v>
      </c>
      <c r="E14" s="3">
        <f>summary!G44</f>
        <v>-0.49353229141299321</v>
      </c>
      <c r="F14" s="3">
        <f>summary!H44</f>
        <v>-0.82101587533335696</v>
      </c>
      <c r="G14" s="3">
        <f>summary!I44</f>
        <v>-0.74153634243597988</v>
      </c>
      <c r="H14" s="3">
        <f>summary!J44</f>
        <v>-1.8345327813293293</v>
      </c>
      <c r="I14" s="3">
        <f>summary!K44</f>
        <v>-9.8690872291980813E-2</v>
      </c>
      <c r="J14" s="3">
        <f>summary!L44</f>
        <v>-0.30772930631377177</v>
      </c>
      <c r="K14" s="3">
        <f>summary!M44</f>
        <v>0.15902623094687102</v>
      </c>
      <c r="L14" s="3">
        <f>summary!N44</f>
        <v>0.45608372983899725</v>
      </c>
      <c r="M14" s="3">
        <f>summary!O44</f>
        <v>0.95653514449950627</v>
      </c>
      <c r="N14" s="3">
        <f>summary!P44</f>
        <v>9.5581025307748799E-2</v>
      </c>
      <c r="O14" s="3">
        <f>summary!Q44</f>
        <v>-0.12176846629069044</v>
      </c>
      <c r="P14" s="3">
        <f>summary!R44</f>
        <v>-0.19041745319132322</v>
      </c>
      <c r="Q14" s="3">
        <f>summary!S44</f>
        <v>0.10403562526755221</v>
      </c>
      <c r="R14" s="1"/>
      <c r="S14" s="27">
        <f t="shared" si="0"/>
        <v>-0.22196619180868693</v>
      </c>
      <c r="T14" s="27">
        <f t="shared" si="1"/>
        <v>0.18946720248672078</v>
      </c>
      <c r="U14" s="27"/>
      <c r="X14">
        <f t="shared" si="2"/>
        <v>-0.12176846629069044</v>
      </c>
    </row>
    <row r="15" spans="1:24" x14ac:dyDescent="0.15">
      <c r="A15">
        <v>4.5</v>
      </c>
      <c r="C15" s="3">
        <f>summary!E45</f>
        <v>-0.13603197557226632</v>
      </c>
      <c r="D15" s="3">
        <f>summary!F45</f>
        <v>1.0103945638726111</v>
      </c>
      <c r="E15" s="3">
        <f>summary!G45</f>
        <v>0.17102551163145385</v>
      </c>
      <c r="F15" s="3">
        <f>summary!H45</f>
        <v>1.1148861005913435</v>
      </c>
      <c r="G15" s="3">
        <f>summary!I45</f>
        <v>0.33724692343584473</v>
      </c>
      <c r="H15" s="3">
        <f>summary!J45</f>
        <v>-0.60857504392309147</v>
      </c>
      <c r="I15" s="3">
        <f>summary!K45</f>
        <v>-0.99228342055859076</v>
      </c>
      <c r="J15" s="3">
        <f>summary!L45</f>
        <v>-1.3001966516576429</v>
      </c>
      <c r="K15" s="3">
        <f>summary!M45</f>
        <v>1.0339876042527121</v>
      </c>
      <c r="L15" s="3">
        <f>summary!N45</f>
        <v>1.7696291484149993</v>
      </c>
      <c r="M15" s="3">
        <f>summary!O45</f>
        <v>1.2300669008133782</v>
      </c>
      <c r="N15" s="3">
        <f>summary!P45</f>
        <v>0.12873805158691312</v>
      </c>
      <c r="O15" s="3">
        <f>summary!Q45</f>
        <v>-0.56230875378970591</v>
      </c>
      <c r="P15" s="3">
        <f>summary!R45</f>
        <v>-0.29571121678124795</v>
      </c>
      <c r="Q15" s="3">
        <f>summary!S45</f>
        <v>-0.35076772088838915</v>
      </c>
      <c r="R15" s="1"/>
      <c r="S15" s="27">
        <f t="shared" si="0"/>
        <v>0.24589068916138143</v>
      </c>
      <c r="T15" s="27">
        <f t="shared" si="1"/>
        <v>0.26228040012992082</v>
      </c>
      <c r="U15" s="27"/>
      <c r="X15">
        <f t="shared" si="2"/>
        <v>0.12873805158691312</v>
      </c>
    </row>
    <row r="16" spans="1:24" ht="15" x14ac:dyDescent="0.2">
      <c r="A16" s="25">
        <v>5</v>
      </c>
      <c r="B16" s="24" t="s">
        <v>27</v>
      </c>
      <c r="C16" s="25">
        <f>summary!E46</f>
        <v>-0.92311482716334636</v>
      </c>
      <c r="D16" s="25">
        <f>summary!F46</f>
        <v>-0.22257651557876298</v>
      </c>
      <c r="E16" s="25">
        <f>summary!G46</f>
        <v>0.42835542729249171</v>
      </c>
      <c r="F16" s="25">
        <f>summary!H46</f>
        <v>0.65934321580947597</v>
      </c>
      <c r="G16" s="25">
        <f>summary!I46</f>
        <v>1.3675237079804166</v>
      </c>
      <c r="H16" s="25">
        <f>summary!J46</f>
        <v>-0.48372298613323433</v>
      </c>
      <c r="I16" s="25">
        <f>summary!K46</f>
        <v>-0.78643995668751054</v>
      </c>
      <c r="J16" s="25">
        <f>summary!L46</f>
        <v>5.5876862548709917E-2</v>
      </c>
      <c r="K16" s="25">
        <f>summary!M46</f>
        <v>2.0065309369126907</v>
      </c>
      <c r="L16" s="25">
        <f>summary!N46</f>
        <v>0.53461126706170248</v>
      </c>
      <c r="M16" s="25">
        <f>summary!O46</f>
        <v>-1.348537953812559</v>
      </c>
      <c r="N16" s="25">
        <f>summary!P46</f>
        <v>-0.87035900801142907</v>
      </c>
      <c r="O16" s="25">
        <f>summary!Q46</f>
        <v>-0.60785317883149026</v>
      </c>
      <c r="P16" s="25">
        <f>summary!R46</f>
        <v>-0.98538340632742383</v>
      </c>
      <c r="Q16" s="25">
        <f>summary!S46</f>
        <v>-0.99499776506609028</v>
      </c>
      <c r="R16" s="1"/>
      <c r="S16" s="28">
        <f t="shared" si="0"/>
        <v>-1.4643308354834269E-2</v>
      </c>
      <c r="T16" s="28">
        <f t="shared" si="1"/>
        <v>0.27151492323726284</v>
      </c>
      <c r="U16" s="27"/>
      <c r="V16" s="25">
        <v>-13</v>
      </c>
      <c r="W16" s="25"/>
      <c r="X16">
        <f t="shared" si="2"/>
        <v>-0.48372298613323433</v>
      </c>
    </row>
    <row r="17" spans="1:24" x14ac:dyDescent="0.15">
      <c r="A17">
        <v>5.5</v>
      </c>
      <c r="C17" s="3">
        <f>summary!E47</f>
        <v>-1.0571939786663016</v>
      </c>
      <c r="D17" s="3">
        <f>summary!F47</f>
        <v>-0.46967717782357943</v>
      </c>
      <c r="E17" s="3">
        <f>summary!G47</f>
        <v>0.48470946039369495</v>
      </c>
      <c r="F17" s="3">
        <f>summary!H47</f>
        <v>0.20777237439395138</v>
      </c>
      <c r="G17" s="3">
        <f>summary!I47</f>
        <v>-0.66769902316395302</v>
      </c>
      <c r="H17" s="3">
        <f>summary!J47</f>
        <v>-0.60611525004153088</v>
      </c>
      <c r="I17" s="3">
        <f>summary!K47</f>
        <v>-0.45055820946495412</v>
      </c>
      <c r="J17" s="3">
        <f>summary!L47</f>
        <v>0.49775662167290835</v>
      </c>
      <c r="K17" s="3">
        <f>summary!M47</f>
        <v>1.1578226146705468</v>
      </c>
      <c r="L17" s="3">
        <f>summary!N47</f>
        <v>-1.0188349136962151</v>
      </c>
      <c r="M17" s="3">
        <f>summary!O47</f>
        <v>1.462829549112064</v>
      </c>
      <c r="N17" s="3">
        <f>summary!P47</f>
        <v>-0.4348453190306113</v>
      </c>
      <c r="O17" s="3">
        <f>summary!Q47</f>
        <v>-0.37922616723146757</v>
      </c>
      <c r="P17" s="3">
        <f>summary!R47</f>
        <v>-0.12219865984175271</v>
      </c>
      <c r="Q17" s="3">
        <f>summary!S47</f>
        <v>-1.0180709151616294</v>
      </c>
      <c r="R17" s="1"/>
      <c r="S17" s="27">
        <f t="shared" si="0"/>
        <v>-9.7943032221188275E-2</v>
      </c>
      <c r="T17" s="27">
        <f t="shared" si="1"/>
        <v>0.22082268301546143</v>
      </c>
      <c r="U17" s="27"/>
      <c r="V17" s="3">
        <v>-13</v>
      </c>
      <c r="W17" s="3"/>
      <c r="X17">
        <f t="shared" si="2"/>
        <v>-0.4348453190306113</v>
      </c>
    </row>
    <row r="18" spans="1:24" x14ac:dyDescent="0.15">
      <c r="A18">
        <v>6</v>
      </c>
      <c r="C18" s="3">
        <f>summary!E48</f>
        <v>-0.57238170284545786</v>
      </c>
      <c r="D18" s="3">
        <f>summary!F48</f>
        <v>-0.5947628035642768</v>
      </c>
      <c r="E18" s="3">
        <f>summary!G48</f>
        <v>-0.23168986218466053</v>
      </c>
      <c r="F18" s="3">
        <f>summary!H48</f>
        <v>0.2338714930381294</v>
      </c>
      <c r="G18" s="3">
        <f>summary!I48</f>
        <v>-0.72765549617026581</v>
      </c>
      <c r="H18" s="3">
        <f>summary!J48</f>
        <v>-1.3840103200158165</v>
      </c>
      <c r="I18" s="3">
        <f>summary!K48</f>
        <v>-0.86366000663135101</v>
      </c>
      <c r="J18" s="3">
        <f>summary!L48</f>
        <v>-1.0431222244606653</v>
      </c>
      <c r="K18" s="3">
        <f>summary!M48</f>
        <v>1.5828374819394135</v>
      </c>
      <c r="L18" s="3">
        <f>summary!N48</f>
        <v>-0.69808026958301339</v>
      </c>
      <c r="M18" s="3">
        <f>summary!O48</f>
        <v>-0.84106213811279085</v>
      </c>
      <c r="N18" s="3">
        <f>summary!P48</f>
        <v>0.19209732657960585</v>
      </c>
      <c r="O18" s="3">
        <f>summary!Q48</f>
        <v>0.14796302813113787</v>
      </c>
      <c r="P18" s="3">
        <f>summary!R48</f>
        <v>-6.0995683776598189E-3</v>
      </c>
      <c r="Q18" s="3">
        <f>summary!S48</f>
        <v>-1.3620598451414894</v>
      </c>
      <c r="R18" s="1"/>
      <c r="S18" s="27">
        <f t="shared" si="0"/>
        <v>-0.3692042687600009</v>
      </c>
      <c r="T18" s="27">
        <f t="shared" si="1"/>
        <v>0.21266828274576932</v>
      </c>
      <c r="U18" s="27"/>
      <c r="V18" s="3">
        <v>-13</v>
      </c>
      <c r="W18" s="3"/>
      <c r="X18">
        <f t="shared" si="2"/>
        <v>-0.5947628035642768</v>
      </c>
    </row>
    <row r="19" spans="1:24" x14ac:dyDescent="0.15">
      <c r="A19">
        <v>6.5</v>
      </c>
      <c r="C19" s="3">
        <f>summary!E49</f>
        <v>0.83871838446977864</v>
      </c>
      <c r="D19" s="3">
        <f>summary!F49</f>
        <v>-0.45951227139822959</v>
      </c>
      <c r="E19" s="3">
        <f>summary!G49</f>
        <v>0.9056037666310055</v>
      </c>
      <c r="F19" s="3">
        <f>summary!H49</f>
        <v>0.47882152158172719</v>
      </c>
      <c r="G19" s="3">
        <f>summary!I49</f>
        <v>-1.4708384131803915</v>
      </c>
      <c r="H19" s="3">
        <f>summary!J49</f>
        <v>-0.77243408506813682</v>
      </c>
      <c r="I19" s="3">
        <f>summary!K49</f>
        <v>-0.31745745295813643</v>
      </c>
      <c r="J19" s="3">
        <f>summary!L49</f>
        <v>-0.78542999671384373</v>
      </c>
      <c r="K19" s="3">
        <f>summary!M49</f>
        <v>2.8389391448622479</v>
      </c>
      <c r="L19" s="3">
        <f>summary!N49</f>
        <v>1.2608787051250321</v>
      </c>
      <c r="M19" s="3">
        <f>summary!O49</f>
        <v>1.4515810944890495</v>
      </c>
      <c r="N19" s="3">
        <f>summary!P49</f>
        <v>0.18693029763633068</v>
      </c>
      <c r="O19" s="3">
        <f>summary!Q49</f>
        <v>-6.6021259024237375E-2</v>
      </c>
      <c r="P19" s="3">
        <f>summary!R49</f>
        <v>0.63746681722121534</v>
      </c>
      <c r="Q19" s="3">
        <f>summary!S49</f>
        <v>-1.9629721331675292</v>
      </c>
      <c r="R19" s="1"/>
      <c r="S19" s="27">
        <f t="shared" si="0"/>
        <v>0.31459841818863044</v>
      </c>
      <c r="T19" s="27">
        <f t="shared" si="1"/>
        <v>0.31976383220050475</v>
      </c>
      <c r="U19" s="27"/>
      <c r="V19" s="3">
        <v>-13</v>
      </c>
      <c r="W19" s="3"/>
      <c r="X19">
        <f t="shared" si="2"/>
        <v>0.18693029763633068</v>
      </c>
    </row>
    <row r="20" spans="1:24" x14ac:dyDescent="0.15">
      <c r="A20">
        <v>7</v>
      </c>
      <c r="C20" s="3">
        <f>summary!E50</f>
        <v>0.69166244645888264</v>
      </c>
      <c r="D20" s="3">
        <f>summary!F50</f>
        <v>-1.3454269877701979</v>
      </c>
      <c r="E20" s="3">
        <f>summary!G50</f>
        <v>0.48470799805686671</v>
      </c>
      <c r="F20" s="3">
        <f>summary!H50</f>
        <v>0.94228874910093374</v>
      </c>
      <c r="G20" s="3">
        <f>summary!I50</f>
        <v>-1.7303821138114097</v>
      </c>
      <c r="H20" s="3">
        <f>summary!J50</f>
        <v>-0.96067506729722463</v>
      </c>
      <c r="I20" s="3">
        <f>summary!K50</f>
        <v>0.31689431857809824</v>
      </c>
      <c r="J20" s="3">
        <f>summary!L50</f>
        <v>0.77705130809197398</v>
      </c>
      <c r="K20" s="3">
        <f>summary!M50</f>
        <v>0.78157189276863315</v>
      </c>
      <c r="L20" s="3">
        <f>summary!N50</f>
        <v>0.62293840742248507</v>
      </c>
      <c r="M20" s="3">
        <f>summary!O50</f>
        <v>-0.62244148474515404</v>
      </c>
      <c r="N20" s="3">
        <f>summary!P50</f>
        <v>-5.3318748418696535E-2</v>
      </c>
      <c r="O20" s="3">
        <f>summary!Q50</f>
        <v>0.89234193761172798</v>
      </c>
      <c r="P20" s="3">
        <f>summary!R50</f>
        <v>-0.73431397636677309</v>
      </c>
      <c r="Q20" s="3">
        <f>summary!S50</f>
        <v>0.18889484682045932</v>
      </c>
      <c r="R20" s="1"/>
      <c r="S20" s="27">
        <f t="shared" si="0"/>
        <v>6.1324050465147578E-2</v>
      </c>
      <c r="T20" s="27">
        <f t="shared" si="1"/>
        <v>0.25531954886319869</v>
      </c>
      <c r="U20" s="27"/>
      <c r="V20" s="3">
        <v>-13</v>
      </c>
      <c r="W20" s="3"/>
      <c r="X20">
        <f t="shared" si="2"/>
        <v>0.31689431857809824</v>
      </c>
    </row>
    <row r="21" spans="1:24" x14ac:dyDescent="0.15">
      <c r="A21">
        <v>7.5</v>
      </c>
      <c r="C21" s="3">
        <f>summary!E51</f>
        <v>0.72894820145526917</v>
      </c>
      <c r="D21" s="3">
        <f>summary!F51</f>
        <v>-1.4025555344831</v>
      </c>
      <c r="E21" s="3">
        <f>summary!G51</f>
        <v>0.86556374087656052</v>
      </c>
      <c r="F21" s="3">
        <f>summary!H51</f>
        <v>0.41111763691184783</v>
      </c>
      <c r="G21" s="3">
        <f>summary!I51</f>
        <v>-1.253319833547152</v>
      </c>
      <c r="H21" s="3">
        <f>summary!J51</f>
        <v>9.9526798608146838E-2</v>
      </c>
      <c r="I21" s="3">
        <f>summary!K51</f>
        <v>1.5578730490786896</v>
      </c>
      <c r="J21" s="3">
        <f>summary!L51</f>
        <v>-0.61699792032184464</v>
      </c>
      <c r="K21" s="3">
        <f>summary!M51</f>
        <v>0.60655687252929003</v>
      </c>
      <c r="L21" s="3">
        <f>summary!N51</f>
        <v>3.7857358007886123E-2</v>
      </c>
      <c r="M21" s="3">
        <f>summary!O51</f>
        <v>1.5996454544492642</v>
      </c>
      <c r="N21" s="3">
        <f>summary!P51</f>
        <v>8.1850983073243747E-2</v>
      </c>
      <c r="O21" s="3">
        <f>summary!Q51</f>
        <v>0.28655822441345247</v>
      </c>
      <c r="P21" s="3">
        <f>summary!R51</f>
        <v>-0.54631169263020884</v>
      </c>
      <c r="Q21" s="3">
        <f>summary!S51</f>
        <v>-1.1404214488660442</v>
      </c>
      <c r="R21" s="1"/>
      <c r="S21" s="27">
        <f t="shared" si="0"/>
        <v>0.23097115623473491</v>
      </c>
      <c r="T21" s="27">
        <f t="shared" si="1"/>
        <v>0.25480790013490695</v>
      </c>
      <c r="U21" s="27"/>
      <c r="V21" s="3">
        <v>-13</v>
      </c>
      <c r="W21" s="3"/>
      <c r="X21">
        <f t="shared" si="2"/>
        <v>9.9526798608146838E-2</v>
      </c>
    </row>
    <row r="22" spans="1:24" x14ac:dyDescent="0.15">
      <c r="A22">
        <v>8</v>
      </c>
      <c r="C22" s="3">
        <f>summary!E52</f>
        <v>0.27149974395422083</v>
      </c>
      <c r="D22" s="3">
        <f>summary!F52</f>
        <v>-0.84994646397571638</v>
      </c>
      <c r="E22" s="3">
        <f>summary!G52</f>
        <v>-0.32887276846673741</v>
      </c>
      <c r="F22" s="3">
        <f>summary!H52</f>
        <v>-0.16885488702490964</v>
      </c>
      <c r="G22" s="3">
        <f>summary!I52</f>
        <v>-3.0000766517837301</v>
      </c>
      <c r="H22" s="3">
        <f>summary!J52</f>
        <v>0.46477711459537624</v>
      </c>
      <c r="I22" s="3">
        <f>summary!K52</f>
        <v>2.9175064806464635</v>
      </c>
      <c r="J22" s="3">
        <f>summary!L52</f>
        <v>-1.3836014701193939</v>
      </c>
      <c r="K22" s="3">
        <f>summary!M52</f>
        <v>-0.50377672412715235</v>
      </c>
      <c r="L22" s="3">
        <f>summary!N52</f>
        <v>-0.67885809967464972</v>
      </c>
      <c r="M22" s="3">
        <f>summary!O52</f>
        <v>0.50960606375302286</v>
      </c>
      <c r="N22" s="3">
        <f>summary!P52</f>
        <v>-0.50133763442700718</v>
      </c>
      <c r="O22" s="3">
        <f>summary!Q52</f>
        <v>2.9880671844655176</v>
      </c>
      <c r="P22" s="3">
        <f>summary!R52</f>
        <v>-0.83266129409417855</v>
      </c>
      <c r="Q22" s="3">
        <f>summary!S52</f>
        <v>-0.69216889312748775</v>
      </c>
      <c r="R22" s="1"/>
      <c r="S22" s="27">
        <f t="shared" si="0"/>
        <v>-2.0297547091130443E-2</v>
      </c>
      <c r="T22" s="27">
        <f t="shared" si="1"/>
        <v>0.44379144330477122</v>
      </c>
      <c r="U22" s="27"/>
      <c r="V22" s="3">
        <v>-13</v>
      </c>
      <c r="W22" s="3"/>
      <c r="X22">
        <f t="shared" si="2"/>
        <v>-0.50133763442700718</v>
      </c>
    </row>
    <row r="23" spans="1:24" x14ac:dyDescent="0.15">
      <c r="A23">
        <v>8.5</v>
      </c>
      <c r="C23" s="3">
        <f>summary!E53</f>
        <v>-0.46593869019791734</v>
      </c>
      <c r="D23" s="3">
        <f>summary!F53</f>
        <v>-1.6245424724307855</v>
      </c>
      <c r="E23" s="3">
        <f>summary!G53</f>
        <v>-0.23343357749398527</v>
      </c>
      <c r="F23" s="3">
        <f>summary!H53</f>
        <v>1.4890893763147628</v>
      </c>
      <c r="G23" s="3">
        <f>summary!I53</f>
        <v>-2.6246463456193494</v>
      </c>
      <c r="H23" s="3">
        <f>summary!J53</f>
        <v>0.41835830749574288</v>
      </c>
      <c r="I23" s="3">
        <f>summary!K53</f>
        <v>3.7333833820900053</v>
      </c>
      <c r="J23" s="3">
        <f>summary!L53</f>
        <v>0.95126810707030862</v>
      </c>
      <c r="K23" s="3">
        <f>summary!M53</f>
        <v>-2.7118057692129893</v>
      </c>
      <c r="L23" s="3">
        <f>summary!N53</f>
        <v>3.6458257432187377E-2</v>
      </c>
      <c r="M23" s="3">
        <f>summary!O53</f>
        <v>0.84613934171673422</v>
      </c>
      <c r="N23" s="3">
        <f>summary!P53</f>
        <v>-2.747305392506761E-2</v>
      </c>
      <c r="O23" s="3">
        <f>summary!Q53</f>
        <v>1.971879549468299</v>
      </c>
      <c r="P23" s="3">
        <f>summary!R53</f>
        <v>-1.3580407676448489</v>
      </c>
      <c r="Q23" s="3">
        <f>summary!S53</f>
        <v>-1.5164516129338761</v>
      </c>
      <c r="R23" s="1"/>
      <c r="S23" s="27">
        <f t="shared" si="0"/>
        <v>0.13528741636214969</v>
      </c>
      <c r="T23" s="27">
        <f t="shared" si="1"/>
        <v>0.4984416128189279</v>
      </c>
      <c r="U23" s="27"/>
      <c r="V23" s="3">
        <v>-13</v>
      </c>
      <c r="W23" s="3"/>
      <c r="X23">
        <f t="shared" si="2"/>
        <v>-2.747305392506761E-2</v>
      </c>
    </row>
    <row r="24" spans="1:24" x14ac:dyDescent="0.15">
      <c r="A24">
        <v>9</v>
      </c>
      <c r="C24" s="3">
        <f>summary!E54</f>
        <v>0.49131338661601687</v>
      </c>
      <c r="D24" s="3">
        <f>summary!F54</f>
        <v>-0.15686195265311031</v>
      </c>
      <c r="E24" s="3">
        <f>summary!G54</f>
        <v>1.185832221875736</v>
      </c>
      <c r="F24" s="3">
        <f>summary!H54</f>
        <v>7.9474638824857433E-2</v>
      </c>
      <c r="G24" s="3">
        <f>summary!I54</f>
        <v>-1.4999234587085852</v>
      </c>
      <c r="H24" s="3">
        <f>summary!J54</f>
        <v>-0.26046586394661203</v>
      </c>
      <c r="I24" s="3">
        <f>summary!K54</f>
        <v>2.5801948539343509</v>
      </c>
      <c r="J24" s="3">
        <f>summary!L54</f>
        <v>2.0930950418483483</v>
      </c>
      <c r="K24" s="3">
        <f>summary!M54</f>
        <v>-2.1306546212179476</v>
      </c>
      <c r="L24" s="3">
        <f>summary!N54</f>
        <v>0.78834637735313451</v>
      </c>
      <c r="M24" s="3">
        <f>summary!O54</f>
        <v>0.37677382700671558</v>
      </c>
      <c r="N24" s="3">
        <f>summary!P54</f>
        <v>-8.4161224750417582E-2</v>
      </c>
      <c r="O24" s="3">
        <f>summary!Q54</f>
        <v>1.04238265870644</v>
      </c>
      <c r="P24" s="3">
        <f>summary!R54</f>
        <v>-0.18803895025273903</v>
      </c>
      <c r="Q24" s="3">
        <f>summary!S54</f>
        <v>-0.39038061859999168</v>
      </c>
      <c r="R24" s="1"/>
      <c r="S24" s="27">
        <f t="shared" si="0"/>
        <v>0.346565068068379</v>
      </c>
      <c r="T24" s="27">
        <f t="shared" si="1"/>
        <v>0.35689150148148274</v>
      </c>
      <c r="U24" s="27"/>
      <c r="V24" s="3">
        <v>-13</v>
      </c>
      <c r="W24" s="3"/>
      <c r="X24">
        <f t="shared" si="2"/>
        <v>7.9474638824857433E-2</v>
      </c>
    </row>
    <row r="25" spans="1:24" x14ac:dyDescent="0.15">
      <c r="A25">
        <v>9.5</v>
      </c>
      <c r="C25" s="3">
        <f>summary!E55</f>
        <v>0.27606678963399289</v>
      </c>
      <c r="D25" s="3">
        <f>summary!F55</f>
        <v>0.52256238059804982</v>
      </c>
      <c r="E25" s="3">
        <f>summary!G55</f>
        <v>0.97306168881095123</v>
      </c>
      <c r="F25" s="3">
        <f>summary!H55</f>
        <v>1.0375914253870679</v>
      </c>
      <c r="G25" s="3">
        <f>summary!I55</f>
        <v>0.60677355094627927</v>
      </c>
      <c r="H25" s="3">
        <f>summary!J55</f>
        <v>-0.1601086295206425</v>
      </c>
      <c r="I25" s="3">
        <f>summary!K55</f>
        <v>3.4553601902147784</v>
      </c>
      <c r="J25" s="3">
        <f>summary!L55</f>
        <v>-0.12818641869499828</v>
      </c>
      <c r="K25" s="3">
        <f>summary!M55</f>
        <v>-2.4256582938619773</v>
      </c>
      <c r="L25" s="3">
        <f>summary!N55</f>
        <v>1.128982025463741</v>
      </c>
      <c r="M25" s="3">
        <f>summary!O55</f>
        <v>0.39682269242247625</v>
      </c>
      <c r="N25" s="3">
        <f>summary!P55</f>
        <v>-0.37667247068063969</v>
      </c>
      <c r="O25" s="3">
        <f>summary!Q55</f>
        <v>2.232547455152293</v>
      </c>
      <c r="P25" s="3">
        <f>summary!R55</f>
        <v>-1.2422104563714993</v>
      </c>
      <c r="Q25" s="3">
        <f>summary!S55</f>
        <v>-1.1596064972407572</v>
      </c>
      <c r="R25" s="1"/>
      <c r="S25" s="27">
        <f t="shared" si="0"/>
        <v>0.57993402968241337</v>
      </c>
      <c r="T25" s="27">
        <f t="shared" si="1"/>
        <v>0.38223630037639966</v>
      </c>
      <c r="U25" s="27"/>
      <c r="V25" s="3">
        <v>-13</v>
      </c>
      <c r="W25" s="3"/>
      <c r="X25">
        <f t="shared" si="2"/>
        <v>0.39682269242247625</v>
      </c>
    </row>
    <row r="26" spans="1:24" x14ac:dyDescent="0.15">
      <c r="A26">
        <v>10</v>
      </c>
      <c r="C26" s="3">
        <f>summary!E56</f>
        <v>1.6221300237614737</v>
      </c>
      <c r="D26" s="3">
        <f>summary!F56</f>
        <v>1.9746013206684696</v>
      </c>
      <c r="E26" s="3">
        <f>summary!G56</f>
        <v>1.7985093801883334</v>
      </c>
      <c r="F26" s="3">
        <f>summary!H56</f>
        <v>3.3802216940821479</v>
      </c>
      <c r="G26" s="3">
        <f>summary!I56</f>
        <v>2.7592919657785644</v>
      </c>
      <c r="H26" s="3">
        <f>summary!J56</f>
        <v>-0.38513472419860451</v>
      </c>
      <c r="I26" s="3">
        <f>summary!K56</f>
        <v>3.4039965264787462</v>
      </c>
      <c r="J26" s="3">
        <f>summary!L56</f>
        <v>1.4429251228138453</v>
      </c>
      <c r="K26" s="3">
        <f>summary!M56</f>
        <v>-1.5888037712877188</v>
      </c>
      <c r="L26" s="3">
        <f>summary!N56</f>
        <v>1.0305215690656169</v>
      </c>
      <c r="M26" s="3">
        <f>summary!O56</f>
        <v>0.15398477786774395</v>
      </c>
      <c r="N26" s="3">
        <f>summary!P56</f>
        <v>-0.82544751222028145</v>
      </c>
      <c r="O26" s="3">
        <f>summary!Q56</f>
        <v>2.063693454971173</v>
      </c>
      <c r="P26" s="3">
        <f>summary!R56</f>
        <v>-0.60284051061163202</v>
      </c>
      <c r="Q26" s="3">
        <f>summary!S56</f>
        <v>0.62536433909959932</v>
      </c>
      <c r="R26" s="1"/>
      <c r="S26" s="27">
        <f t="shared" si="0"/>
        <v>1.2946530636899625</v>
      </c>
      <c r="T26" s="27">
        <f t="shared" si="1"/>
        <v>0.43399360109887491</v>
      </c>
      <c r="U26" s="27"/>
      <c r="V26" s="3">
        <v>-13</v>
      </c>
      <c r="W26" s="3"/>
      <c r="X26">
        <f t="shared" si="2"/>
        <v>1.4429251228138453</v>
      </c>
    </row>
    <row r="27" spans="1:24" x14ac:dyDescent="0.15">
      <c r="A27">
        <v>10.5</v>
      </c>
      <c r="C27" s="3">
        <f>summary!E57</f>
        <v>1.602324082743726</v>
      </c>
      <c r="D27" s="3">
        <f>summary!F57</f>
        <v>2.9193525901552926</v>
      </c>
      <c r="E27" s="3">
        <f>summary!G57</f>
        <v>2.0440374908044028</v>
      </c>
      <c r="F27" s="3">
        <f>summary!H57</f>
        <v>0.88069958167076001</v>
      </c>
      <c r="G27" s="3">
        <f>summary!I57</f>
        <v>2.0046625333552273</v>
      </c>
      <c r="H27" s="3">
        <f>summary!J57</f>
        <v>-0.25501669167414642</v>
      </c>
      <c r="I27" s="3">
        <f>summary!K57</f>
        <v>3.7136637120514142</v>
      </c>
      <c r="J27" s="3">
        <f>summary!L57</f>
        <v>3.1374923491643774</v>
      </c>
      <c r="K27" s="3">
        <f>summary!M57</f>
        <v>-1.3305318292477879</v>
      </c>
      <c r="L27" s="3">
        <f>summary!N57</f>
        <v>1.2584410708201155</v>
      </c>
      <c r="M27" s="3">
        <f>summary!O57</f>
        <v>-1.0041553730952237</v>
      </c>
      <c r="N27" s="3">
        <f>summary!P57</f>
        <v>-0.76116848451377905</v>
      </c>
      <c r="O27" s="3">
        <f>summary!Q57</f>
        <v>1.4005365945702613</v>
      </c>
      <c r="P27" s="3">
        <f>summary!R57</f>
        <v>-1.2911228255055873</v>
      </c>
      <c r="Q27" s="3">
        <f>summary!S57</f>
        <v>2.1801907760264232E-2</v>
      </c>
      <c r="R27" s="1"/>
      <c r="S27" s="27">
        <f t="shared" si="0"/>
        <v>1.2007952020618957</v>
      </c>
      <c r="T27" s="27">
        <f t="shared" si="1"/>
        <v>0.45235157221484379</v>
      </c>
      <c r="U27" s="27"/>
      <c r="V27" s="3">
        <v>-13</v>
      </c>
      <c r="W27" s="3"/>
      <c r="X27">
        <f t="shared" si="2"/>
        <v>1.2584410708201155</v>
      </c>
    </row>
    <row r="28" spans="1:24" x14ac:dyDescent="0.15">
      <c r="A28">
        <v>11</v>
      </c>
      <c r="C28" s="3">
        <f>summary!E58</f>
        <v>0.82464369004852167</v>
      </c>
      <c r="D28" s="3">
        <f>summary!F58</f>
        <v>3.8530188852151497</v>
      </c>
      <c r="E28" s="3">
        <f>summary!G58</f>
        <v>2.1665102841681003</v>
      </c>
      <c r="F28" s="3">
        <f>summary!H58</f>
        <v>2.4690601206850027</v>
      </c>
      <c r="G28" s="3">
        <f>summary!I58</f>
        <v>1.3825265894574037</v>
      </c>
      <c r="H28" s="3">
        <f>summary!J58</f>
        <v>-0.35843555427006824</v>
      </c>
      <c r="I28" s="3">
        <f>summary!K58</f>
        <v>3.5987761831591412</v>
      </c>
      <c r="J28" s="3">
        <f>summary!L58</f>
        <v>2.2608170807471413</v>
      </c>
      <c r="K28" s="3">
        <f>summary!M58</f>
        <v>-0.50353868144497504</v>
      </c>
      <c r="L28" s="3">
        <f>summary!N58</f>
        <v>1.5351973407963522</v>
      </c>
      <c r="M28" s="3">
        <f>summary!O58</f>
        <v>0.34558432091454483</v>
      </c>
      <c r="N28" s="3">
        <f>summary!P58</f>
        <v>-0.78331673126664447</v>
      </c>
      <c r="O28" s="3">
        <f>summary!Q58</f>
        <v>2.848303576452738</v>
      </c>
      <c r="P28" s="3">
        <f>summary!R58</f>
        <v>-1.529808635924601</v>
      </c>
      <c r="Q28" s="3">
        <f>summary!S58</f>
        <v>2.1315649278172986</v>
      </c>
      <c r="R28" s="1"/>
      <c r="S28" s="27">
        <f t="shared" si="0"/>
        <v>1.5107036234355697</v>
      </c>
      <c r="T28" s="27">
        <f t="shared" si="1"/>
        <v>0.42521076536469982</v>
      </c>
      <c r="U28" s="27"/>
      <c r="V28" s="3">
        <v>-13</v>
      </c>
      <c r="W28" s="3"/>
      <c r="X28">
        <f t="shared" si="2"/>
        <v>1.5351973407963522</v>
      </c>
    </row>
    <row r="29" spans="1:24" x14ac:dyDescent="0.15">
      <c r="A29">
        <v>11.5</v>
      </c>
      <c r="C29" s="3">
        <f>summary!E59</f>
        <v>0.35657194842698042</v>
      </c>
      <c r="D29" s="3">
        <f>summary!F59</f>
        <v>4.477586991271167</v>
      </c>
      <c r="E29" s="3">
        <f>summary!G59</f>
        <v>2.1214723694866695</v>
      </c>
      <c r="F29" s="3">
        <f>summary!H59</f>
        <v>2.689164297159981</v>
      </c>
      <c r="G29" s="3">
        <f>summary!I59</f>
        <v>1.1203634150932271</v>
      </c>
      <c r="H29" s="3">
        <f>summary!J59</f>
        <v>0.71748090191860359</v>
      </c>
      <c r="I29" s="3">
        <f>summary!K59</f>
        <v>3.3739845098160401</v>
      </c>
      <c r="J29" s="3">
        <f>summary!L59</f>
        <v>4.6429956882480621</v>
      </c>
      <c r="K29" s="3">
        <f>summary!M59</f>
        <v>-1.7329505613110765</v>
      </c>
      <c r="L29" s="3">
        <f>summary!N59</f>
        <v>1.8684671388799095</v>
      </c>
      <c r="M29" s="3">
        <f>summary!O59</f>
        <v>-2.3096102911524619</v>
      </c>
      <c r="N29" s="3">
        <f>summary!P59</f>
        <v>-0.34026138041617632</v>
      </c>
      <c r="O29" s="3">
        <f>summary!Q59</f>
        <v>1.8775717525895002</v>
      </c>
      <c r="P29" s="3">
        <f>summary!R59</f>
        <v>1.1087712711104778</v>
      </c>
      <c r="Q29" s="3">
        <f>summary!S59</f>
        <v>1.0872896425322505</v>
      </c>
      <c r="R29" s="1"/>
      <c r="S29" s="27">
        <f t="shared" si="0"/>
        <v>1.4509874446161866</v>
      </c>
      <c r="T29" s="27">
        <f t="shared" si="1"/>
        <v>0.59225369683118545</v>
      </c>
      <c r="U29" s="27"/>
      <c r="V29" s="3">
        <v>-13</v>
      </c>
      <c r="W29" s="3"/>
      <c r="X29">
        <f t="shared" si="2"/>
        <v>1.1203634150932271</v>
      </c>
    </row>
    <row r="30" spans="1:24" x14ac:dyDescent="0.15">
      <c r="A30">
        <v>12</v>
      </c>
      <c r="C30" s="3">
        <f>summary!E60</f>
        <v>1.0787846760742821</v>
      </c>
      <c r="D30" s="3">
        <f>summary!F60</f>
        <v>5.7370978378821587</v>
      </c>
      <c r="E30" s="3">
        <f>summary!G60</f>
        <v>0.56194934801557661</v>
      </c>
      <c r="F30" s="3">
        <f>summary!H60</f>
        <v>3.0738901729771619</v>
      </c>
      <c r="G30" s="3">
        <f>summary!I60</f>
        <v>0.28354949191366052</v>
      </c>
      <c r="H30" s="3">
        <f>summary!J60</f>
        <v>0.79745181899064221</v>
      </c>
      <c r="I30" s="3">
        <f>summary!K60</f>
        <v>3.1641458775730595</v>
      </c>
      <c r="J30" s="3">
        <f>summary!L60</f>
        <v>3.583498758753608</v>
      </c>
      <c r="K30" s="3">
        <f>summary!M60</f>
        <v>-0.95517912189421128</v>
      </c>
      <c r="L30" s="3">
        <f>summary!N60</f>
        <v>2.1382607435647794</v>
      </c>
      <c r="M30" s="3">
        <f>summary!O60</f>
        <v>1.8042578733879187</v>
      </c>
      <c r="N30" s="3">
        <f>summary!P60</f>
        <v>-0.68101425086346634</v>
      </c>
      <c r="O30" s="3">
        <f>summary!Q60</f>
        <v>2.2361875023939213</v>
      </c>
      <c r="P30" s="3">
        <f>summary!R60</f>
        <v>-1.0737526394054655</v>
      </c>
      <c r="Q30" s="3">
        <f>summary!S60</f>
        <v>3.197910539410568</v>
      </c>
      <c r="R30" s="1"/>
      <c r="S30" s="27">
        <f t="shared" si="0"/>
        <v>1.7556062099053145</v>
      </c>
      <c r="T30" s="27">
        <f t="shared" si="1"/>
        <v>0.51607781481310722</v>
      </c>
      <c r="U30" s="27"/>
      <c r="V30" s="3">
        <v>-13</v>
      </c>
      <c r="W30" s="3"/>
      <c r="X30">
        <f t="shared" si="2"/>
        <v>1.8042578733879187</v>
      </c>
    </row>
    <row r="31" spans="1:24" x14ac:dyDescent="0.15">
      <c r="A31">
        <v>12.5</v>
      </c>
      <c r="C31" s="3">
        <f>summary!E61</f>
        <v>2.029455832500958</v>
      </c>
      <c r="D31" s="3">
        <f>summary!F61</f>
        <v>4.8482498181790739</v>
      </c>
      <c r="E31" s="3">
        <f>summary!G61</f>
        <v>1.7162479473305379</v>
      </c>
      <c r="F31" s="3">
        <f>summary!H61</f>
        <v>3.9679668523437051</v>
      </c>
      <c r="G31" s="3">
        <f>summary!I61</f>
        <v>0.91897860751919658</v>
      </c>
      <c r="H31" s="3">
        <f>summary!J61</f>
        <v>7.0882284246270688E-2</v>
      </c>
      <c r="I31" s="3">
        <f>summary!K61</f>
        <v>4.1108907371302745</v>
      </c>
      <c r="J31" s="3">
        <f>summary!L61</f>
        <v>1.7749380319076604</v>
      </c>
      <c r="K31" s="3">
        <f>summary!M61</f>
        <v>6.9060261497925768E-3</v>
      </c>
      <c r="L31" s="3">
        <f>summary!N61</f>
        <v>1.856796422745028</v>
      </c>
      <c r="M31" s="3">
        <f>summary!O61</f>
        <v>-0.30750162538090381</v>
      </c>
      <c r="N31" s="3">
        <f>summary!P61</f>
        <v>-0.66612262439090764</v>
      </c>
      <c r="O31" s="3">
        <f>summary!Q61</f>
        <v>3.4093171605435768</v>
      </c>
      <c r="P31" s="3">
        <f>summary!R61</f>
        <v>0.89686237155398341</v>
      </c>
      <c r="Q31" s="3">
        <f>summary!S61</f>
        <v>1.9773462341783128</v>
      </c>
      <c r="R31" s="1"/>
      <c r="S31" s="27">
        <f t="shared" si="0"/>
        <v>1.8259234977557122</v>
      </c>
      <c r="T31" s="27">
        <f t="shared" si="1"/>
        <v>0.50307620094473582</v>
      </c>
      <c r="U31" s="27"/>
      <c r="V31" s="3">
        <v>-13</v>
      </c>
      <c r="W31" s="3"/>
      <c r="X31">
        <f t="shared" si="2"/>
        <v>1.7749380319076604</v>
      </c>
    </row>
    <row r="32" spans="1:24" x14ac:dyDescent="0.15">
      <c r="A32">
        <v>13</v>
      </c>
      <c r="C32" s="3">
        <f>summary!E62</f>
        <v>1.7251079836156182</v>
      </c>
      <c r="D32" s="3">
        <f>summary!F62</f>
        <v>6.7953906513736309</v>
      </c>
      <c r="E32" s="3">
        <f>summary!G62</f>
        <v>1.5020070810986255</v>
      </c>
      <c r="F32" s="3">
        <f>summary!H62</f>
        <v>3.0015099864692716</v>
      </c>
      <c r="G32" s="3">
        <f>summary!I62</f>
        <v>1.5085063069600173</v>
      </c>
      <c r="H32" s="3">
        <f>summary!J62</f>
        <v>-0.33179987854784959</v>
      </c>
      <c r="I32" s="3">
        <f>summary!K62</f>
        <v>4.9266784317040626</v>
      </c>
      <c r="J32" s="3">
        <f>summary!L62</f>
        <v>4.2533817038947497</v>
      </c>
      <c r="K32" s="3">
        <f>summary!M62</f>
        <v>-7.2918755382660946E-2</v>
      </c>
      <c r="L32" s="3">
        <f>summary!N62</f>
        <v>1.7902145855163094</v>
      </c>
      <c r="M32" s="3">
        <f>summary!O62</f>
        <v>1.8217637466256951</v>
      </c>
      <c r="N32" s="3">
        <f>summary!P62</f>
        <v>-0.75410614286730071</v>
      </c>
      <c r="O32" s="3">
        <f>summary!Q62</f>
        <v>2.5815091627135449</v>
      </c>
      <c r="P32" s="3">
        <f>summary!R62</f>
        <v>1.2962145603692443</v>
      </c>
      <c r="Q32" s="3">
        <f>summary!S62</f>
        <v>3.7213134123986844</v>
      </c>
      <c r="R32" s="1"/>
      <c r="S32" s="27">
        <f t="shared" si="0"/>
        <v>2.2113265279364396</v>
      </c>
      <c r="T32" s="27">
        <f t="shared" si="1"/>
        <v>0.5957103434454295</v>
      </c>
      <c r="U32" s="27"/>
      <c r="V32" s="3">
        <v>-13</v>
      </c>
      <c r="W32" s="3"/>
      <c r="X32">
        <f t="shared" si="2"/>
        <v>1.7902145855163094</v>
      </c>
    </row>
    <row r="33" spans="1:24" x14ac:dyDescent="0.15">
      <c r="A33">
        <v>13.5</v>
      </c>
      <c r="C33" s="3">
        <f>summary!E63</f>
        <v>0.71951425787518097</v>
      </c>
      <c r="D33" s="3">
        <f>summary!F63</f>
        <v>8.1817866174981155</v>
      </c>
      <c r="E33" s="3">
        <f>summary!G63</f>
        <v>3.3329630409502551</v>
      </c>
      <c r="F33" s="3">
        <f>summary!H63</f>
        <v>2.2929614360774728</v>
      </c>
      <c r="G33" s="3">
        <f>summary!I63</f>
        <v>2.6167919760814802</v>
      </c>
      <c r="H33" s="3">
        <f>summary!J63</f>
        <v>-0.91529211051585391</v>
      </c>
      <c r="I33" s="3">
        <f>summary!K63</f>
        <v>5.2574237651562488</v>
      </c>
      <c r="J33" s="3">
        <f>summary!L63</f>
        <v>3.7785143214788701</v>
      </c>
      <c r="K33" s="3">
        <f>summary!M63</f>
        <v>-0.72462182382376206</v>
      </c>
      <c r="L33" s="3">
        <f>summary!N63</f>
        <v>1.6257629964117484</v>
      </c>
      <c r="M33" s="3">
        <f>summary!O63</f>
        <v>-1.1628084016157507</v>
      </c>
      <c r="N33" s="3">
        <f>summary!P63</f>
        <v>-0.95231979091309726</v>
      </c>
      <c r="O33" s="3">
        <f>summary!Q63</f>
        <v>3.9149080531091109</v>
      </c>
      <c r="P33" s="3">
        <f>summary!R63</f>
        <v>5.3999886809768062E-2</v>
      </c>
      <c r="Q33" s="3">
        <f>summary!S63</f>
        <v>2.5501822471615245</v>
      </c>
      <c r="R33" s="1"/>
      <c r="S33" s="27">
        <f t="shared" si="0"/>
        <v>2.1511987952130784</v>
      </c>
      <c r="T33" s="27">
        <f t="shared" si="1"/>
        <v>0.77634447077600321</v>
      </c>
      <c r="U33" s="27"/>
      <c r="V33" s="3">
        <v>-13</v>
      </c>
      <c r="W33" s="3"/>
      <c r="X33">
        <f t="shared" si="2"/>
        <v>2.2929614360774728</v>
      </c>
    </row>
    <row r="34" spans="1:24" x14ac:dyDescent="0.15">
      <c r="A34">
        <v>14</v>
      </c>
      <c r="C34" s="3">
        <f>summary!E64</f>
        <v>-9.4658422847932647E-2</v>
      </c>
      <c r="D34" s="3">
        <f>summary!F64</f>
        <v>9.2354525271177295</v>
      </c>
      <c r="E34" s="3">
        <f>summary!G64</f>
        <v>1.3997035457793865</v>
      </c>
      <c r="F34" s="3">
        <f>summary!H64</f>
        <v>3.3641012259904075</v>
      </c>
      <c r="G34" s="3">
        <f>summary!I64</f>
        <v>4.2087368524438853</v>
      </c>
      <c r="H34" s="3">
        <f>summary!J64</f>
        <v>-1.0474495690923948</v>
      </c>
      <c r="I34" s="3">
        <f>summary!K64</f>
        <v>5.5756148103782186</v>
      </c>
      <c r="J34" s="3">
        <f>summary!L64</f>
        <v>3.4521823948097587</v>
      </c>
      <c r="K34" s="3">
        <f>summary!M64</f>
        <v>-1.3937351146775614</v>
      </c>
      <c r="L34" s="3">
        <f>summary!N64</f>
        <v>2.7011239316335272</v>
      </c>
      <c r="M34" s="3">
        <f>summary!O64</f>
        <v>0.96371693451652374</v>
      </c>
      <c r="N34" s="3">
        <f>summary!P64</f>
        <v>-0.75639065960092089</v>
      </c>
      <c r="O34" s="3">
        <f>summary!Q64</f>
        <v>1.802457530665635</v>
      </c>
      <c r="P34" s="3">
        <f>summary!R64</f>
        <v>0.25946811152258981</v>
      </c>
      <c r="Q34" s="3">
        <f>summary!S64</f>
        <v>3.5901091659388866</v>
      </c>
      <c r="R34" s="1"/>
      <c r="S34" s="27">
        <f t="shared" si="0"/>
        <v>2.2623735374704816</v>
      </c>
      <c r="T34" s="27">
        <f t="shared" si="1"/>
        <v>0.83145110653878751</v>
      </c>
      <c r="U34" s="27"/>
      <c r="V34" s="3">
        <v>-13</v>
      </c>
      <c r="W34" s="3"/>
      <c r="X34">
        <f t="shared" si="2"/>
        <v>1.802457530665635</v>
      </c>
    </row>
    <row r="35" spans="1:24" x14ac:dyDescent="0.15">
      <c r="A35">
        <v>14.5</v>
      </c>
      <c r="C35" s="3">
        <f>summary!E65</f>
        <v>0.63451637633049129</v>
      </c>
      <c r="D35" s="3">
        <f>summary!F65</f>
        <v>9.5898091342955478</v>
      </c>
      <c r="E35" s="3">
        <f>summary!G65</f>
        <v>2.5880308523149753</v>
      </c>
      <c r="F35" s="3">
        <f>summary!H65</f>
        <v>3.793593581510065</v>
      </c>
      <c r="G35" s="3">
        <f>summary!I65</f>
        <v>2.4851703467138457</v>
      </c>
      <c r="H35" s="3">
        <f>summary!J65</f>
        <v>-0.53183742253699662</v>
      </c>
      <c r="I35" s="3">
        <f>summary!K65</f>
        <v>4.2252826454835901</v>
      </c>
      <c r="J35" s="3">
        <f>summary!L65</f>
        <v>3.6731382157445038</v>
      </c>
      <c r="K35" s="3">
        <f>summary!M65</f>
        <v>-1.0870248031699976</v>
      </c>
      <c r="L35" s="3">
        <f>summary!N65</f>
        <v>2.5645450154904221</v>
      </c>
      <c r="M35" s="3">
        <f>summary!O65</f>
        <v>1.2230799004141684</v>
      </c>
      <c r="N35" s="3">
        <f>summary!P65</f>
        <v>-0.88858694513984182</v>
      </c>
      <c r="O35" s="3">
        <f>summary!Q65</f>
        <v>1.6889317969639925</v>
      </c>
      <c r="P35" s="3">
        <f>summary!R65</f>
        <v>1.3215754981996859</v>
      </c>
      <c r="Q35" s="3">
        <f>summary!S65</f>
        <v>2.2858313970522697</v>
      </c>
      <c r="R35" s="1"/>
      <c r="S35" s="27">
        <f t="shared" si="0"/>
        <v>2.3045114380319052</v>
      </c>
      <c r="T35" s="27">
        <f t="shared" si="1"/>
        <v>0.78084706631699508</v>
      </c>
      <c r="U35" s="27"/>
      <c r="V35" s="3">
        <v>-13</v>
      </c>
      <c r="W35" s="3"/>
      <c r="X35">
        <f t="shared" si="2"/>
        <v>2.2858313970522697</v>
      </c>
    </row>
    <row r="36" spans="1:24" x14ac:dyDescent="0.15">
      <c r="A36">
        <v>15</v>
      </c>
      <c r="C36" s="3">
        <f>summary!E66</f>
        <v>1.4641989448511923</v>
      </c>
      <c r="D36" s="3">
        <f>summary!F66</f>
        <v>9.8031048038074005</v>
      </c>
      <c r="E36" s="3">
        <f>summary!G66</f>
        <v>1.650029216641747</v>
      </c>
      <c r="F36" s="3">
        <f>summary!H66</f>
        <v>2.2826423347380618</v>
      </c>
      <c r="G36" s="3">
        <f>summary!I66</f>
        <v>4.0949403610662687</v>
      </c>
      <c r="H36" s="3">
        <f>summary!J66</f>
        <v>-1.2764462976365114</v>
      </c>
      <c r="I36" s="3">
        <f>summary!K66</f>
        <v>4.4433539954684509</v>
      </c>
      <c r="J36" s="3">
        <f>summary!L66</f>
        <v>4.0382235244927127</v>
      </c>
      <c r="K36" s="3">
        <f>summary!M66</f>
        <v>-0.72692256735773331</v>
      </c>
      <c r="L36" s="3">
        <f>summary!N66</f>
        <v>2.6382854774822264</v>
      </c>
      <c r="M36" s="3">
        <f>summary!O66</f>
        <v>0.11214192898912417</v>
      </c>
      <c r="N36" s="3">
        <f>summary!P66</f>
        <v>-0.80563469214973482</v>
      </c>
      <c r="O36" s="3">
        <f>summary!Q66</f>
        <v>3.579654143499599</v>
      </c>
      <c r="P36" s="3">
        <f>summary!R66</f>
        <v>-0.26405570719442095</v>
      </c>
      <c r="Q36" s="3">
        <f>summary!S66</f>
        <v>3.4354828460507867</v>
      </c>
      <c r="R36" s="1"/>
      <c r="S36" s="27">
        <f t="shared" si="0"/>
        <v>2.4075054749148319</v>
      </c>
      <c r="T36" s="27">
        <f t="shared" si="1"/>
        <v>0.82524949625329969</v>
      </c>
      <c r="U36" s="27"/>
      <c r="V36" s="3">
        <v>-13</v>
      </c>
      <c r="W36" s="3"/>
      <c r="X36">
        <f t="shared" si="2"/>
        <v>2.2826423347380618</v>
      </c>
    </row>
    <row r="37" spans="1:24" x14ac:dyDescent="0.15">
      <c r="A37">
        <v>15.5</v>
      </c>
      <c r="C37" s="3">
        <f>summary!E67</f>
        <v>1.1231696172508985</v>
      </c>
      <c r="D37" s="3">
        <f>summary!F67</f>
        <v>11.773427473965013</v>
      </c>
      <c r="E37" s="3">
        <f>summary!G67</f>
        <v>2.1169729193514861</v>
      </c>
      <c r="F37" s="3">
        <f>summary!H67</f>
        <v>3.4447900630021175</v>
      </c>
      <c r="G37" s="3">
        <f>summary!I67</f>
        <v>2.6544219049632285</v>
      </c>
      <c r="H37" s="3">
        <f>summary!J67</f>
        <v>-1.7777081099820706</v>
      </c>
      <c r="I37" s="3">
        <f>summary!K67</f>
        <v>4.58205169291071</v>
      </c>
      <c r="J37" s="3">
        <f>summary!L67</f>
        <v>2.5049255526653167</v>
      </c>
      <c r="K37" s="3">
        <f>summary!M67</f>
        <v>-0.88736809305022912</v>
      </c>
      <c r="L37" s="3">
        <f>summary!N67</f>
        <v>5.1158092540273552</v>
      </c>
      <c r="M37" s="3">
        <f>summary!O67</f>
        <v>2.5337337815294974</v>
      </c>
      <c r="N37" s="3">
        <f>summary!P67</f>
        <v>-0.94196799180621804</v>
      </c>
      <c r="O37" s="3">
        <f>summary!Q67</f>
        <v>2.4886453677934872</v>
      </c>
      <c r="P37" s="3">
        <f>summary!R67</f>
        <v>0.8304497724238018</v>
      </c>
      <c r="Q37" s="3">
        <f>summary!S67</f>
        <v>3.0769245345219471</v>
      </c>
      <c r="R37" s="1"/>
      <c r="S37" s="27">
        <f t="shared" si="0"/>
        <v>2.6716079563554302</v>
      </c>
      <c r="T37" s="27">
        <f t="shared" si="1"/>
        <v>0.95195932821587725</v>
      </c>
      <c r="U37" s="27"/>
      <c r="V37" s="3">
        <v>-13</v>
      </c>
      <c r="W37" s="3"/>
      <c r="X37">
        <f t="shared" si="2"/>
        <v>2.5049255526653167</v>
      </c>
    </row>
    <row r="38" spans="1:24" x14ac:dyDescent="0.15">
      <c r="A38">
        <v>16</v>
      </c>
      <c r="C38" s="3">
        <f>summary!E68</f>
        <v>1.6515335117150327</v>
      </c>
      <c r="D38" s="3">
        <f>summary!F68</f>
        <v>11.716519183887518</v>
      </c>
      <c r="E38" s="3">
        <f>summary!G68</f>
        <v>1.8055150470060115</v>
      </c>
      <c r="F38" s="3">
        <f>summary!H68</f>
        <v>2.4493188323729522</v>
      </c>
      <c r="G38" s="3">
        <f>summary!I68</f>
        <v>4.3571958499977645</v>
      </c>
      <c r="H38" s="3">
        <f>summary!J68</f>
        <v>-1.4445990436169707</v>
      </c>
      <c r="I38" s="3">
        <f>summary!K68</f>
        <v>4.0920462708403011</v>
      </c>
      <c r="J38" s="3">
        <f>summary!L68</f>
        <v>5.0418157476016372</v>
      </c>
      <c r="K38" s="3">
        <f>summary!M68</f>
        <v>6.3823982842747526E-2</v>
      </c>
      <c r="L38" s="3">
        <f>summary!N68</f>
        <v>6.8561680440042974</v>
      </c>
      <c r="M38" s="3">
        <f>summary!O68</f>
        <v>0.68987073288231782</v>
      </c>
      <c r="N38" s="3">
        <f>summary!P68</f>
        <v>-0.93913004812194745</v>
      </c>
      <c r="O38" s="3">
        <f>summary!Q68</f>
        <v>1.9981198492246337</v>
      </c>
      <c r="P38" s="3">
        <f>summary!R68</f>
        <v>-0.50135661872128512</v>
      </c>
      <c r="Q38" s="3">
        <f>summary!S68</f>
        <v>3.3384859085615481</v>
      </c>
      <c r="R38" s="1"/>
      <c r="S38" s="27">
        <f t="shared" si="0"/>
        <v>2.9490921508181773</v>
      </c>
      <c r="T38" s="27">
        <f t="shared" si="1"/>
        <v>0.98644274046998859</v>
      </c>
      <c r="U38" s="27"/>
      <c r="V38" s="3">
        <v>-13</v>
      </c>
      <c r="W38" s="3"/>
      <c r="X38">
        <f t="shared" si="2"/>
        <v>1.9981198492246337</v>
      </c>
    </row>
    <row r="39" spans="1:24" x14ac:dyDescent="0.15">
      <c r="A39">
        <v>16.5</v>
      </c>
      <c r="C39" s="3">
        <f>summary!E69</f>
        <v>2.0230263692299468</v>
      </c>
      <c r="D39" s="3">
        <f>summary!F69</f>
        <v>13.01378517551322</v>
      </c>
      <c r="E39" s="3">
        <f>summary!G69</f>
        <v>3.2231344773045665</v>
      </c>
      <c r="F39" s="3">
        <f>summary!H69</f>
        <v>2.662952651622966</v>
      </c>
      <c r="G39" s="3">
        <f>summary!I69</f>
        <v>2.561016063618049</v>
      </c>
      <c r="H39" s="3">
        <f>summary!J69</f>
        <v>-2.2337074074939167</v>
      </c>
      <c r="I39" s="3">
        <f>summary!K69</f>
        <v>4.0035505163948075</v>
      </c>
      <c r="J39" s="3">
        <f>summary!L69</f>
        <v>3.9633066972553568</v>
      </c>
      <c r="K39" s="3">
        <f>summary!M69</f>
        <v>-0.19099476417461256</v>
      </c>
      <c r="L39" s="3">
        <f>summary!N69</f>
        <v>5.7523091954456769</v>
      </c>
      <c r="M39" s="3">
        <f>summary!O69</f>
        <v>0.44280504503418627</v>
      </c>
      <c r="N39" s="3">
        <f>summary!P69</f>
        <v>-1.3323078125162322</v>
      </c>
      <c r="O39" s="3">
        <f>summary!Q69</f>
        <v>3.235727501651311</v>
      </c>
      <c r="P39" s="3">
        <f>summary!R69</f>
        <v>0.17119068893777101</v>
      </c>
      <c r="Q39" s="3">
        <f>summary!S69</f>
        <v>1.251247398149455</v>
      </c>
      <c r="R39" s="1"/>
      <c r="S39" s="27">
        <f t="shared" si="0"/>
        <v>2.8557387468373321</v>
      </c>
      <c r="T39" s="27">
        <f t="shared" si="1"/>
        <v>1.0554013862473104</v>
      </c>
      <c r="U39" s="27"/>
      <c r="V39" s="3">
        <v>-13</v>
      </c>
      <c r="W39" s="3"/>
      <c r="X39">
        <f t="shared" si="2"/>
        <v>2.561016063618049</v>
      </c>
    </row>
    <row r="40" spans="1:24" x14ac:dyDescent="0.15">
      <c r="A40">
        <v>17</v>
      </c>
      <c r="C40" s="3">
        <f>summary!E70</f>
        <v>2.2597048104940716</v>
      </c>
      <c r="D40" s="3">
        <f>summary!F70</f>
        <v>14.592267527988611</v>
      </c>
      <c r="E40" s="3">
        <f>summary!G70</f>
        <v>0.95638166052975992</v>
      </c>
      <c r="F40" s="3">
        <f>summary!H70</f>
        <v>3.0648202321499713</v>
      </c>
      <c r="G40" s="3">
        <f>summary!I70</f>
        <v>5.1225221512790862</v>
      </c>
      <c r="H40" s="3">
        <f>summary!J70</f>
        <v>-1.1270278694668154</v>
      </c>
      <c r="I40" s="3">
        <f>summary!K70</f>
        <v>4.0490598292123323</v>
      </c>
      <c r="J40" s="3">
        <f>summary!L70</f>
        <v>4.6457270714027254</v>
      </c>
      <c r="K40" s="3">
        <f>summary!M70</f>
        <v>-0.50327406802931685</v>
      </c>
      <c r="L40" s="3">
        <f>summary!N70</f>
        <v>5.004859161767591</v>
      </c>
      <c r="M40" s="3">
        <f>summary!O70</f>
        <v>1.0487846782602626</v>
      </c>
      <c r="N40" s="3">
        <f>summary!P70</f>
        <v>-1.1569944201620239</v>
      </c>
      <c r="O40" s="3">
        <f>summary!Q70</f>
        <v>2.8072973966049628</v>
      </c>
      <c r="P40" s="3">
        <f>summary!R70</f>
        <v>-0.65377100703528324</v>
      </c>
      <c r="Q40" s="3">
        <f>summary!S70</f>
        <v>3.0198158892184659</v>
      </c>
      <c r="R40" s="1"/>
      <c r="S40" s="27">
        <f t="shared" ref="S40:S103" si="3">AVERAGE(C40:O40)</f>
        <v>3.1357021663100939</v>
      </c>
      <c r="T40" s="27">
        <f t="shared" ref="T40:T103" si="4">STDEV(C40:O40)/SQRT(COUNT(C40:O40))</f>
        <v>1.1368920071400692</v>
      </c>
      <c r="U40" s="27"/>
      <c r="V40" s="3">
        <v>-13</v>
      </c>
      <c r="W40" s="3"/>
      <c r="X40">
        <f t="shared" si="2"/>
        <v>2.8072973966049628</v>
      </c>
    </row>
    <row r="41" spans="1:24" x14ac:dyDescent="0.15">
      <c r="A41">
        <v>17.5</v>
      </c>
      <c r="C41" s="3">
        <f>summary!E71</f>
        <v>2.4697290488922601</v>
      </c>
      <c r="D41" s="3">
        <f>summary!F71</f>
        <v>12.753096994761101</v>
      </c>
      <c r="E41" s="3">
        <f>summary!G71</f>
        <v>2.1561186454069814</v>
      </c>
      <c r="F41" s="3">
        <f>summary!H71</f>
        <v>3.0885502036489201</v>
      </c>
      <c r="G41" s="3">
        <f>summary!I71</f>
        <v>4.4151518951897559</v>
      </c>
      <c r="H41" s="3">
        <f>summary!J71</f>
        <v>-1.65353241142819</v>
      </c>
      <c r="I41" s="3">
        <f>summary!K71</f>
        <v>4.2445527434344417</v>
      </c>
      <c r="J41" s="3">
        <f>summary!L71</f>
        <v>4.8267293004699692</v>
      </c>
      <c r="K41" s="3">
        <f>summary!M71</f>
        <v>0.45103473652996479</v>
      </c>
      <c r="L41" s="3">
        <f>summary!N71</f>
        <v>4.7735848818881106</v>
      </c>
      <c r="M41" s="3">
        <f>summary!O71</f>
        <v>-1.1539726608963963</v>
      </c>
      <c r="N41" s="3">
        <f>summary!P71</f>
        <v>-0.95783790856626205</v>
      </c>
      <c r="O41" s="3">
        <f>summary!Q71</f>
        <v>1.3692152748676916</v>
      </c>
      <c r="P41" s="3">
        <f>summary!R71</f>
        <v>-0.76578705557988491</v>
      </c>
      <c r="Q41" s="3">
        <f>summary!S71</f>
        <v>2.143436525128855</v>
      </c>
      <c r="R41" s="1"/>
      <c r="S41" s="27">
        <f t="shared" si="3"/>
        <v>2.8294169803229505</v>
      </c>
      <c r="T41" s="27">
        <f t="shared" si="4"/>
        <v>1.0424081767608679</v>
      </c>
      <c r="U41" s="27"/>
      <c r="V41" s="3">
        <v>-13</v>
      </c>
      <c r="W41" s="3"/>
      <c r="X41">
        <f t="shared" si="2"/>
        <v>2.1561186454069814</v>
      </c>
    </row>
    <row r="42" spans="1:24" x14ac:dyDescent="0.15">
      <c r="A42">
        <v>18</v>
      </c>
      <c r="C42" s="3">
        <f>summary!E72</f>
        <v>2.2009224877892968</v>
      </c>
      <c r="D42" s="3">
        <f>summary!F72</f>
        <v>15.203807028838334</v>
      </c>
      <c r="E42" s="3">
        <f>summary!G72</f>
        <v>0.30304372671899721</v>
      </c>
      <c r="F42" s="3">
        <f>summary!H72</f>
        <v>2.7498903132735388</v>
      </c>
      <c r="G42" s="3">
        <f>summary!I72</f>
        <v>4.278503154540001</v>
      </c>
      <c r="H42" s="3">
        <f>summary!J72</f>
        <v>-1.9883127599899928</v>
      </c>
      <c r="I42" s="3">
        <f>summary!K72</f>
        <v>5.521811100653073</v>
      </c>
      <c r="J42" s="3">
        <f>summary!L72</f>
        <v>5.2250446613079848</v>
      </c>
      <c r="K42" s="3">
        <f>summary!M72</f>
        <v>0.51969436297807947</v>
      </c>
      <c r="L42" s="3">
        <f>summary!N72</f>
        <v>5.9499951060046197</v>
      </c>
      <c r="M42" s="3">
        <f>summary!O72</f>
        <v>1.0882734177166198</v>
      </c>
      <c r="N42" s="3">
        <f>summary!P72</f>
        <v>-0.64181365147906033</v>
      </c>
      <c r="O42" s="3">
        <f>summary!Q72</f>
        <v>3.2992430270830724</v>
      </c>
      <c r="P42" s="3">
        <f>summary!R72</f>
        <v>-0.9432815167353803</v>
      </c>
      <c r="Q42" s="3">
        <f>summary!S72</f>
        <v>2.1522642555811964</v>
      </c>
      <c r="R42" s="1"/>
      <c r="S42" s="27">
        <f t="shared" si="3"/>
        <v>3.3623155365718893</v>
      </c>
      <c r="T42" s="27">
        <f t="shared" si="4"/>
        <v>1.2006692684509364</v>
      </c>
      <c r="U42" s="27"/>
      <c r="V42" s="3">
        <v>-13</v>
      </c>
      <c r="W42" s="3"/>
      <c r="X42">
        <f t="shared" si="2"/>
        <v>2.2009224877892968</v>
      </c>
    </row>
    <row r="43" spans="1:24" x14ac:dyDescent="0.15">
      <c r="A43">
        <v>18.5</v>
      </c>
      <c r="C43" s="3">
        <f>summary!E73</f>
        <v>1.9081562115912023</v>
      </c>
      <c r="D43" s="3">
        <f>summary!F73</f>
        <v>13.390796826019821</v>
      </c>
      <c r="E43" s="3">
        <f>summary!G73</f>
        <v>0.67234014888390559</v>
      </c>
      <c r="F43" s="3">
        <f>summary!H73</f>
        <v>3.4442064637326082</v>
      </c>
      <c r="G43" s="3">
        <f>summary!I73</f>
        <v>5.1207300090383141</v>
      </c>
      <c r="H43" s="3">
        <f>summary!J73</f>
        <v>-1.8135741645874721</v>
      </c>
      <c r="I43" s="3">
        <f>summary!K73</f>
        <v>4.5923815319923813</v>
      </c>
      <c r="J43" s="3">
        <f>summary!L73</f>
        <v>4.006753850851946</v>
      </c>
      <c r="K43" s="3">
        <f>summary!M73</f>
        <v>0.36072798813904039</v>
      </c>
      <c r="L43" s="3">
        <f>summary!N73</f>
        <v>5.9622717091829118</v>
      </c>
      <c r="M43" s="3">
        <f>summary!O73</f>
        <v>0.46038911547275785</v>
      </c>
      <c r="N43" s="3">
        <f>summary!P73</f>
        <v>-0.42273501693480359</v>
      </c>
      <c r="O43" s="3">
        <f>summary!Q73</f>
        <v>3.041375790304262</v>
      </c>
      <c r="P43" s="3">
        <f>summary!R73</f>
        <v>0.72138143650294106</v>
      </c>
      <c r="Q43" s="3">
        <f>summary!S73</f>
        <v>2.5572824581660094</v>
      </c>
      <c r="R43" s="1"/>
      <c r="S43" s="27">
        <f t="shared" si="3"/>
        <v>3.1326015741297604</v>
      </c>
      <c r="T43" s="27">
        <f t="shared" si="4"/>
        <v>1.0731931896880713</v>
      </c>
      <c r="U43" s="27"/>
      <c r="V43" s="3">
        <v>-13</v>
      </c>
      <c r="W43" s="3"/>
      <c r="X43">
        <f t="shared" si="2"/>
        <v>2.5572824581660094</v>
      </c>
    </row>
    <row r="44" spans="1:24" x14ac:dyDescent="0.15">
      <c r="A44">
        <v>19</v>
      </c>
      <c r="C44" s="3">
        <f>summary!E74</f>
        <v>0.7447312745320952</v>
      </c>
      <c r="D44" s="3">
        <f>summary!F74</f>
        <v>13.166102938528345</v>
      </c>
      <c r="E44" s="3">
        <f>summary!G74</f>
        <v>2.0167681178574166</v>
      </c>
      <c r="F44" s="3">
        <f>summary!H74</f>
        <v>3.277095701252482</v>
      </c>
      <c r="G44" s="3">
        <f>summary!I74</f>
        <v>4.7996886321480563</v>
      </c>
      <c r="H44" s="3">
        <f>summary!J74</f>
        <v>-1.8458153369965167</v>
      </c>
      <c r="I44" s="3">
        <f>summary!K74</f>
        <v>4.7632386464709668</v>
      </c>
      <c r="J44" s="3">
        <f>summary!L74</f>
        <v>4.1123237186686987</v>
      </c>
      <c r="K44" s="3">
        <f>summary!M74</f>
        <v>0.15400835002030008</v>
      </c>
      <c r="L44" s="3">
        <f>summary!N74</f>
        <v>5.6803058856478588</v>
      </c>
      <c r="M44" s="3">
        <f>summary!O74</f>
        <v>-0.34760952869589157</v>
      </c>
      <c r="N44" s="3">
        <f>summary!P74</f>
        <v>-0.84794633703003408</v>
      </c>
      <c r="O44" s="3">
        <f>summary!Q74</f>
        <v>1.3008189459279924</v>
      </c>
      <c r="P44" s="3">
        <f>summary!R74</f>
        <v>-1.9660578605471768</v>
      </c>
      <c r="Q44" s="3">
        <f>summary!S74</f>
        <v>2.0526099771101687</v>
      </c>
      <c r="R44" s="1"/>
      <c r="S44" s="27">
        <f t="shared" si="3"/>
        <v>2.8441316160255212</v>
      </c>
      <c r="T44" s="27">
        <f t="shared" si="4"/>
        <v>1.0872653402016954</v>
      </c>
      <c r="U44" s="27"/>
      <c r="V44" s="3">
        <v>-13</v>
      </c>
      <c r="W44" s="3"/>
      <c r="X44">
        <f t="shared" si="2"/>
        <v>2.0167681178574166</v>
      </c>
    </row>
    <row r="45" spans="1:24" x14ac:dyDescent="0.15">
      <c r="A45">
        <v>19.5</v>
      </c>
      <c r="C45" s="3">
        <f>summary!E75</f>
        <v>0.76506442905643268</v>
      </c>
      <c r="D45" s="3">
        <f>summary!F75</f>
        <v>15.209483855714822</v>
      </c>
      <c r="E45" s="3">
        <f>summary!G75</f>
        <v>1.1532767540315065</v>
      </c>
      <c r="F45" s="3">
        <f>summary!H75</f>
        <v>3.9042697797061119</v>
      </c>
      <c r="G45" s="3">
        <f>summary!I75</f>
        <v>3.3782564875618046</v>
      </c>
      <c r="H45" s="3">
        <f>summary!J75</f>
        <v>-2.2498681243386307</v>
      </c>
      <c r="I45" s="3">
        <f>summary!K75</f>
        <v>3.5631654784406352</v>
      </c>
      <c r="J45" s="3">
        <f>summary!L75</f>
        <v>5.115073552809033</v>
      </c>
      <c r="K45" s="3">
        <f>summary!M75</f>
        <v>0.8491773349246593</v>
      </c>
      <c r="L45" s="3">
        <f>summary!N75</f>
        <v>4.8187576335667472</v>
      </c>
      <c r="M45" s="3">
        <f>summary!O75</f>
        <v>-0.61247690064682037</v>
      </c>
      <c r="N45" s="3">
        <f>summary!P75</f>
        <v>-0.86726873763123491</v>
      </c>
      <c r="O45" s="3">
        <f>summary!Q75</f>
        <v>2.2890501699006274</v>
      </c>
      <c r="P45" s="3">
        <f>summary!R75</f>
        <v>-0.11849402835316809</v>
      </c>
      <c r="Q45" s="3">
        <f>summary!S75</f>
        <v>3.571056724009662</v>
      </c>
      <c r="R45" s="1"/>
      <c r="S45" s="27">
        <f t="shared" si="3"/>
        <v>2.8704585933150537</v>
      </c>
      <c r="T45" s="27">
        <f t="shared" si="4"/>
        <v>1.2063304700925419</v>
      </c>
      <c r="U45" s="27"/>
      <c r="V45" s="3">
        <v>-13</v>
      </c>
      <c r="W45" s="3"/>
      <c r="X45">
        <f t="shared" si="2"/>
        <v>2.2890501699006274</v>
      </c>
    </row>
    <row r="46" spans="1:24" x14ac:dyDescent="0.15">
      <c r="A46">
        <v>20</v>
      </c>
      <c r="C46" s="3">
        <f>summary!E76</f>
        <v>0.38903838765708004</v>
      </c>
      <c r="D46" s="3">
        <f>summary!F76</f>
        <v>15.426062279096907</v>
      </c>
      <c r="E46" s="3">
        <f>summary!G76</f>
        <v>0.58953462261568945</v>
      </c>
      <c r="F46" s="3">
        <f>summary!H76</f>
        <v>2.8908050168249528</v>
      </c>
      <c r="G46" s="3">
        <f>summary!I76</f>
        <v>4.2497144549683981</v>
      </c>
      <c r="H46" s="3">
        <f>summary!J76</f>
        <v>-2.475076913817563</v>
      </c>
      <c r="I46" s="3">
        <f>summary!K76</f>
        <v>4.2059460051781832</v>
      </c>
      <c r="J46" s="3">
        <f>summary!L76</f>
        <v>3.700926797679406</v>
      </c>
      <c r="K46" s="3">
        <f>summary!M76</f>
        <v>0.51630762438136246</v>
      </c>
      <c r="L46" s="3">
        <f>summary!N76</f>
        <v>4.0921161086990052</v>
      </c>
      <c r="M46" s="3">
        <f>summary!O76</f>
        <v>-1.5050908088639987</v>
      </c>
      <c r="N46" s="3">
        <f>summary!P76</f>
        <v>-1.1079315050440539</v>
      </c>
      <c r="O46" s="3">
        <f>summary!Q76</f>
        <v>3.1643042947143041</v>
      </c>
      <c r="P46" s="3">
        <f>summary!R76</f>
        <v>-0.19257686258586182</v>
      </c>
      <c r="Q46" s="3">
        <f>summary!S76</f>
        <v>3.1727033634887887</v>
      </c>
      <c r="R46" s="1"/>
      <c r="S46" s="27">
        <f t="shared" si="3"/>
        <v>2.6258966433915134</v>
      </c>
      <c r="T46" s="27">
        <f t="shared" si="4"/>
        <v>1.248769295017599</v>
      </c>
      <c r="U46" s="27"/>
      <c r="V46" s="3">
        <v>-13</v>
      </c>
      <c r="W46" s="3"/>
      <c r="X46">
        <f t="shared" si="2"/>
        <v>2.8908050168249528</v>
      </c>
    </row>
    <row r="47" spans="1:24" x14ac:dyDescent="0.15">
      <c r="A47">
        <v>20.5</v>
      </c>
      <c r="C47" s="3">
        <f>summary!E77</f>
        <v>-8.904918402885495E-2</v>
      </c>
      <c r="D47" s="3">
        <f>summary!F77</f>
        <v>15.732109987947929</v>
      </c>
      <c r="E47" s="3">
        <f>summary!G77</f>
        <v>1.6150089839522299</v>
      </c>
      <c r="F47" s="3">
        <f>summary!H77</f>
        <v>4.1005781559344534</v>
      </c>
      <c r="G47" s="3">
        <f>summary!I77</f>
        <v>5.3290639468298204</v>
      </c>
      <c r="H47" s="3">
        <f>summary!J77</f>
        <v>-1.3055172556844503</v>
      </c>
      <c r="I47" s="3">
        <f>summary!K77</f>
        <v>4.2815798216224019</v>
      </c>
      <c r="J47" s="3">
        <f>summary!L77</f>
        <v>2.5857151191021788</v>
      </c>
      <c r="K47" s="3">
        <f>summary!M77</f>
        <v>0.57388137050671129</v>
      </c>
      <c r="L47" s="3">
        <f>summary!N77</f>
        <v>5.2159844814087402</v>
      </c>
      <c r="M47" s="3">
        <f>summary!O77</f>
        <v>-6.9067152775129592E-2</v>
      </c>
      <c r="N47" s="3">
        <f>summary!P77</f>
        <v>-0.77813804036170164</v>
      </c>
      <c r="O47" s="3">
        <f>summary!Q77</f>
        <v>1.4792867402117948</v>
      </c>
      <c r="P47" s="3">
        <f>summary!R77</f>
        <v>-1.0649864238119244</v>
      </c>
      <c r="Q47" s="3">
        <f>summary!S77</f>
        <v>2.1666624911001011</v>
      </c>
      <c r="R47" s="1"/>
      <c r="S47" s="27">
        <f t="shared" si="3"/>
        <v>2.9747259211281634</v>
      </c>
      <c r="T47" s="27">
        <f t="shared" si="4"/>
        <v>1.2334775269088851</v>
      </c>
      <c r="U47" s="27"/>
      <c r="V47" s="3">
        <v>-13</v>
      </c>
      <c r="W47" s="3"/>
      <c r="X47">
        <f t="shared" si="2"/>
        <v>1.6150089839522299</v>
      </c>
    </row>
    <row r="48" spans="1:24" x14ac:dyDescent="0.15">
      <c r="A48">
        <v>21</v>
      </c>
      <c r="C48" s="3">
        <f>summary!E78</f>
        <v>0.31301590550017439</v>
      </c>
      <c r="D48" s="3">
        <f>summary!F78</f>
        <v>16.835672014042828</v>
      </c>
      <c r="E48" s="3">
        <f>summary!G78</f>
        <v>0.92014526720339518</v>
      </c>
      <c r="F48" s="3">
        <f>summary!H78</f>
        <v>3.4574438517426587</v>
      </c>
      <c r="G48" s="3">
        <f>summary!I78</f>
        <v>6.7624417517213278</v>
      </c>
      <c r="H48" s="3">
        <f>summary!J78</f>
        <v>-1.3336679511324767</v>
      </c>
      <c r="I48" s="3">
        <f>summary!K78</f>
        <v>4.4965372964992474</v>
      </c>
      <c r="J48" s="3">
        <f>summary!L78</f>
        <v>3.5308798095828187</v>
      </c>
      <c r="K48" s="3">
        <f>summary!M78</f>
        <v>0.98460522622404145</v>
      </c>
      <c r="L48" s="3">
        <f>summary!N78</f>
        <v>6.9268435331937219</v>
      </c>
      <c r="M48" s="3">
        <f>summary!O78</f>
        <v>0.37894716610478441</v>
      </c>
      <c r="N48" s="3">
        <f>summary!P78</f>
        <v>-0.698936053424006</v>
      </c>
      <c r="O48" s="3">
        <f>summary!Q78</f>
        <v>1.8135949324605753</v>
      </c>
      <c r="P48" s="3">
        <f>summary!R78</f>
        <v>-0.88014158062261916</v>
      </c>
      <c r="Q48" s="3">
        <f>summary!S78</f>
        <v>2.7721463826299826</v>
      </c>
      <c r="R48" s="1"/>
      <c r="S48" s="27">
        <f t="shared" si="3"/>
        <v>3.4144248269014685</v>
      </c>
      <c r="T48" s="27">
        <f t="shared" si="4"/>
        <v>1.3345691065008809</v>
      </c>
      <c r="U48" s="27"/>
      <c r="V48" s="3">
        <v>-13</v>
      </c>
      <c r="W48" s="3"/>
      <c r="X48">
        <f t="shared" si="2"/>
        <v>1.8135949324605753</v>
      </c>
    </row>
    <row r="49" spans="1:24" x14ac:dyDescent="0.15">
      <c r="A49">
        <v>21.5</v>
      </c>
      <c r="C49" s="3">
        <f>summary!E79</f>
        <v>0.78553469416234989</v>
      </c>
      <c r="D49" s="3">
        <f>summary!F79</f>
        <v>16.640206229859324</v>
      </c>
      <c r="E49" s="3">
        <f>summary!G79</f>
        <v>-0.62380771046433237</v>
      </c>
      <c r="F49" s="3">
        <f>summary!H79</f>
        <v>3.0881219864690905</v>
      </c>
      <c r="G49" s="3">
        <f>summary!I79</f>
        <v>6.4420628208573953</v>
      </c>
      <c r="H49" s="3">
        <f>summary!J79</f>
        <v>-1.7558930489379536</v>
      </c>
      <c r="I49" s="3">
        <f>summary!K79</f>
        <v>3.3583962394440467</v>
      </c>
      <c r="J49" s="3">
        <f>summary!L79</f>
        <v>4.696278842216727</v>
      </c>
      <c r="K49" s="3">
        <f>summary!M79</f>
        <v>8.5317423010716261E-3</v>
      </c>
      <c r="L49" s="3">
        <f>summary!N79</f>
        <v>5.931814833366297</v>
      </c>
      <c r="M49" s="3">
        <f>summary!O79</f>
        <v>-0.46422928099745092</v>
      </c>
      <c r="N49" s="3">
        <f>summary!P79</f>
        <v>-1.0135755928468402</v>
      </c>
      <c r="O49" s="3">
        <f>summary!Q79</f>
        <v>1.9882616958415811</v>
      </c>
      <c r="P49" s="3">
        <f>summary!R79</f>
        <v>-0.91343102716266622</v>
      </c>
      <c r="Q49" s="3">
        <f>summary!S79</f>
        <v>1.9251026575908676</v>
      </c>
      <c r="R49" s="1"/>
      <c r="S49" s="27">
        <f t="shared" si="3"/>
        <v>3.0062848808670233</v>
      </c>
      <c r="T49" s="27">
        <f t="shared" si="4"/>
        <v>1.3593176793417048</v>
      </c>
      <c r="U49" s="27"/>
      <c r="V49" s="3">
        <v>-13</v>
      </c>
      <c r="W49" s="3"/>
      <c r="X49">
        <f t="shared" si="2"/>
        <v>1.9251026575908676</v>
      </c>
    </row>
    <row r="50" spans="1:24" x14ac:dyDescent="0.15">
      <c r="A50">
        <v>22</v>
      </c>
      <c r="C50" s="3">
        <f>summary!E80</f>
        <v>0.63742410682402406</v>
      </c>
      <c r="D50" s="3">
        <f>summary!F80</f>
        <v>17.552748424806673</v>
      </c>
      <c r="E50" s="3">
        <f>summary!G80</f>
        <v>-0.1273535674529796</v>
      </c>
      <c r="F50" s="3">
        <f>summary!H80</f>
        <v>3.3595468410562463</v>
      </c>
      <c r="G50" s="3">
        <f>summary!I80</f>
        <v>5.5839443596130582</v>
      </c>
      <c r="H50" s="3">
        <f>summary!J80</f>
        <v>-2.5196173350888853</v>
      </c>
      <c r="I50" s="3">
        <f>summary!K80</f>
        <v>2.371808669263852</v>
      </c>
      <c r="J50" s="3">
        <f>summary!L80</f>
        <v>3.0483489727253068</v>
      </c>
      <c r="K50" s="3">
        <f>summary!M80</f>
        <v>-0.15436467985275262</v>
      </c>
      <c r="L50" s="3">
        <f>summary!N80</f>
        <v>4.8272666656608267</v>
      </c>
      <c r="M50" s="3">
        <f>summary!O80</f>
        <v>0.29363742927933201</v>
      </c>
      <c r="N50" s="3">
        <f>summary!P80</f>
        <v>-0.14146953078146343</v>
      </c>
      <c r="O50" s="3">
        <f>summary!Q80</f>
        <v>1.3787671321586246</v>
      </c>
      <c r="P50" s="3">
        <f>summary!R80</f>
        <v>-1.5083294004613774</v>
      </c>
      <c r="Q50" s="3">
        <f>summary!S80</f>
        <v>2.5667688120890073</v>
      </c>
      <c r="R50" s="1"/>
      <c r="S50" s="27">
        <f t="shared" si="3"/>
        <v>2.7777451914009124</v>
      </c>
      <c r="T50" s="27">
        <f t="shared" si="4"/>
        <v>1.3804545734372411</v>
      </c>
      <c r="U50" s="27"/>
      <c r="V50" s="3">
        <v>-13</v>
      </c>
      <c r="W50" s="3"/>
      <c r="X50">
        <f t="shared" si="2"/>
        <v>1.3787671321586246</v>
      </c>
    </row>
    <row r="51" spans="1:24" x14ac:dyDescent="0.15">
      <c r="A51">
        <v>22.5</v>
      </c>
      <c r="C51" s="3">
        <f>summary!E81</f>
        <v>1.6821851626768656</v>
      </c>
      <c r="D51" s="3">
        <f>summary!F81</f>
        <v>17.386203975652041</v>
      </c>
      <c r="E51" s="3">
        <f>summary!G81</f>
        <v>-0.73836990419111526</v>
      </c>
      <c r="F51" s="3">
        <f>summary!H81</f>
        <v>2.4685379378427199</v>
      </c>
      <c r="G51" s="3">
        <f>summary!I81</f>
        <v>5.9710867425503631</v>
      </c>
      <c r="H51" s="3">
        <f>summary!J81</f>
        <v>-2.6131031788086059</v>
      </c>
      <c r="I51" s="3">
        <f>summary!K81</f>
        <v>2.9613270814173669</v>
      </c>
      <c r="J51" s="3">
        <f>summary!L81</f>
        <v>4.6488332756914703</v>
      </c>
      <c r="K51" s="3">
        <f>summary!M81</f>
        <v>-0.7224654170595235</v>
      </c>
      <c r="L51" s="3">
        <f>summary!N81</f>
        <v>4.6870482858376787</v>
      </c>
      <c r="M51" s="3">
        <f>summary!O81</f>
        <v>-0.94966749771467385</v>
      </c>
      <c r="N51" s="3">
        <f>summary!P81</f>
        <v>-0.82989275926655881</v>
      </c>
      <c r="O51" s="3">
        <f>summary!Q81</f>
        <v>2.0754696684782963</v>
      </c>
      <c r="P51" s="3">
        <f>summary!R81</f>
        <v>-2.0282283618341368</v>
      </c>
      <c r="Q51" s="3">
        <f>summary!S81</f>
        <v>3.6243656474698001</v>
      </c>
      <c r="R51" s="1"/>
      <c r="S51" s="27">
        <f t="shared" si="3"/>
        <v>2.7713225671620254</v>
      </c>
      <c r="T51" s="27">
        <f t="shared" si="4"/>
        <v>1.4168346081482242</v>
      </c>
      <c r="U51" s="27"/>
      <c r="V51" s="3">
        <v>-13</v>
      </c>
      <c r="W51" s="3"/>
      <c r="X51">
        <f t="shared" si="2"/>
        <v>2.0754696684782963</v>
      </c>
    </row>
    <row r="52" spans="1:24" x14ac:dyDescent="0.15">
      <c r="A52">
        <v>23</v>
      </c>
      <c r="C52" s="3">
        <f>summary!E82</f>
        <v>0.57896426443267568</v>
      </c>
      <c r="D52" s="3">
        <f>summary!F82</f>
        <v>16.864303314661438</v>
      </c>
      <c r="E52" s="3">
        <f>summary!G82</f>
        <v>0.74707542968349594</v>
      </c>
      <c r="F52" s="3">
        <f>summary!H82</f>
        <v>3.8803005529611903</v>
      </c>
      <c r="G52" s="3">
        <f>summary!I82</f>
        <v>5.2900450692775314</v>
      </c>
      <c r="H52" s="3">
        <f>summary!J82</f>
        <v>-1.7263074350997034</v>
      </c>
      <c r="I52" s="3">
        <f>summary!K82</f>
        <v>3.1571200141936941</v>
      </c>
      <c r="J52" s="3">
        <f>summary!L82</f>
        <v>4.2118146792137505</v>
      </c>
      <c r="K52" s="3">
        <f>summary!M82</f>
        <v>0.22388634664728693</v>
      </c>
      <c r="L52" s="3">
        <f>summary!N82</f>
        <v>4.9978201553063206</v>
      </c>
      <c r="M52" s="3">
        <f>summary!O82</f>
        <v>2.3887192327945769E-2</v>
      </c>
      <c r="N52" s="3">
        <f>summary!P82</f>
        <v>-0.98058211598222833</v>
      </c>
      <c r="O52" s="3">
        <f>summary!Q82</f>
        <v>1.9927274805526682</v>
      </c>
      <c r="P52" s="3">
        <f>summary!R82</f>
        <v>-1.7295480382274575</v>
      </c>
      <c r="Q52" s="3">
        <f>summary!S82</f>
        <v>3.1551634964749433</v>
      </c>
      <c r="R52" s="1"/>
      <c r="S52" s="27">
        <f t="shared" si="3"/>
        <v>3.0200811498596969</v>
      </c>
      <c r="T52" s="27">
        <f t="shared" si="4"/>
        <v>1.3166004153646111</v>
      </c>
      <c r="U52" s="27"/>
      <c r="V52" s="3">
        <v>-13</v>
      </c>
      <c r="W52" s="3"/>
      <c r="X52">
        <f t="shared" si="2"/>
        <v>1.9927274805526682</v>
      </c>
    </row>
    <row r="53" spans="1:24" x14ac:dyDescent="0.15">
      <c r="A53">
        <v>23.5</v>
      </c>
      <c r="C53" s="3">
        <f>summary!E83</f>
        <v>1.5245088828651778</v>
      </c>
      <c r="D53" s="3">
        <f>summary!F83</f>
        <v>17.834991064584624</v>
      </c>
      <c r="E53" s="3">
        <f>summary!G83</f>
        <v>-0.47725805916564834</v>
      </c>
      <c r="F53" s="3">
        <f>summary!H83</f>
        <v>3.1602274117145517</v>
      </c>
      <c r="G53" s="3">
        <f>summary!I83</f>
        <v>5.6060155225294972</v>
      </c>
      <c r="H53" s="3">
        <f>summary!J83</f>
        <v>-1.7129652612394939</v>
      </c>
      <c r="I53" s="3">
        <f>summary!K83</f>
        <v>3.2569120714694879</v>
      </c>
      <c r="J53" s="3">
        <f>summary!L83</f>
        <v>2.5313170338426829</v>
      </c>
      <c r="K53" s="3">
        <f>summary!M83</f>
        <v>0.41040615539097247</v>
      </c>
      <c r="L53" s="3">
        <f>summary!N83</f>
        <v>5.4315290496834745</v>
      </c>
      <c r="M53" s="3">
        <f>summary!O83</f>
        <v>-1.5504849922944852</v>
      </c>
      <c r="N53" s="3">
        <f>summary!P83</f>
        <v>-0.93226526448688085</v>
      </c>
      <c r="O53" s="3">
        <f>summary!Q83</f>
        <v>0.75372083663374057</v>
      </c>
      <c r="P53" s="3">
        <f>summary!R83</f>
        <v>-0.92249871763051183</v>
      </c>
      <c r="Q53" s="3">
        <f>summary!S83</f>
        <v>4.193141645753629</v>
      </c>
      <c r="R53" s="1"/>
      <c r="S53" s="27">
        <f t="shared" si="3"/>
        <v>2.7566657270405921</v>
      </c>
      <c r="T53" s="27">
        <f t="shared" si="4"/>
        <v>1.4248797286505155</v>
      </c>
      <c r="U53" s="27"/>
      <c r="V53" s="3">
        <v>-13</v>
      </c>
      <c r="W53" s="3"/>
      <c r="X53">
        <f t="shared" si="2"/>
        <v>1.5245088828651778</v>
      </c>
    </row>
    <row r="54" spans="1:24" x14ac:dyDescent="0.15">
      <c r="A54">
        <v>24</v>
      </c>
      <c r="C54" s="3">
        <f>summary!E84</f>
        <v>0.97652238457462559</v>
      </c>
      <c r="D54" s="3">
        <f>summary!F84</f>
        <v>17.33840466349033</v>
      </c>
      <c r="E54" s="3">
        <f>summary!G84</f>
        <v>0.78611999835407431</v>
      </c>
      <c r="F54" s="3">
        <f>summary!H84</f>
        <v>2.4472851293121538</v>
      </c>
      <c r="G54" s="3">
        <f>summary!I84</f>
        <v>4.3728628157428906</v>
      </c>
      <c r="H54" s="3">
        <f>summary!J84</f>
        <v>-3.0119867242930747</v>
      </c>
      <c r="I54" s="3">
        <f>summary!K84</f>
        <v>3.6162416007250133</v>
      </c>
      <c r="J54" s="3">
        <f>summary!L84</f>
        <v>5.2163219143006865</v>
      </c>
      <c r="K54" s="3">
        <f>summary!M84</f>
        <v>-1.47990834678423</v>
      </c>
      <c r="L54" s="3">
        <f>summary!N84</f>
        <v>4.6087798103242363</v>
      </c>
      <c r="M54" s="3">
        <f>summary!O84</f>
        <v>-0.75709929962677203</v>
      </c>
      <c r="N54" s="3">
        <f>summary!P84</f>
        <v>-0.88821689271108428</v>
      </c>
      <c r="O54" s="3">
        <f>summary!Q84</f>
        <v>2.2033201848904893</v>
      </c>
      <c r="P54" s="3">
        <f>summary!R84</f>
        <v>-1.155448380010264</v>
      </c>
      <c r="Q54" s="3">
        <f>summary!S84</f>
        <v>3.291191509006496</v>
      </c>
      <c r="R54" s="1"/>
      <c r="S54" s="27">
        <f t="shared" si="3"/>
        <v>2.7252805567922564</v>
      </c>
      <c r="T54" s="27">
        <f t="shared" si="4"/>
        <v>1.4091209236331119</v>
      </c>
      <c r="U54" s="27"/>
      <c r="V54" s="3">
        <v>-13</v>
      </c>
      <c r="W54" s="3"/>
      <c r="X54">
        <f t="shared" si="2"/>
        <v>2.2033201848904893</v>
      </c>
    </row>
    <row r="55" spans="1:24" x14ac:dyDescent="0.15">
      <c r="A55">
        <v>24.5</v>
      </c>
      <c r="C55" s="3">
        <f>summary!E85</f>
        <v>1.1317500508151368</v>
      </c>
      <c r="D55" s="3">
        <f>summary!F85</f>
        <v>17.530565509536785</v>
      </c>
      <c r="E55" s="3">
        <f>summary!G85</f>
        <v>0.14782711314487598</v>
      </c>
      <c r="F55" s="3">
        <f>summary!H85</f>
        <v>3.1882242237695464</v>
      </c>
      <c r="G55" s="3">
        <f>summary!I85</f>
        <v>3.137862018631965</v>
      </c>
      <c r="H55" s="3">
        <f>summary!J85</f>
        <v>-3.2153960949249409</v>
      </c>
      <c r="I55" s="3">
        <f>summary!K85</f>
        <v>2.5033354031315489</v>
      </c>
      <c r="J55" s="3">
        <f>summary!L85</f>
        <v>4.7231573858142584</v>
      </c>
      <c r="K55" s="3">
        <f>summary!M85</f>
        <v>-1.0927186289879032</v>
      </c>
      <c r="L55" s="3">
        <f>summary!N85</f>
        <v>4.6598135018661964</v>
      </c>
      <c r="M55" s="3">
        <f>summary!O85</f>
        <v>-1.2354770986430386</v>
      </c>
      <c r="N55" s="3">
        <f>summary!P85</f>
        <v>-1.1023834014690737</v>
      </c>
      <c r="O55" s="3">
        <f>summary!Q85</f>
        <v>2.2661441079705762</v>
      </c>
      <c r="P55" s="3">
        <f>summary!R85</f>
        <v>-0.87825777779603587</v>
      </c>
      <c r="Q55" s="3">
        <f>summary!S85</f>
        <v>2.8368131325253279</v>
      </c>
      <c r="R55" s="1"/>
      <c r="S55" s="27">
        <f t="shared" si="3"/>
        <v>2.5109772377427642</v>
      </c>
      <c r="T55" s="27">
        <f t="shared" si="4"/>
        <v>1.424078506849356</v>
      </c>
      <c r="U55" s="27"/>
      <c r="V55" s="3">
        <v>-13</v>
      </c>
      <c r="W55" s="3"/>
      <c r="X55">
        <f t="shared" si="2"/>
        <v>2.2661441079705762</v>
      </c>
    </row>
    <row r="56" spans="1:24" x14ac:dyDescent="0.15">
      <c r="A56">
        <v>25</v>
      </c>
      <c r="C56" s="3">
        <f>summary!E86</f>
        <v>0.13158291023886046</v>
      </c>
      <c r="D56" s="3">
        <f>summary!F86</f>
        <v>17.50509394080688</v>
      </c>
      <c r="E56" s="3">
        <f>summary!G86</f>
        <v>0.53734633943446442</v>
      </c>
      <c r="F56" s="3">
        <f>summary!H86</f>
        <v>2.6909320250845861</v>
      </c>
      <c r="G56" s="3">
        <f>summary!I86</f>
        <v>3.2306473664904169</v>
      </c>
      <c r="H56" s="3">
        <f>summary!J86</f>
        <v>-3.63440624222127</v>
      </c>
      <c r="I56" s="3">
        <f>summary!K86</f>
        <v>2.3859684504783254</v>
      </c>
      <c r="J56" s="3">
        <f>summary!L86</f>
        <v>3.3117272947091525</v>
      </c>
      <c r="K56" s="3">
        <f>summary!M86</f>
        <v>1.1696326417299425</v>
      </c>
      <c r="L56" s="3">
        <f>summary!N86</f>
        <v>5.6734866983744201</v>
      </c>
      <c r="M56" s="3">
        <f>summary!O86</f>
        <v>-2.0036778043096724</v>
      </c>
      <c r="N56" s="3">
        <f>summary!P86</f>
        <v>-0.89020439950139729</v>
      </c>
      <c r="O56" s="3">
        <f>summary!Q86</f>
        <v>0.54390081786187328</v>
      </c>
      <c r="P56" s="3">
        <f>summary!R86</f>
        <v>-1.5946382770915166</v>
      </c>
      <c r="Q56" s="3">
        <f>summary!S86</f>
        <v>2.7366355327170648</v>
      </c>
      <c r="R56" s="1"/>
      <c r="S56" s="27">
        <f t="shared" si="3"/>
        <v>2.357848464552045</v>
      </c>
      <c r="T56" s="27">
        <f t="shared" si="4"/>
        <v>1.4337250322825013</v>
      </c>
      <c r="U56" s="27"/>
      <c r="V56" s="3">
        <v>-13</v>
      </c>
      <c r="W56" s="3"/>
      <c r="X56">
        <f t="shared" si="2"/>
        <v>1.1696326417299425</v>
      </c>
    </row>
    <row r="57" spans="1:24" ht="15" x14ac:dyDescent="0.2">
      <c r="A57" s="25">
        <v>25.5</v>
      </c>
      <c r="B57" s="24" t="s">
        <v>28</v>
      </c>
      <c r="C57" s="25">
        <f>summary!E87</f>
        <v>0.24635044380773233</v>
      </c>
      <c r="D57" s="25">
        <f>summary!F87</f>
        <v>19.42405020943826</v>
      </c>
      <c r="E57" s="25">
        <f>summary!G87</f>
        <v>-0.47975689230332536</v>
      </c>
      <c r="F57" s="25">
        <f>summary!H87</f>
        <v>2.8670320282994464</v>
      </c>
      <c r="G57" s="25">
        <f>summary!I87</f>
        <v>4.7050009419614867</v>
      </c>
      <c r="H57" s="25">
        <f>summary!J87</f>
        <v>-3.1356649863478192</v>
      </c>
      <c r="I57" s="25">
        <f>summary!K87</f>
        <v>2.7034594660839639</v>
      </c>
      <c r="J57" s="25">
        <f>summary!L87</f>
        <v>3.5743394417065097</v>
      </c>
      <c r="K57" s="25">
        <f>summary!M87</f>
        <v>-0.22566840347129888</v>
      </c>
      <c r="L57" s="25">
        <f>summary!N87</f>
        <v>4.9894259897351798</v>
      </c>
      <c r="M57" s="25">
        <f>summary!O87</f>
        <v>-0.54601101667069696</v>
      </c>
      <c r="N57" s="25">
        <f>summary!P87</f>
        <v>-1.441248339839045</v>
      </c>
      <c r="O57" s="25">
        <f>summary!Q87</f>
        <v>1.8993749910262301</v>
      </c>
      <c r="P57" s="25">
        <f>summary!R87</f>
        <v>-1.7279400442195967</v>
      </c>
      <c r="Q57" s="25">
        <f>summary!S87</f>
        <v>2.0731712489045364</v>
      </c>
      <c r="R57" s="1"/>
      <c r="S57" s="28">
        <f t="shared" si="3"/>
        <v>2.6600526056482017</v>
      </c>
      <c r="T57" s="28">
        <f t="shared" si="4"/>
        <v>1.5541513649417131</v>
      </c>
      <c r="U57" s="27"/>
      <c r="V57" s="25"/>
      <c r="W57" s="25"/>
      <c r="X57">
        <f t="shared" si="2"/>
        <v>1.8993749910262301</v>
      </c>
    </row>
    <row r="58" spans="1:24" x14ac:dyDescent="0.15">
      <c r="A58">
        <v>26</v>
      </c>
      <c r="C58" s="3">
        <f>summary!E88</f>
        <v>-0.94348279497719001</v>
      </c>
      <c r="D58" s="3">
        <f>summary!F88</f>
        <v>18.2146600158453</v>
      </c>
      <c r="E58" s="3">
        <f>summary!G88</f>
        <v>-1.4851448114299395</v>
      </c>
      <c r="F58" s="3">
        <f>summary!H88</f>
        <v>2.3796057863592694</v>
      </c>
      <c r="G58" s="3">
        <f>summary!I88</f>
        <v>7.0955907285179451</v>
      </c>
      <c r="H58" s="3">
        <f>summary!J88</f>
        <v>-4.3762303601311521</v>
      </c>
      <c r="I58" s="3">
        <f>summary!K88</f>
        <v>3.1104378882372887</v>
      </c>
      <c r="J58" s="3">
        <f>summary!L88</f>
        <v>2.7417159684492742</v>
      </c>
      <c r="K58" s="3">
        <f>summary!M88</f>
        <v>-0.48206985242033951</v>
      </c>
      <c r="L58" s="3">
        <f>summary!N88</f>
        <v>3.4136839263384253</v>
      </c>
      <c r="M58" s="3">
        <f>summary!O88</f>
        <v>0.34010862355571236</v>
      </c>
      <c r="N58" s="3">
        <f>summary!P88</f>
        <v>-1.6938543264108135</v>
      </c>
      <c r="O58" s="3">
        <f>summary!Q88</f>
        <v>1.627099148071683</v>
      </c>
      <c r="P58" s="3">
        <f>summary!R88</f>
        <v>-2.4192618605504377</v>
      </c>
      <c r="Q58" s="3">
        <f>summary!S88</f>
        <v>3.4324528450977749</v>
      </c>
      <c r="R58" s="1"/>
      <c r="S58" s="27">
        <f t="shared" si="3"/>
        <v>2.3032399953850353</v>
      </c>
      <c r="T58" s="27">
        <f t="shared" si="4"/>
        <v>1.5520392239916239</v>
      </c>
      <c r="U58" s="27"/>
      <c r="V58" s="3"/>
      <c r="W58" s="3"/>
      <c r="X58">
        <f t="shared" si="2"/>
        <v>1.627099148071683</v>
      </c>
    </row>
    <row r="59" spans="1:24" x14ac:dyDescent="0.15">
      <c r="A59">
        <v>26.5</v>
      </c>
      <c r="C59" s="3">
        <f>summary!E89</f>
        <v>-1.0749724450115197</v>
      </c>
      <c r="D59" s="3">
        <f>summary!F89</f>
        <v>17.077581519861312</v>
      </c>
      <c r="E59" s="3">
        <f>summary!G89</f>
        <v>-1.0640291335961476</v>
      </c>
      <c r="F59" s="3">
        <f>summary!H89</f>
        <v>3.3141001114895445</v>
      </c>
      <c r="G59" s="3">
        <f>summary!I89</f>
        <v>5.3919527869652821</v>
      </c>
      <c r="H59" s="3">
        <f>summary!J89</f>
        <v>-4.2919907872300689</v>
      </c>
      <c r="I59" s="3">
        <f>summary!K89</f>
        <v>3.2959859002576599</v>
      </c>
      <c r="J59" s="3">
        <f>summary!L89</f>
        <v>2.6751573877715242</v>
      </c>
      <c r="K59" s="3">
        <f>summary!M89</f>
        <v>-0.46844548904680972</v>
      </c>
      <c r="L59" s="3">
        <f>summary!N89</f>
        <v>3.7887925164447189</v>
      </c>
      <c r="M59" s="3">
        <f>summary!O89</f>
        <v>0.49961742923083852</v>
      </c>
      <c r="N59" s="3">
        <f>summary!P89</f>
        <v>-1.3752599935961167</v>
      </c>
      <c r="O59" s="3">
        <f>summary!Q89</f>
        <v>1.3924824979021677</v>
      </c>
      <c r="P59" s="3">
        <f>summary!R89</f>
        <v>-0.50904506181740539</v>
      </c>
      <c r="Q59" s="3">
        <f>summary!S89</f>
        <v>1.9268953580909001</v>
      </c>
      <c r="R59" s="1"/>
      <c r="S59" s="27">
        <f t="shared" si="3"/>
        <v>2.2431517154955678</v>
      </c>
      <c r="T59" s="27">
        <f t="shared" si="4"/>
        <v>1.4404214432865914</v>
      </c>
      <c r="U59" s="27"/>
      <c r="V59" s="3"/>
      <c r="W59" s="3"/>
      <c r="X59">
        <f t="shared" si="2"/>
        <v>1.3924824979021677</v>
      </c>
    </row>
    <row r="60" spans="1:24" x14ac:dyDescent="0.15">
      <c r="A60">
        <v>27</v>
      </c>
      <c r="C60" s="3">
        <f>summary!E90</f>
        <v>-0.53873550824691063</v>
      </c>
      <c r="D60" s="3">
        <f>summary!F90</f>
        <v>17.583677030181473</v>
      </c>
      <c r="E60" s="3">
        <f>summary!G90</f>
        <v>-0.73561817528945428</v>
      </c>
      <c r="F60" s="3">
        <f>summary!H90</f>
        <v>2.0959878939620196</v>
      </c>
      <c r="G60" s="3">
        <f>summary!I90</f>
        <v>2.3247360049115229</v>
      </c>
      <c r="H60" s="3">
        <f>summary!J90</f>
        <v>-4.4203309005632603</v>
      </c>
      <c r="I60" s="3">
        <f>summary!K90</f>
        <v>2.0666528797630983</v>
      </c>
      <c r="J60" s="3">
        <f>summary!L90</f>
        <v>2.8887468496331641</v>
      </c>
      <c r="K60" s="3">
        <f>summary!M90</f>
        <v>-0.53508512814849551</v>
      </c>
      <c r="L60" s="3">
        <f>summary!N90</f>
        <v>4.2805192323495129</v>
      </c>
      <c r="M60" s="3">
        <f>summary!O90</f>
        <v>0.49154447117960903</v>
      </c>
      <c r="N60" s="3">
        <f>summary!P90</f>
        <v>-1.4018014112687085</v>
      </c>
      <c r="O60" s="3">
        <f>summary!Q90</f>
        <v>0.34741053029105812</v>
      </c>
      <c r="P60" s="3">
        <f>summary!R90</f>
        <v>-1.2473205480260077</v>
      </c>
      <c r="Q60" s="3">
        <f>summary!S90</f>
        <v>1.5740576836462856</v>
      </c>
      <c r="R60" s="1"/>
      <c r="S60" s="27">
        <f t="shared" si="3"/>
        <v>1.8805925975965097</v>
      </c>
      <c r="T60" s="27">
        <f t="shared" si="4"/>
        <v>1.44765552272924</v>
      </c>
      <c r="U60" s="27"/>
      <c r="V60" s="3"/>
      <c r="W60" s="3"/>
      <c r="X60">
        <f t="shared" si="2"/>
        <v>0.49154447117960903</v>
      </c>
    </row>
    <row r="61" spans="1:24" x14ac:dyDescent="0.15">
      <c r="A61">
        <v>27.5</v>
      </c>
      <c r="C61" s="3">
        <f>summary!E91</f>
        <v>-0.99803256081590686</v>
      </c>
      <c r="D61" s="3">
        <f>summary!F91</f>
        <v>18.296255488133308</v>
      </c>
      <c r="E61" s="3">
        <f>summary!G91</f>
        <v>-1.397237578171058</v>
      </c>
      <c r="F61" s="3">
        <f>summary!H91</f>
        <v>2.356763364847319</v>
      </c>
      <c r="G61" s="3">
        <f>summary!I91</f>
        <v>1.7047570504930387</v>
      </c>
      <c r="H61" s="3">
        <f>summary!J91</f>
        <v>-4.7947702744327172</v>
      </c>
      <c r="I61" s="3">
        <f>summary!K91</f>
        <v>1.3882673305612134</v>
      </c>
      <c r="J61" s="3">
        <f>summary!L91</f>
        <v>3.540317345740116</v>
      </c>
      <c r="K61" s="3">
        <f>summary!M91</f>
        <v>-0.32477777252189188</v>
      </c>
      <c r="L61" s="3">
        <f>summary!N91</f>
        <v>5.665371083790796</v>
      </c>
      <c r="M61" s="3">
        <f>summary!O91</f>
        <v>-0.42464599439746653</v>
      </c>
      <c r="N61" s="3">
        <f>summary!P91</f>
        <v>-1.4033023450279527</v>
      </c>
      <c r="O61" s="3">
        <f>summary!Q91</f>
        <v>0.97235142695781818</v>
      </c>
      <c r="P61" s="3">
        <f>summary!R91</f>
        <v>-2.9832483701937282</v>
      </c>
      <c r="Q61" s="3">
        <f>summary!S91</f>
        <v>1.5111084011611084</v>
      </c>
      <c r="R61" s="1"/>
      <c r="S61" s="27">
        <f t="shared" si="3"/>
        <v>1.8908705050120473</v>
      </c>
      <c r="T61" s="27">
        <f t="shared" si="4"/>
        <v>1.5451115315387396</v>
      </c>
      <c r="U61" s="27"/>
      <c r="X61">
        <f t="shared" si="2"/>
        <v>0.97235142695781818</v>
      </c>
    </row>
    <row r="62" spans="1:24" x14ac:dyDescent="0.15">
      <c r="A62">
        <v>28</v>
      </c>
      <c r="C62" s="3">
        <f>summary!E92</f>
        <v>-0.78085622962669332</v>
      </c>
      <c r="D62" s="3">
        <f>summary!F92</f>
        <v>17.999078823542273</v>
      </c>
      <c r="E62" s="3">
        <f>summary!G92</f>
        <v>-1.5382300042802726</v>
      </c>
      <c r="F62" s="3">
        <f>summary!H92</f>
        <v>1.7234641834484359</v>
      </c>
      <c r="G62" s="3">
        <f>summary!I92</f>
        <v>4.18880363403819</v>
      </c>
      <c r="H62" s="3">
        <f>summary!J92</f>
        <v>-4.7053230495356688</v>
      </c>
      <c r="I62" s="3">
        <f>summary!K92</f>
        <v>1.6133480337028179</v>
      </c>
      <c r="J62" s="3">
        <f>summary!L92</f>
        <v>2.4821623214829431</v>
      </c>
      <c r="K62" s="3">
        <f>summary!M92</f>
        <v>-0.78413419908552551</v>
      </c>
      <c r="L62" s="3">
        <f>summary!N92</f>
        <v>6.2904630816056306</v>
      </c>
      <c r="M62" s="3">
        <f>summary!O92</f>
        <v>1.983299847243069</v>
      </c>
      <c r="N62" s="3">
        <f>summary!P92</f>
        <v>-1.1230003296947364</v>
      </c>
      <c r="O62" s="3">
        <f>summary!Q92</f>
        <v>0.73907946452475093</v>
      </c>
      <c r="P62" s="3">
        <f>summary!R92</f>
        <v>7.6432601207518769E-2</v>
      </c>
      <c r="Q62" s="3">
        <f>summary!S92</f>
        <v>2.2422227548827904</v>
      </c>
      <c r="R62" s="1"/>
      <c r="S62" s="27">
        <f t="shared" si="3"/>
        <v>2.1606273521050161</v>
      </c>
      <c r="T62" s="27">
        <f t="shared" si="4"/>
        <v>1.5266874214737278</v>
      </c>
      <c r="U62" s="27"/>
      <c r="X62">
        <f t="shared" si="2"/>
        <v>1.6133480337028179</v>
      </c>
    </row>
    <row r="63" spans="1:24" x14ac:dyDescent="0.15">
      <c r="A63">
        <v>28.5</v>
      </c>
      <c r="C63" s="3">
        <f>summary!E93</f>
        <v>-0.29707327832755842</v>
      </c>
      <c r="D63" s="3">
        <f>summary!F93</f>
        <v>18.296588568503321</v>
      </c>
      <c r="E63" s="3">
        <f>summary!G93</f>
        <v>-2.0518074122193068</v>
      </c>
      <c r="F63" s="3">
        <f>summary!H93</f>
        <v>2.0089832195065722</v>
      </c>
      <c r="G63" s="3">
        <f>summary!I93</f>
        <v>5.5497561738727095</v>
      </c>
      <c r="H63" s="3">
        <f>summary!J93</f>
        <v>-4.6208524959979407</v>
      </c>
      <c r="I63" s="3">
        <f>summary!K93</f>
        <v>1.462153984910185</v>
      </c>
      <c r="J63" s="3">
        <f>summary!L93</f>
        <v>1.7445548154319197</v>
      </c>
      <c r="K63" s="3">
        <f>summary!M93</f>
        <v>-6.4159986716594078E-2</v>
      </c>
      <c r="L63" s="3">
        <f>summary!N93</f>
        <v>4.6823408056835332</v>
      </c>
      <c r="M63" s="3">
        <f>summary!O93</f>
        <v>-1.5080519234880869</v>
      </c>
      <c r="N63" s="3">
        <f>summary!P93</f>
        <v>-0.63682685280938456</v>
      </c>
      <c r="O63" s="3">
        <f>summary!Q93</f>
        <v>-9.7630833381852633E-2</v>
      </c>
      <c r="P63" s="3">
        <f>summary!R93</f>
        <v>-1.8155392480344399</v>
      </c>
      <c r="Q63" s="3">
        <f>summary!S93</f>
        <v>-1.975451698354394E-2</v>
      </c>
      <c r="R63" s="1"/>
      <c r="S63" s="27">
        <f t="shared" si="3"/>
        <v>1.8821519065359626</v>
      </c>
      <c r="T63" s="27">
        <f t="shared" si="4"/>
        <v>1.5586772365506241</v>
      </c>
      <c r="U63" s="27"/>
      <c r="X63">
        <f t="shared" si="2"/>
        <v>-6.4159986716594078E-2</v>
      </c>
    </row>
    <row r="64" spans="1:24" x14ac:dyDescent="0.15">
      <c r="A64">
        <v>29</v>
      </c>
      <c r="C64" s="3">
        <f>summary!E94</f>
        <v>-0.98461788642786774</v>
      </c>
      <c r="D64" s="3">
        <f>summary!F94</f>
        <v>19.17944695260789</v>
      </c>
      <c r="E64" s="3">
        <f>summary!G94</f>
        <v>-1.1439484168517826</v>
      </c>
      <c r="F64" s="3">
        <f>summary!H94</f>
        <v>1.3130416009590355</v>
      </c>
      <c r="G64" s="3">
        <f>summary!I94</f>
        <v>4.5926614759643405</v>
      </c>
      <c r="H64" s="3">
        <f>summary!J94</f>
        <v>-4.9217367518131532</v>
      </c>
      <c r="I64" s="3">
        <f>summary!K94</f>
        <v>0.7682946890014295</v>
      </c>
      <c r="J64" s="3">
        <f>summary!L94</f>
        <v>2.3861013382698655</v>
      </c>
      <c r="K64" s="3">
        <f>summary!M94</f>
        <v>-0.60229217306549021</v>
      </c>
      <c r="L64" s="3">
        <f>summary!N94</f>
        <v>4.7933483700343897</v>
      </c>
      <c r="M64" s="3">
        <f>summary!O94</f>
        <v>-0.32422709724938836</v>
      </c>
      <c r="N64" s="3">
        <f>summary!P94</f>
        <v>-0.78622114917773334</v>
      </c>
      <c r="O64" s="3">
        <f>summary!Q94</f>
        <v>0.5221838519744707</v>
      </c>
      <c r="P64" s="3">
        <f>summary!R94</f>
        <v>-1.2438536348100584</v>
      </c>
      <c r="Q64" s="3">
        <f>summary!S94</f>
        <v>1.9657767885642374</v>
      </c>
      <c r="R64" s="1"/>
      <c r="S64" s="27">
        <f t="shared" si="3"/>
        <v>1.9070796003250778</v>
      </c>
      <c r="T64" s="27">
        <f t="shared" si="4"/>
        <v>1.602297320961982</v>
      </c>
      <c r="U64" s="27"/>
      <c r="X64">
        <f t="shared" si="2"/>
        <v>0.5221838519744707</v>
      </c>
    </row>
    <row r="65" spans="1:24" x14ac:dyDescent="0.15">
      <c r="A65">
        <v>29.5</v>
      </c>
      <c r="C65" s="3">
        <f>summary!E95</f>
        <v>-2.1319604986240446</v>
      </c>
      <c r="D65" s="3">
        <f>summary!F95</f>
        <v>17.386496210162317</v>
      </c>
      <c r="E65" s="3">
        <f>summary!G95</f>
        <v>-2.1830017086172702</v>
      </c>
      <c r="F65" s="3">
        <f>summary!H95</f>
        <v>2.4304631260450376</v>
      </c>
      <c r="G65" s="3">
        <f>summary!I95</f>
        <v>2.7051915819065138</v>
      </c>
      <c r="H65" s="3">
        <f>summary!J95</f>
        <v>-4.2505644567005456</v>
      </c>
      <c r="I65" s="3">
        <f>summary!K95</f>
        <v>2.1357654536784878</v>
      </c>
      <c r="J65" s="3">
        <f>summary!L95</f>
        <v>2.9368195234028249</v>
      </c>
      <c r="K65" s="3">
        <f>summary!M95</f>
        <v>-0.57513399919492725</v>
      </c>
      <c r="L65" s="3">
        <f>summary!N95</f>
        <v>4.319178143615817</v>
      </c>
      <c r="M65" s="3">
        <f>summary!O95</f>
        <v>-1.6198167523632845</v>
      </c>
      <c r="N65" s="3">
        <f>summary!P95</f>
        <v>-1.2989355272817891</v>
      </c>
      <c r="O65" s="3">
        <f>summary!Q95</f>
        <v>1.2690034293614276</v>
      </c>
      <c r="P65" s="3">
        <f>summary!R95</f>
        <v>-0.99573886686958113</v>
      </c>
      <c r="Q65" s="3">
        <f>summary!S95</f>
        <v>1.451619623169017</v>
      </c>
      <c r="R65" s="1"/>
      <c r="S65" s="27">
        <f t="shared" si="3"/>
        <v>1.6248849634915816</v>
      </c>
      <c r="T65" s="27">
        <f t="shared" si="4"/>
        <v>1.4907065520074754</v>
      </c>
      <c r="U65" s="27"/>
      <c r="X65">
        <f t="shared" si="2"/>
        <v>1.2690034293614276</v>
      </c>
    </row>
    <row r="66" spans="1:24" x14ac:dyDescent="0.15">
      <c r="A66">
        <v>30</v>
      </c>
      <c r="C66" s="3">
        <f>summary!E96</f>
        <v>-1.4288888759833873</v>
      </c>
      <c r="D66" s="3">
        <f>summary!F96</f>
        <v>19.53198364649413</v>
      </c>
      <c r="E66" s="3">
        <f>summary!G96</f>
        <v>-2.2160219634676412</v>
      </c>
      <c r="F66" s="3">
        <f>summary!H96</f>
        <v>2.5124990005324177</v>
      </c>
      <c r="G66" s="3">
        <f>summary!I96</f>
        <v>1.5113072663113223</v>
      </c>
      <c r="H66" s="3">
        <f>summary!J96</f>
        <v>-4.6101524404246783</v>
      </c>
      <c r="I66" s="3">
        <f>summary!K96</f>
        <v>1.7221557522759192</v>
      </c>
      <c r="J66" s="3">
        <f>summary!L96</f>
        <v>1.2028544103919272</v>
      </c>
      <c r="K66" s="3">
        <f>summary!M96</f>
        <v>-0.62970473030504215</v>
      </c>
      <c r="L66" s="3">
        <f>summary!N96</f>
        <v>3.6317049873516978</v>
      </c>
      <c r="M66" s="3">
        <f>summary!O96</f>
        <v>-0.71061539955730746</v>
      </c>
      <c r="N66" s="3">
        <f>summary!P96</f>
        <v>-0.64254655173689423</v>
      </c>
      <c r="O66" s="3">
        <f>summary!Q96</f>
        <v>0.96630551609948256</v>
      </c>
      <c r="P66" s="3">
        <f>summary!R96</f>
        <v>-2.0639492275043225</v>
      </c>
      <c r="Q66" s="3">
        <f>summary!S96</f>
        <v>2.3546949800358279</v>
      </c>
      <c r="R66" s="1"/>
      <c r="S66" s="27">
        <f t="shared" si="3"/>
        <v>1.6031446629216881</v>
      </c>
      <c r="T66" s="27">
        <f t="shared" si="4"/>
        <v>1.6107415810793826</v>
      </c>
      <c r="U66" s="27"/>
      <c r="X66">
        <f t="shared" si="2"/>
        <v>0.96630551609948256</v>
      </c>
    </row>
    <row r="67" spans="1:24" x14ac:dyDescent="0.15">
      <c r="A67">
        <v>30.5</v>
      </c>
      <c r="C67" s="3">
        <f>summary!E97</f>
        <v>-2.242142076996072</v>
      </c>
      <c r="D67" s="3">
        <f>summary!F97</f>
        <v>16.49906949572016</v>
      </c>
      <c r="E67" s="3">
        <f>summary!G97</f>
        <v>-1.5108067253406907</v>
      </c>
      <c r="F67" s="3">
        <f>summary!H97</f>
        <v>1.7905539616613162</v>
      </c>
      <c r="G67" s="3">
        <f>summary!I97</f>
        <v>3.9047370785581195</v>
      </c>
      <c r="H67" s="3">
        <f>summary!J97</f>
        <v>-5.8932166354054107</v>
      </c>
      <c r="I67" s="3">
        <f>summary!K97</f>
        <v>0.76599523311421858</v>
      </c>
      <c r="J67" s="3">
        <f>summary!L97</f>
        <v>0.92972964576179351</v>
      </c>
      <c r="K67" s="3">
        <f>summary!M97</f>
        <v>8.527159906933629E-2</v>
      </c>
      <c r="L67" s="3">
        <f>summary!N97</f>
        <v>2.9788548950328364</v>
      </c>
      <c r="M67" s="3">
        <f>summary!O97</f>
        <v>-2.8564324206962444</v>
      </c>
      <c r="N67" s="3">
        <f>summary!P97</f>
        <v>-1.3808667877162273</v>
      </c>
      <c r="O67" s="3">
        <f>summary!Q97</f>
        <v>0.1375295055379705</v>
      </c>
      <c r="P67" s="3">
        <f>summary!R97</f>
        <v>-2.3793256036186472</v>
      </c>
      <c r="Q67" s="3">
        <f>summary!S97</f>
        <v>0.79402042290251817</v>
      </c>
      <c r="R67" s="1"/>
      <c r="S67" s="27">
        <f t="shared" si="3"/>
        <v>1.0160212898693159</v>
      </c>
      <c r="T67" s="27">
        <f t="shared" si="4"/>
        <v>1.4756769559133762</v>
      </c>
      <c r="U67" s="27"/>
      <c r="X67">
        <f t="shared" si="2"/>
        <v>0.1375295055379705</v>
      </c>
    </row>
    <row r="68" spans="1:24" x14ac:dyDescent="0.15">
      <c r="A68">
        <v>31</v>
      </c>
      <c r="C68" s="3">
        <f>summary!E98</f>
        <v>-2.4408187749465413</v>
      </c>
      <c r="D68" s="3">
        <f>summary!F98</f>
        <v>16.035536089084946</v>
      </c>
      <c r="E68" s="3">
        <f>summary!G98</f>
        <v>-2.6751875570533956</v>
      </c>
      <c r="F68" s="3">
        <f>summary!H98</f>
        <v>1.0001793612761436</v>
      </c>
      <c r="G68" s="3">
        <f>summary!I98</f>
        <v>4.445577899567537</v>
      </c>
      <c r="H68" s="3">
        <f>summary!J98</f>
        <v>-5.6565410067515609</v>
      </c>
      <c r="I68" s="3">
        <f>summary!K98</f>
        <v>1.3470952304459334</v>
      </c>
      <c r="J68" s="3">
        <f>summary!L98</f>
        <v>1.1598541314376134</v>
      </c>
      <c r="K68" s="3">
        <f>summary!M98</f>
        <v>-0.15528157921464264</v>
      </c>
      <c r="L68" s="3">
        <f>summary!N98</f>
        <v>3.0546243823336487</v>
      </c>
      <c r="M68" s="3">
        <f>summary!O98</f>
        <v>-1.3047977625448712</v>
      </c>
      <c r="N68" s="3">
        <f>summary!P98</f>
        <v>-1.2760121123174213</v>
      </c>
      <c r="O68" s="3">
        <f>summary!Q98</f>
        <v>-0.1530827395115974</v>
      </c>
      <c r="P68" s="3">
        <f>summary!R98</f>
        <v>-1.9437865774078573</v>
      </c>
      <c r="Q68" s="3">
        <f>summary!S98</f>
        <v>1.3373560135091305</v>
      </c>
      <c r="R68" s="1"/>
      <c r="S68" s="27">
        <f t="shared" si="3"/>
        <v>1.0293188893696765</v>
      </c>
      <c r="T68" s="27">
        <f t="shared" si="4"/>
        <v>1.4436156140137262</v>
      </c>
      <c r="U68" s="27"/>
      <c r="X68">
        <f t="shared" si="2"/>
        <v>-0.1530827395115974</v>
      </c>
    </row>
    <row r="69" spans="1:24" x14ac:dyDescent="0.15">
      <c r="A69">
        <v>31.5</v>
      </c>
      <c r="C69" s="3">
        <f>summary!E99</f>
        <v>-2.9735274147027519</v>
      </c>
      <c r="D69" s="3">
        <f>summary!F99</f>
        <v>12.965231864674401</v>
      </c>
      <c r="E69" s="3">
        <f>summary!G99</f>
        <v>-2.0110540025708992</v>
      </c>
      <c r="F69" s="3">
        <f>summary!H99</f>
        <v>0.94899055699701507</v>
      </c>
      <c r="G69" s="3">
        <f>summary!I99</f>
        <v>4.2131418236546088</v>
      </c>
      <c r="H69" s="3">
        <f>summary!J99</f>
        <v>-6.0100346687629251</v>
      </c>
      <c r="I69" s="3">
        <f>summary!K99</f>
        <v>1.3049630108673151</v>
      </c>
      <c r="J69" s="3">
        <f>summary!L99</f>
        <v>0.50080625065140461</v>
      </c>
      <c r="K69" s="3">
        <f>summary!M99</f>
        <v>-0.74161188084111906</v>
      </c>
      <c r="L69" s="3">
        <f>summary!N99</f>
        <v>1.9699628522495576</v>
      </c>
      <c r="M69" s="3">
        <f>summary!O99</f>
        <v>-3.347534828717607</v>
      </c>
      <c r="N69" s="3">
        <f>summary!P99</f>
        <v>-1.0212495575037985</v>
      </c>
      <c r="O69" s="3">
        <f>summary!Q99</f>
        <v>0.46778592139342889</v>
      </c>
      <c r="P69" s="3">
        <f>summary!R99</f>
        <v>-2.6502904242374927</v>
      </c>
      <c r="Q69" s="3">
        <f>summary!S99</f>
        <v>0.90113418820839342</v>
      </c>
      <c r="R69" s="1"/>
      <c r="S69" s="27">
        <f t="shared" si="3"/>
        <v>0.48198999441451001</v>
      </c>
      <c r="T69" s="27">
        <f t="shared" si="4"/>
        <v>1.269936549348349</v>
      </c>
      <c r="U69" s="27"/>
      <c r="X69">
        <f t="shared" si="2"/>
        <v>0.46778592139342889</v>
      </c>
    </row>
    <row r="70" spans="1:24" x14ac:dyDescent="0.15">
      <c r="A70">
        <v>32</v>
      </c>
      <c r="C70" s="3">
        <f>summary!E100</f>
        <v>-3.0383732426760925</v>
      </c>
      <c r="D70" s="3">
        <f>summary!F100</f>
        <v>12.702163032986308</v>
      </c>
      <c r="E70" s="3">
        <f>summary!G100</f>
        <v>-1.5696951986599821</v>
      </c>
      <c r="F70" s="3">
        <f>summary!H100</f>
        <v>-0.94488526130566841</v>
      </c>
      <c r="G70" s="3">
        <f>summary!I100</f>
        <v>5.701472981465904</v>
      </c>
      <c r="H70" s="3">
        <f>summary!J100</f>
        <v>-5.3194297438316935</v>
      </c>
      <c r="I70" s="3">
        <f>summary!K100</f>
        <v>0.87014308187316758</v>
      </c>
      <c r="J70" s="3">
        <f>summary!L100</f>
        <v>-0.28450834167039118</v>
      </c>
      <c r="K70" s="3">
        <f>summary!M100</f>
        <v>-0.75025031486177129</v>
      </c>
      <c r="L70" s="3">
        <f>summary!N100</f>
        <v>0.91693917318096463</v>
      </c>
      <c r="M70" s="3">
        <f>summary!O100</f>
        <v>-2.6651609292474716</v>
      </c>
      <c r="N70" s="3">
        <f>summary!P100</f>
        <v>-1.316463434290688</v>
      </c>
      <c r="O70" s="3">
        <f>summary!Q100</f>
        <v>1.2183778890789279</v>
      </c>
      <c r="P70" s="3">
        <f>summary!R100</f>
        <v>-2.1243219950950931</v>
      </c>
      <c r="Q70" s="3">
        <f>summary!S100</f>
        <v>1.4848610045742479</v>
      </c>
      <c r="R70" s="1"/>
      <c r="S70" s="27">
        <f t="shared" si="3"/>
        <v>0.42464074554165493</v>
      </c>
      <c r="T70" s="27">
        <f t="shared" si="4"/>
        <v>1.2530852419714307</v>
      </c>
      <c r="U70" s="27"/>
      <c r="X70">
        <f t="shared" si="2"/>
        <v>-0.75025031486177129</v>
      </c>
    </row>
    <row r="71" spans="1:24" x14ac:dyDescent="0.15">
      <c r="A71">
        <v>32.5</v>
      </c>
      <c r="C71" s="3">
        <f>summary!E101</f>
        <v>-3.9195451405977169</v>
      </c>
      <c r="D71" s="3">
        <f>summary!F101</f>
        <v>12.192264428483227</v>
      </c>
      <c r="E71" s="3">
        <f>summary!G101</f>
        <v>-2.4760645672408055</v>
      </c>
      <c r="F71" s="3">
        <f>summary!H101</f>
        <v>-0.65030481942193596</v>
      </c>
      <c r="G71" s="3">
        <f>summary!I101</f>
        <v>1.0833034427325228</v>
      </c>
      <c r="H71" s="3">
        <f>summary!J101</f>
        <v>-5.6566460294025314</v>
      </c>
      <c r="I71" s="3">
        <f>summary!K101</f>
        <v>0.57772396631323542</v>
      </c>
      <c r="J71" s="3">
        <f>summary!L101</f>
        <v>-1.7862449700227403</v>
      </c>
      <c r="K71" s="3">
        <f>summary!M101</f>
        <v>0.25821478565237355</v>
      </c>
      <c r="L71" s="3">
        <f>summary!N101</f>
        <v>0.15193543155038627</v>
      </c>
      <c r="M71" s="3">
        <f>summary!O101</f>
        <v>-2.417774744208149</v>
      </c>
      <c r="N71" s="3">
        <f>summary!P101</f>
        <v>-0.79163222131316169</v>
      </c>
      <c r="O71" s="3">
        <f>summary!Q101</f>
        <v>-0.25195697676334722</v>
      </c>
      <c r="P71" s="3">
        <f>summary!R101</f>
        <v>-4.1731815660081972</v>
      </c>
      <c r="Q71" s="3">
        <f>summary!S101</f>
        <v>-0.36216729888930743</v>
      </c>
      <c r="R71" s="1"/>
      <c r="S71" s="27">
        <f t="shared" si="3"/>
        <v>-0.28359441647989553</v>
      </c>
      <c r="T71" s="27">
        <f t="shared" si="4"/>
        <v>1.1680676223359889</v>
      </c>
      <c r="U71" s="27"/>
      <c r="X71">
        <f t="shared" ref="X71:X116" si="5">MEDIAN(C71:Q71)</f>
        <v>-0.65030481942193596</v>
      </c>
    </row>
    <row r="72" spans="1:24" x14ac:dyDescent="0.15">
      <c r="A72">
        <v>33</v>
      </c>
      <c r="C72" s="3">
        <f>summary!E102</f>
        <v>-3.0983707233890847</v>
      </c>
      <c r="D72" s="3">
        <f>summary!F102</f>
        <v>11.231927759798362</v>
      </c>
      <c r="E72" s="3">
        <f>summary!G102</f>
        <v>-1.7596706023884894</v>
      </c>
      <c r="F72" s="3">
        <f>summary!H102</f>
        <v>-0.67864721771148717</v>
      </c>
      <c r="G72" s="3">
        <f>summary!I102</f>
        <v>2.8646980436104497</v>
      </c>
      <c r="H72" s="3">
        <f>summary!J102</f>
        <v>-6.0153040883698816</v>
      </c>
      <c r="I72" s="3">
        <f>summary!K102</f>
        <v>0.4457446807315843</v>
      </c>
      <c r="J72" s="3">
        <f>summary!L102</f>
        <v>-1.0458331484923735</v>
      </c>
      <c r="K72" s="3">
        <f>summary!M102</f>
        <v>5.6845128016087411E-2</v>
      </c>
      <c r="L72" s="3">
        <f>summary!N102</f>
        <v>-0.18772584921762325</v>
      </c>
      <c r="M72" s="3">
        <f>summary!O102</f>
        <v>-3.3263222878492558</v>
      </c>
      <c r="N72" s="3">
        <f>summary!P102</f>
        <v>-0.67692639464908855</v>
      </c>
      <c r="O72" s="3">
        <f>summary!Q102</f>
        <v>-0.86315231983974916</v>
      </c>
      <c r="P72" s="3">
        <f>summary!R102</f>
        <v>-4.220283541680697</v>
      </c>
      <c r="Q72" s="3">
        <f>summary!S102</f>
        <v>1.3863753209356255</v>
      </c>
      <c r="R72" s="1"/>
      <c r="S72" s="27">
        <f t="shared" si="3"/>
        <v>-0.23482592459619606</v>
      </c>
      <c r="T72" s="27">
        <f t="shared" si="4"/>
        <v>1.1225692551044661</v>
      </c>
      <c r="U72" s="27"/>
      <c r="X72">
        <f t="shared" si="5"/>
        <v>-0.67864721771148717</v>
      </c>
    </row>
    <row r="73" spans="1:24" x14ac:dyDescent="0.15">
      <c r="A73">
        <v>33.5</v>
      </c>
      <c r="C73" s="3">
        <f>summary!E103</f>
        <v>-3.6216431909016258</v>
      </c>
      <c r="D73" s="3">
        <f>summary!F103</f>
        <v>11.132668704444121</v>
      </c>
      <c r="E73" s="3">
        <f>summary!G103</f>
        <v>-1.4770933240596196</v>
      </c>
      <c r="F73" s="3">
        <f>summary!H103</f>
        <v>-1.8816203091223644</v>
      </c>
      <c r="G73" s="3">
        <f>summary!I103</f>
        <v>2.7129802283139139</v>
      </c>
      <c r="H73" s="3">
        <f>summary!J103</f>
        <v>-5.2772099978789919</v>
      </c>
      <c r="I73" s="3">
        <f>summary!K103</f>
        <v>0.84025098605579607</v>
      </c>
      <c r="J73" s="3">
        <f>summary!L103</f>
        <v>-1.9890643437817892</v>
      </c>
      <c r="K73" s="3">
        <f>summary!M103</f>
        <v>-1.0449625100534821</v>
      </c>
      <c r="L73" s="3">
        <f>summary!N103</f>
        <v>-0.46426845432058045</v>
      </c>
      <c r="M73" s="3">
        <f>summary!O103</f>
        <v>-3.2300598410514172</v>
      </c>
      <c r="N73" s="3">
        <f>summary!P103</f>
        <v>-0.53352422630723051</v>
      </c>
      <c r="O73" s="3">
        <f>summary!Q103</f>
        <v>-0.62242439417081719</v>
      </c>
      <c r="P73" s="3">
        <f>summary!R103</f>
        <v>-3.7824671469751103</v>
      </c>
      <c r="Q73" s="3">
        <f>summary!S103</f>
        <v>-3.3987698483037454E-2</v>
      </c>
      <c r="R73" s="1"/>
      <c r="S73" s="27">
        <f t="shared" si="3"/>
        <v>-0.41969005175646829</v>
      </c>
      <c r="T73" s="27">
        <f t="shared" si="4"/>
        <v>1.1116214172911054</v>
      </c>
      <c r="U73" s="27"/>
      <c r="X73">
        <f t="shared" si="5"/>
        <v>-1.0449625100534821</v>
      </c>
    </row>
    <row r="74" spans="1:24" x14ac:dyDescent="0.15">
      <c r="A74">
        <v>34</v>
      </c>
      <c r="C74" s="3">
        <f>summary!E104</f>
        <v>-3.5931388330259368</v>
      </c>
      <c r="D74" s="3">
        <f>summary!F104</f>
        <v>9.8098789931245349</v>
      </c>
      <c r="E74" s="3">
        <f>summary!G104</f>
        <v>-3.0169701295754252</v>
      </c>
      <c r="F74" s="3">
        <f>summary!H104</f>
        <v>-1.3158101748232895</v>
      </c>
      <c r="G74" s="3">
        <f>summary!I104</f>
        <v>1.4372014471356225</v>
      </c>
      <c r="H74" s="3">
        <f>summary!J104</f>
        <v>-4.4470788887443709</v>
      </c>
      <c r="I74" s="3">
        <f>summary!K104</f>
        <v>0.63741408672255462</v>
      </c>
      <c r="J74" s="3">
        <f>summary!L104</f>
        <v>-2.4782725785287751</v>
      </c>
      <c r="K74" s="3">
        <f>summary!M104</f>
        <v>-0.20085581401622757</v>
      </c>
      <c r="L74" s="3">
        <f>summary!N104</f>
        <v>5.8467650724362483E-2</v>
      </c>
      <c r="M74" s="3">
        <f>summary!O104</f>
        <v>-3.2973646298436181</v>
      </c>
      <c r="N74" s="3">
        <f>summary!P104</f>
        <v>-1.0536499138074398</v>
      </c>
      <c r="O74" s="3">
        <f>summary!Q104</f>
        <v>-0.20178492261836425</v>
      </c>
      <c r="P74" s="3">
        <f>summary!R104</f>
        <v>-3.3702225658287976</v>
      </c>
      <c r="Q74" s="3">
        <f>summary!S104</f>
        <v>0.24512609969999061</v>
      </c>
      <c r="R74" s="1"/>
      <c r="S74" s="27">
        <f t="shared" si="3"/>
        <v>-0.58938182363664393</v>
      </c>
      <c r="T74" s="27">
        <f t="shared" si="4"/>
        <v>0.99974187766607081</v>
      </c>
      <c r="U74" s="27"/>
      <c r="X74">
        <f t="shared" si="5"/>
        <v>-1.0536499138074398</v>
      </c>
    </row>
    <row r="75" spans="1:24" x14ac:dyDescent="0.15">
      <c r="A75">
        <v>34.5</v>
      </c>
      <c r="C75" s="3">
        <f>summary!E105</f>
        <v>-3.4833686900604746</v>
      </c>
      <c r="D75" s="3">
        <f>summary!F105</f>
        <v>9.2741064113708376</v>
      </c>
      <c r="E75" s="3">
        <f>summary!G105</f>
        <v>-3.353707847220023</v>
      </c>
      <c r="F75" s="3">
        <f>summary!H105</f>
        <v>-2.2441181818558227</v>
      </c>
      <c r="G75" s="3">
        <f>summary!I105</f>
        <v>0.68524683642303541</v>
      </c>
      <c r="H75" s="3">
        <f>summary!J105</f>
        <v>-4.4136114035171463</v>
      </c>
      <c r="I75" s="3">
        <f>summary!K105</f>
        <v>0.60634495621731499</v>
      </c>
      <c r="J75" s="3">
        <f>summary!L105</f>
        <v>-2.6310604140375062</v>
      </c>
      <c r="K75" s="3">
        <f>summary!M105</f>
        <v>-0.2869910945086962</v>
      </c>
      <c r="L75" s="3">
        <f>summary!N105</f>
        <v>-0.2048172393658928</v>
      </c>
      <c r="M75" s="3">
        <f>summary!O105</f>
        <v>-4.6645387697380878</v>
      </c>
      <c r="N75" s="3">
        <f>summary!P105</f>
        <v>0.11648891997366523</v>
      </c>
      <c r="O75" s="3">
        <f>summary!Q105</f>
        <v>-0.18853742241071561</v>
      </c>
      <c r="P75" s="3">
        <f>summary!R105</f>
        <v>-4.1287089459248589</v>
      </c>
      <c r="Q75" s="3">
        <f>summary!S105</f>
        <v>0.69654192029767115</v>
      </c>
      <c r="R75" s="1"/>
      <c r="S75" s="27">
        <f t="shared" si="3"/>
        <v>-0.829889533748424</v>
      </c>
      <c r="T75" s="27">
        <f t="shared" si="4"/>
        <v>0.99564444891671122</v>
      </c>
      <c r="U75" s="27"/>
      <c r="X75">
        <f t="shared" si="5"/>
        <v>-0.2869910945086962</v>
      </c>
    </row>
    <row r="76" spans="1:24" x14ac:dyDescent="0.15">
      <c r="A76">
        <v>35</v>
      </c>
      <c r="C76" s="3">
        <f>summary!E106</f>
        <v>-2.8978691496100741</v>
      </c>
      <c r="D76" s="3">
        <f>summary!F106</f>
        <v>8.0223938984266052</v>
      </c>
      <c r="E76" s="3">
        <f>summary!G106</f>
        <v>-3.0489817432635427</v>
      </c>
      <c r="F76" s="3">
        <f>summary!H106</f>
        <v>-1.1271539418885959</v>
      </c>
      <c r="G76" s="3">
        <f>summary!I106</f>
        <v>0.10410931527882591</v>
      </c>
      <c r="H76" s="3">
        <f>summary!J106</f>
        <v>-4.8413234692024352</v>
      </c>
      <c r="I76" s="3">
        <f>summary!K106</f>
        <v>0.33578975303565339</v>
      </c>
      <c r="J76" s="3">
        <f>summary!L106</f>
        <v>-3.0994426437204901</v>
      </c>
      <c r="K76" s="3">
        <f>summary!M106</f>
        <v>-0.94136203580049016</v>
      </c>
      <c r="L76" s="3">
        <f>summary!N106</f>
        <v>-1.0848916500156123</v>
      </c>
      <c r="M76" s="3">
        <f>summary!O106</f>
        <v>-2.5827161197883259</v>
      </c>
      <c r="N76" s="3">
        <f>summary!P106</f>
        <v>-0.67255048503724546</v>
      </c>
      <c r="O76" s="3">
        <f>summary!Q106</f>
        <v>0.28500825585676431</v>
      </c>
      <c r="P76" s="3">
        <f>summary!R106</f>
        <v>-3.8651759553508462</v>
      </c>
      <c r="Q76" s="3">
        <f>summary!S106</f>
        <v>0.15412316296561479</v>
      </c>
      <c r="R76" s="1"/>
      <c r="S76" s="27">
        <f t="shared" si="3"/>
        <v>-0.88838384736376641</v>
      </c>
      <c r="T76" s="27">
        <f t="shared" si="4"/>
        <v>0.86045217279370778</v>
      </c>
      <c r="U76" s="27"/>
      <c r="X76">
        <f t="shared" si="5"/>
        <v>-1.0848916500156123</v>
      </c>
    </row>
    <row r="77" spans="1:24" x14ac:dyDescent="0.15">
      <c r="A77">
        <v>35.5</v>
      </c>
      <c r="C77" s="3">
        <f>summary!E107</f>
        <v>-2.7220347088308108</v>
      </c>
      <c r="D77" s="3">
        <f>summary!F107</f>
        <v>8.2417719373644918</v>
      </c>
      <c r="E77" s="3">
        <f>summary!G107</f>
        <v>-2.2282524594362076</v>
      </c>
      <c r="F77" s="3">
        <f>summary!H107</f>
        <v>-2.196872710035001</v>
      </c>
      <c r="G77" s="3">
        <f>summary!I107</f>
        <v>3.2544338293212717E-2</v>
      </c>
      <c r="H77" s="3">
        <f>summary!J107</f>
        <v>-4.8077248686098955</v>
      </c>
      <c r="I77" s="3">
        <f>summary!K107</f>
        <v>-0.16497098817394909</v>
      </c>
      <c r="J77" s="3">
        <f>summary!L107</f>
        <v>-1.9316564523500925</v>
      </c>
      <c r="K77" s="3">
        <f>summary!M107</f>
        <v>0.17759806249733556</v>
      </c>
      <c r="L77" s="3">
        <f>summary!N107</f>
        <v>-1.5716016081531077</v>
      </c>
      <c r="M77" s="3">
        <f>summary!O107</f>
        <v>-2.6855726543190652</v>
      </c>
      <c r="N77" s="3">
        <f>summary!P107</f>
        <v>-1.2742903643086496</v>
      </c>
      <c r="O77" s="3">
        <f>summary!Q107</f>
        <v>-1.4417481066335429</v>
      </c>
      <c r="P77" s="3">
        <f>summary!R107</f>
        <v>-3.8681006461517087</v>
      </c>
      <c r="Q77" s="3">
        <f>summary!S107</f>
        <v>0.54700186278006901</v>
      </c>
      <c r="R77" s="1"/>
      <c r="S77" s="27">
        <f t="shared" si="3"/>
        <v>-0.96713927559194468</v>
      </c>
      <c r="T77" s="27">
        <f t="shared" si="4"/>
        <v>0.85206383593152413</v>
      </c>
      <c r="U77" s="27"/>
      <c r="X77">
        <f t="shared" si="5"/>
        <v>-1.5716016081531077</v>
      </c>
    </row>
    <row r="78" spans="1:24" x14ac:dyDescent="0.15">
      <c r="A78">
        <v>36</v>
      </c>
      <c r="C78" s="3">
        <f>summary!E108</f>
        <v>-3.337837231183542</v>
      </c>
      <c r="D78" s="3">
        <f>summary!F108</f>
        <v>7.0107525009579286</v>
      </c>
      <c r="E78" s="3">
        <f>summary!G108</f>
        <v>-3.9050585933954745</v>
      </c>
      <c r="F78" s="3">
        <f>summary!H108</f>
        <v>-2.5107015571831139</v>
      </c>
      <c r="G78" s="3">
        <f>summary!I108</f>
        <v>0.69507548373049255</v>
      </c>
      <c r="H78" s="3">
        <f>summary!J108</f>
        <v>-4.3463425414329526</v>
      </c>
      <c r="I78" s="3">
        <f>summary!K108</f>
        <v>-0.51695790710729139</v>
      </c>
      <c r="J78" s="3">
        <f>summary!L108</f>
        <v>-2.3989318521936158</v>
      </c>
      <c r="K78" s="3">
        <f>summary!M108</f>
        <v>0.65572562651179478</v>
      </c>
      <c r="L78" s="3">
        <f>summary!N108</f>
        <v>-1.5470376568218418</v>
      </c>
      <c r="M78" s="3">
        <f>summary!O108</f>
        <v>-4.3176256156058201</v>
      </c>
      <c r="N78" s="3">
        <f>summary!P108</f>
        <v>-0.92639327868848831</v>
      </c>
      <c r="O78" s="3">
        <f>summary!Q108</f>
        <v>-1.9564813091034257</v>
      </c>
      <c r="P78" s="3">
        <f>summary!R108</f>
        <v>-3.1845998800726347</v>
      </c>
      <c r="Q78" s="3">
        <f>summary!S108</f>
        <v>7.3254184884655044E-2</v>
      </c>
      <c r="R78" s="1"/>
      <c r="S78" s="27">
        <f t="shared" si="3"/>
        <v>-1.338601071655027</v>
      </c>
      <c r="T78" s="27">
        <f t="shared" si="4"/>
        <v>0.84009303999016238</v>
      </c>
      <c r="U78" s="27"/>
      <c r="X78">
        <f t="shared" si="5"/>
        <v>-1.9564813091034257</v>
      </c>
    </row>
    <row r="79" spans="1:24" x14ac:dyDescent="0.15">
      <c r="A79">
        <v>36.5</v>
      </c>
      <c r="C79" s="3">
        <f>summary!E109</f>
        <v>-2.3797353699998038</v>
      </c>
      <c r="D79" s="3">
        <f>summary!F109</f>
        <v>5.8501789432222298</v>
      </c>
      <c r="E79" s="3">
        <f>summary!G109</f>
        <v>-2.9182033484380816</v>
      </c>
      <c r="F79" s="3">
        <f>summary!H109</f>
        <v>-1.8407455355655491</v>
      </c>
      <c r="G79" s="3">
        <f>summary!I109</f>
        <v>1.5928249393880611</v>
      </c>
      <c r="H79" s="3">
        <f>summary!J109</f>
        <v>-4.7765370909213223</v>
      </c>
      <c r="I79" s="3">
        <f>summary!K109</f>
        <v>0.60301984964995603</v>
      </c>
      <c r="J79" s="3">
        <f>summary!L109</f>
        <v>-2.4694707549013772</v>
      </c>
      <c r="K79" s="3">
        <f>summary!M109</f>
        <v>0.21840677633915825</v>
      </c>
      <c r="L79" s="3">
        <f>summary!N109</f>
        <v>-2.6043912957553124</v>
      </c>
      <c r="M79" s="3">
        <f>summary!O109</f>
        <v>-3.6627400102679348</v>
      </c>
      <c r="N79" s="3">
        <f>summary!P109</f>
        <v>-1.1281577099420226</v>
      </c>
      <c r="O79" s="3">
        <f>summary!Q109</f>
        <v>-1.8754081834331895</v>
      </c>
      <c r="P79" s="3">
        <f>summary!R109</f>
        <v>-2.5676035769434007</v>
      </c>
      <c r="Q79" s="3">
        <f>summary!S109</f>
        <v>0.45957904710798703</v>
      </c>
      <c r="R79" s="1"/>
      <c r="S79" s="27">
        <f t="shared" si="3"/>
        <v>-1.1839199069711683</v>
      </c>
      <c r="T79" s="27">
        <f t="shared" si="4"/>
        <v>0.76132795050746338</v>
      </c>
      <c r="U79" s="27"/>
      <c r="X79">
        <f t="shared" si="5"/>
        <v>-1.8754081834331895</v>
      </c>
    </row>
    <row r="80" spans="1:24" x14ac:dyDescent="0.15">
      <c r="A80">
        <v>37</v>
      </c>
      <c r="C80" s="3">
        <f>summary!E110</f>
        <v>-2.5933893732191766</v>
      </c>
      <c r="D80" s="3">
        <f>summary!F110</f>
        <v>6.5833886736816201</v>
      </c>
      <c r="E80" s="3">
        <f>summary!G110</f>
        <v>-3.2748715115228784</v>
      </c>
      <c r="F80" s="3">
        <f>summary!H110</f>
        <v>-1.273563446168765</v>
      </c>
      <c r="G80" s="3">
        <f>summary!I110</f>
        <v>-1.0528339290992454</v>
      </c>
      <c r="H80" s="3">
        <f>summary!J110</f>
        <v>-4.3144044308590903</v>
      </c>
      <c r="I80" s="3">
        <f>summary!K110</f>
        <v>-0.39968166389468168</v>
      </c>
      <c r="J80" s="3">
        <f>summary!L110</f>
        <v>-2.7441183090317236</v>
      </c>
      <c r="K80" s="3">
        <f>summary!M110</f>
        <v>-0.59472425247094141</v>
      </c>
      <c r="L80" s="3">
        <f>summary!N110</f>
        <v>-1.47879198588842</v>
      </c>
      <c r="M80" s="3">
        <f>summary!O110</f>
        <v>-4.4253567172502013</v>
      </c>
      <c r="N80" s="3">
        <f>summary!P110</f>
        <v>-0.72576328939788703</v>
      </c>
      <c r="O80" s="3">
        <f>summary!Q110</f>
        <v>-0.62403856662766444</v>
      </c>
      <c r="P80" s="3">
        <f>summary!R110</f>
        <v>-2.8151125097250715</v>
      </c>
      <c r="Q80" s="3">
        <f>summary!S110</f>
        <v>-0.63128434840906733</v>
      </c>
      <c r="R80" s="1"/>
      <c r="S80" s="27">
        <f t="shared" si="3"/>
        <v>-1.3013960616730043</v>
      </c>
      <c r="T80" s="27">
        <f t="shared" si="4"/>
        <v>0.76312929791469752</v>
      </c>
      <c r="U80" s="27"/>
      <c r="X80">
        <f t="shared" si="5"/>
        <v>-1.273563446168765</v>
      </c>
    </row>
    <row r="81" spans="1:24" x14ac:dyDescent="0.15">
      <c r="A81">
        <v>37.5</v>
      </c>
      <c r="C81" s="3">
        <f>summary!E111</f>
        <v>-2.2403005193587355</v>
      </c>
      <c r="D81" s="3">
        <f>summary!F111</f>
        <v>5.4274158387987912</v>
      </c>
      <c r="E81" s="3">
        <f>summary!G111</f>
        <v>-2.9705341844717323</v>
      </c>
      <c r="F81" s="3">
        <f>summary!H111</f>
        <v>-0.94202041373283585</v>
      </c>
      <c r="G81" s="3">
        <f>summary!I111</f>
        <v>-2.0612014494006332</v>
      </c>
      <c r="H81" s="3">
        <f>summary!J111</f>
        <v>-4.3259072271773249</v>
      </c>
      <c r="I81" s="3">
        <f>summary!K111</f>
        <v>-0.17410089021857425</v>
      </c>
      <c r="J81" s="3">
        <f>summary!L111</f>
        <v>-1.8306860656569384</v>
      </c>
      <c r="K81" s="3">
        <f>summary!M111</f>
        <v>-0.22634432392124251</v>
      </c>
      <c r="L81" s="3">
        <f>summary!N111</f>
        <v>-1.2500863807713984</v>
      </c>
      <c r="M81" s="3">
        <f>summary!O111</f>
        <v>-2.8038565538525551</v>
      </c>
      <c r="N81" s="3">
        <f>summary!P111</f>
        <v>-1.1742660269319942</v>
      </c>
      <c r="O81" s="3">
        <f>summary!Q111</f>
        <v>-0.86919727524370827</v>
      </c>
      <c r="P81" s="3">
        <f>summary!R111</f>
        <v>-3.4376629044374476</v>
      </c>
      <c r="Q81" s="3">
        <f>summary!S111</f>
        <v>1.3543891979599982</v>
      </c>
      <c r="R81" s="1"/>
      <c r="S81" s="27">
        <f t="shared" si="3"/>
        <v>-1.1877758055337602</v>
      </c>
      <c r="T81" s="27">
        <f t="shared" si="4"/>
        <v>0.63951317826331933</v>
      </c>
      <c r="U81" s="27"/>
      <c r="X81">
        <f t="shared" si="5"/>
        <v>-1.2500863807713984</v>
      </c>
    </row>
    <row r="82" spans="1:24" x14ac:dyDescent="0.15">
      <c r="A82">
        <v>38</v>
      </c>
      <c r="C82" s="3">
        <f>summary!E112</f>
        <v>-1.6214181184279171</v>
      </c>
      <c r="D82" s="3">
        <f>summary!F112</f>
        <v>4.0410257842589195</v>
      </c>
      <c r="E82" s="3">
        <f>summary!G112</f>
        <v>-3.3235621051380289</v>
      </c>
      <c r="F82" s="3">
        <f>summary!H112</f>
        <v>-1.1603181005621481</v>
      </c>
      <c r="G82" s="3">
        <f>summary!I112</f>
        <v>-1.4063110172596627</v>
      </c>
      <c r="H82" s="3">
        <f>summary!J112</f>
        <v>-4.9514787817694925</v>
      </c>
      <c r="I82" s="3">
        <f>summary!K112</f>
        <v>0.78215497115877075</v>
      </c>
      <c r="J82" s="3">
        <f>summary!L112</f>
        <v>-2.5672032290481184</v>
      </c>
      <c r="K82" s="3">
        <f>summary!M112</f>
        <v>-0.38082268078814352</v>
      </c>
      <c r="L82" s="3">
        <f>summary!N112</f>
        <v>-1.7228514375175137</v>
      </c>
      <c r="M82" s="3">
        <f>summary!O112</f>
        <v>-2.9626764006143618</v>
      </c>
      <c r="N82" s="3">
        <f>summary!P112</f>
        <v>-0.27246462473998911</v>
      </c>
      <c r="O82" s="3">
        <f>summary!Q112</f>
        <v>-0.67489909060709219</v>
      </c>
      <c r="P82" s="3">
        <f>summary!R112</f>
        <v>-2.8671730814664587</v>
      </c>
      <c r="Q82" s="3">
        <f>summary!S112</f>
        <v>0.83722727633372163</v>
      </c>
      <c r="R82" s="1"/>
      <c r="S82" s="27">
        <f t="shared" si="3"/>
        <v>-1.2477557562349832</v>
      </c>
      <c r="T82" s="27">
        <f t="shared" si="4"/>
        <v>0.60568478691616134</v>
      </c>
      <c r="U82" s="27"/>
      <c r="X82">
        <f t="shared" si="5"/>
        <v>-1.4063110172596627</v>
      </c>
    </row>
    <row r="83" spans="1:24" x14ac:dyDescent="0.15">
      <c r="A83">
        <v>38.5</v>
      </c>
      <c r="C83" s="3">
        <f>summary!E113</f>
        <v>-1.6667870472425466</v>
      </c>
      <c r="D83" s="3">
        <f>summary!F113</f>
        <v>4.0881336620953688</v>
      </c>
      <c r="E83" s="3">
        <f>summary!G113</f>
        <v>-3.0833018514781636</v>
      </c>
      <c r="F83" s="3">
        <f>summary!H113</f>
        <v>-1.4111346708000949</v>
      </c>
      <c r="G83" s="3">
        <f>summary!I113</f>
        <v>-1.2816485062738781</v>
      </c>
      <c r="H83" s="3">
        <f>summary!J113</f>
        <v>-5.086002488276832</v>
      </c>
      <c r="I83" s="3">
        <f>summary!K113</f>
        <v>0.60415104523022012</v>
      </c>
      <c r="J83" s="3">
        <f>summary!L113</f>
        <v>-3.2970590864896185</v>
      </c>
      <c r="K83" s="3">
        <f>summary!M113</f>
        <v>0.17050948476619124</v>
      </c>
      <c r="L83" s="3">
        <f>summary!N113</f>
        <v>-2.5128124929352702</v>
      </c>
      <c r="M83" s="3">
        <f>summary!O113</f>
        <v>-3.6133378608280746</v>
      </c>
      <c r="N83" s="3">
        <f>summary!P113</f>
        <v>-1.0744317646197299</v>
      </c>
      <c r="O83" s="3">
        <f>summary!Q113</f>
        <v>-1.0220202046302074</v>
      </c>
      <c r="P83" s="3">
        <f>summary!R113</f>
        <v>-2.6064736370050152</v>
      </c>
      <c r="Q83" s="3">
        <f>summary!S113</f>
        <v>1.0854862664722988</v>
      </c>
      <c r="R83" s="1"/>
      <c r="S83" s="27">
        <f t="shared" si="3"/>
        <v>-1.47582629088328</v>
      </c>
      <c r="T83" s="27">
        <f t="shared" si="4"/>
        <v>0.63558133074128731</v>
      </c>
      <c r="U83" s="27"/>
      <c r="X83">
        <f t="shared" si="5"/>
        <v>-1.4111346708000949</v>
      </c>
    </row>
    <row r="84" spans="1:24" x14ac:dyDescent="0.15">
      <c r="A84">
        <v>39</v>
      </c>
      <c r="C84" s="3">
        <f>summary!E114</f>
        <v>-1.7355699300159664</v>
      </c>
      <c r="D84" s="3">
        <f>summary!F114</f>
        <v>5.0178688037280255</v>
      </c>
      <c r="E84" s="3">
        <f>summary!G114</f>
        <v>-4.0780705776678072</v>
      </c>
      <c r="F84" s="3">
        <f>summary!H114</f>
        <v>-0.73149905591668063</v>
      </c>
      <c r="G84" s="3">
        <f>summary!I114</f>
        <v>-0.99006043192791005</v>
      </c>
      <c r="H84" s="3">
        <f>summary!J114</f>
        <v>-4.2067165175080117</v>
      </c>
      <c r="I84" s="3">
        <f>summary!K114</f>
        <v>0.38839181651871529</v>
      </c>
      <c r="J84" s="3">
        <f>summary!L114</f>
        <v>-1.8038146327252673</v>
      </c>
      <c r="K84" s="3">
        <f>summary!M114</f>
        <v>5.1038642171413774E-2</v>
      </c>
      <c r="L84" s="3">
        <f>summary!N114</f>
        <v>-3.2158493263665004</v>
      </c>
      <c r="M84" s="3">
        <f>summary!O114</f>
        <v>-2.777243240816567</v>
      </c>
      <c r="N84" s="3">
        <f>summary!P114</f>
        <v>-0.38946840046539644</v>
      </c>
      <c r="O84" s="3">
        <f>summary!Q114</f>
        <v>-1.6018700172565552</v>
      </c>
      <c r="P84" s="3">
        <f>summary!R114</f>
        <v>-2.7280773424639539</v>
      </c>
      <c r="Q84" s="3">
        <f>summary!S114</f>
        <v>0.93998454791253183</v>
      </c>
      <c r="R84" s="1"/>
      <c r="S84" s="27">
        <f t="shared" si="3"/>
        <v>-1.2363740667883467</v>
      </c>
      <c r="T84" s="27">
        <f t="shared" si="4"/>
        <v>0.66187967561077066</v>
      </c>
      <c r="U84" s="27"/>
      <c r="X84">
        <f t="shared" si="5"/>
        <v>-1.6018700172565552</v>
      </c>
    </row>
    <row r="85" spans="1:24" x14ac:dyDescent="0.15">
      <c r="A85">
        <v>39.5</v>
      </c>
      <c r="C85" s="3">
        <f>summary!E115</f>
        <v>-1.2044182494785842</v>
      </c>
      <c r="D85" s="3">
        <f>summary!F115</f>
        <v>4.6038596278068082</v>
      </c>
      <c r="E85" s="3">
        <f>summary!G115</f>
        <v>-3.3037502544990618</v>
      </c>
      <c r="F85" s="3">
        <f>summary!H115</f>
        <v>-2.4489776415835123</v>
      </c>
      <c r="G85" s="3">
        <f>summary!I115</f>
        <v>-1.3482468841688888</v>
      </c>
      <c r="H85" s="3">
        <f>summary!J115</f>
        <v>-4.1328814751740728</v>
      </c>
      <c r="I85" s="3">
        <f>summary!K115</f>
        <v>0.13133068454825408</v>
      </c>
      <c r="J85" s="3">
        <f>summary!L115</f>
        <v>-2.6351703930160917</v>
      </c>
      <c r="K85" s="3">
        <f>summary!M115</f>
        <v>0.131427921503842</v>
      </c>
      <c r="L85" s="3">
        <f>summary!N115</f>
        <v>-2.2212875581240965</v>
      </c>
      <c r="M85" s="3">
        <f>summary!O115</f>
        <v>-3.2945215739985363</v>
      </c>
      <c r="N85" s="3">
        <f>summary!P115</f>
        <v>-0.18941500977012762</v>
      </c>
      <c r="O85" s="3">
        <f>summary!Q115</f>
        <v>-1.0412816490383539</v>
      </c>
      <c r="P85" s="3">
        <f>summary!R115</f>
        <v>-2.0621931781997906</v>
      </c>
      <c r="Q85" s="3">
        <f>summary!S115</f>
        <v>0.48592714807495879</v>
      </c>
      <c r="R85" s="1"/>
      <c r="S85" s="27">
        <f t="shared" si="3"/>
        <v>-1.3041024965378787</v>
      </c>
      <c r="T85" s="27">
        <f t="shared" si="4"/>
        <v>0.62138585899333065</v>
      </c>
      <c r="U85" s="27"/>
      <c r="X85">
        <f t="shared" si="5"/>
        <v>-1.3482468841688888</v>
      </c>
    </row>
    <row r="86" spans="1:24" x14ac:dyDescent="0.15">
      <c r="A86">
        <v>40</v>
      </c>
      <c r="C86" s="3">
        <f>summary!E116</f>
        <v>-1.9785961018148213</v>
      </c>
      <c r="D86" s="3">
        <f>summary!F116</f>
        <v>4.3457792098763344</v>
      </c>
      <c r="E86" s="3">
        <f>summary!G116</f>
        <v>-3.1289152921146854</v>
      </c>
      <c r="F86" s="3">
        <f>summary!H116</f>
        <v>-1.6744257885970977</v>
      </c>
      <c r="G86" s="3">
        <f>summary!I116</f>
        <v>-2.3530588670473378</v>
      </c>
      <c r="H86" s="3">
        <f>summary!J116</f>
        <v>-4.4300353564648249</v>
      </c>
      <c r="I86" s="3">
        <f>summary!K116</f>
        <v>0.11356110163958848</v>
      </c>
      <c r="J86" s="3">
        <f>summary!L116</f>
        <v>-1.4374393456697554</v>
      </c>
      <c r="K86" s="3">
        <f>summary!M116</f>
        <v>2.1782897207674048</v>
      </c>
      <c r="L86" s="3">
        <f>summary!N116</f>
        <v>-2.3857616501221872</v>
      </c>
      <c r="M86" s="3">
        <f>summary!O116</f>
        <v>-0.61968731277159539</v>
      </c>
      <c r="N86" s="3">
        <f>summary!P116</f>
        <v>5.4971627300579314E-2</v>
      </c>
      <c r="O86" s="3">
        <f>summary!Q116</f>
        <v>-0.49207428096777656</v>
      </c>
      <c r="P86" s="3">
        <f>summary!R116</f>
        <v>-3.2181263991198992</v>
      </c>
      <c r="Q86" s="3">
        <f>summary!S116</f>
        <v>1.5264218277323021</v>
      </c>
      <c r="R86" s="1"/>
      <c r="S86" s="27">
        <f t="shared" si="3"/>
        <v>-0.90826094892201348</v>
      </c>
      <c r="T86" s="27">
        <f t="shared" si="4"/>
        <v>0.6353752279432161</v>
      </c>
      <c r="U86" s="27"/>
      <c r="X86">
        <f t="shared" si="5"/>
        <v>-1.4374393456697554</v>
      </c>
    </row>
    <row r="87" spans="1:24" x14ac:dyDescent="0.15">
      <c r="A87">
        <v>40.5</v>
      </c>
      <c r="C87" s="3">
        <f>summary!E117</f>
        <v>-2.371762825179963</v>
      </c>
      <c r="D87" s="3">
        <f>summary!F117</f>
        <v>3.8824651769170742</v>
      </c>
      <c r="E87" s="3">
        <f>summary!G117</f>
        <v>-4.3582658302628747</v>
      </c>
      <c r="F87" s="3">
        <f>summary!H117</f>
        <v>-1.7629949674928116</v>
      </c>
      <c r="G87" s="3">
        <f>summary!I117</f>
        <v>-2.5011413750802935</v>
      </c>
      <c r="H87" s="3">
        <f>summary!J117</f>
        <v>-4.5391417302779047</v>
      </c>
      <c r="I87" s="3">
        <f>summary!K117</f>
        <v>-0.666934039920691</v>
      </c>
      <c r="J87" s="3">
        <f>summary!L117</f>
        <v>-1.6476748195625068</v>
      </c>
      <c r="K87" s="3">
        <f>summary!M117</f>
        <v>1.9256873014076499</v>
      </c>
      <c r="L87" s="3">
        <f>summary!N117</f>
        <v>-2.5509604489505771</v>
      </c>
      <c r="M87" s="3">
        <f>summary!O117</f>
        <v>-2.2584435792692763</v>
      </c>
      <c r="N87" s="3">
        <f>summary!P117</f>
        <v>-0.53346363260434648</v>
      </c>
      <c r="O87" s="3">
        <f>summary!Q117</f>
        <v>-0.34172456383662725</v>
      </c>
      <c r="P87" s="3">
        <f>summary!R117</f>
        <v>-1.2237703027862648</v>
      </c>
      <c r="Q87" s="3">
        <f>summary!S117</f>
        <v>7.3941934093255529E-2</v>
      </c>
      <c r="R87" s="1"/>
      <c r="S87" s="27">
        <f t="shared" si="3"/>
        <v>-1.3634119487779341</v>
      </c>
      <c r="T87" s="27">
        <f t="shared" si="4"/>
        <v>0.64237428020434473</v>
      </c>
      <c r="U87" s="27"/>
      <c r="X87">
        <f t="shared" si="5"/>
        <v>-1.6476748195625068</v>
      </c>
    </row>
    <row r="88" spans="1:24" x14ac:dyDescent="0.15">
      <c r="A88">
        <v>41</v>
      </c>
      <c r="C88" s="3">
        <f>summary!E118</f>
        <v>-2.1798696292566224</v>
      </c>
      <c r="D88" s="3">
        <f>summary!F118</f>
        <v>3.8570619133351545</v>
      </c>
      <c r="E88" s="3">
        <f>summary!G118</f>
        <v>-3.4007022457907246</v>
      </c>
      <c r="F88" s="3">
        <f>summary!H118</f>
        <v>-1.9522629470012403</v>
      </c>
      <c r="G88" s="3">
        <f>summary!I118</f>
        <v>-0.92746540849410508</v>
      </c>
      <c r="H88" s="3">
        <f>summary!J118</f>
        <v>-4.3374072137340498</v>
      </c>
      <c r="I88" s="3">
        <f>summary!K118</f>
        <v>-0.10421714273362986</v>
      </c>
      <c r="J88" s="3">
        <f>summary!L118</f>
        <v>-1.9207169161418731</v>
      </c>
      <c r="K88" s="3">
        <f>summary!M118</f>
        <v>2.9557129492435585</v>
      </c>
      <c r="L88" s="3">
        <f>summary!N118</f>
        <v>-2.0772948221147476</v>
      </c>
      <c r="M88" s="3">
        <f>summary!O118</f>
        <v>-1.7084337405572383</v>
      </c>
      <c r="N88" s="3">
        <f>summary!P118</f>
        <v>0.21168718292614372</v>
      </c>
      <c r="O88" s="3">
        <f>summary!Q118</f>
        <v>-0.66331738459247069</v>
      </c>
      <c r="P88" s="3">
        <f>summary!R118</f>
        <v>-1.0777307591406731</v>
      </c>
      <c r="Q88" s="3">
        <f>summary!S118</f>
        <v>1.0916815175856762</v>
      </c>
      <c r="R88" s="1"/>
      <c r="S88" s="27">
        <f t="shared" si="3"/>
        <v>-0.94209426191629575</v>
      </c>
      <c r="T88" s="27">
        <f t="shared" si="4"/>
        <v>0.6369753848897759</v>
      </c>
      <c r="U88" s="27"/>
      <c r="X88">
        <f t="shared" si="5"/>
        <v>-1.0777307591406731</v>
      </c>
    </row>
    <row r="89" spans="1:24" x14ac:dyDescent="0.15">
      <c r="A89">
        <v>41.5</v>
      </c>
      <c r="C89" s="3">
        <f>summary!E119</f>
        <v>-2.1429417856424173</v>
      </c>
      <c r="D89" s="3">
        <f>summary!F119</f>
        <v>2.963919246424402</v>
      </c>
      <c r="E89" s="3">
        <f>summary!G119</f>
        <v>-2.9726312769083383</v>
      </c>
      <c r="F89" s="3">
        <f>summary!H119</f>
        <v>-1.6674034644557163</v>
      </c>
      <c r="G89" s="3">
        <f>summary!I119</f>
        <v>-2.0744927116960752</v>
      </c>
      <c r="H89" s="3">
        <f>summary!J119</f>
        <v>-3.8334667936880527</v>
      </c>
      <c r="I89" s="3">
        <f>summary!K119</f>
        <v>-0.48348952117014476</v>
      </c>
      <c r="J89" s="3">
        <f>summary!L119</f>
        <v>-2.0155346209535692</v>
      </c>
      <c r="K89" s="3">
        <f>summary!M119</f>
        <v>2.3596485368466409</v>
      </c>
      <c r="L89" s="3">
        <f>summary!N119</f>
        <v>-2.6156457582183363</v>
      </c>
      <c r="M89" s="3">
        <f>summary!O119</f>
        <v>-2.510385871222661</v>
      </c>
      <c r="N89" s="3">
        <f>summary!P119</f>
        <v>-0.27481263490044111</v>
      </c>
      <c r="O89" s="3">
        <f>summary!Q119</f>
        <v>-0.27369866785820895</v>
      </c>
      <c r="P89" s="3">
        <f>summary!R119</f>
        <v>-1.5075193771119277</v>
      </c>
      <c r="Q89" s="3">
        <f>summary!S119</f>
        <v>2.1986147714914764E-2</v>
      </c>
      <c r="R89" s="1"/>
      <c r="S89" s="27">
        <f t="shared" si="3"/>
        <v>-1.1954565633417629</v>
      </c>
      <c r="T89" s="27">
        <f t="shared" si="4"/>
        <v>0.5579978999869375</v>
      </c>
      <c r="U89" s="27"/>
      <c r="X89">
        <f t="shared" si="5"/>
        <v>-1.6674034644557163</v>
      </c>
    </row>
    <row r="90" spans="1:24" x14ac:dyDescent="0.15">
      <c r="A90">
        <v>42</v>
      </c>
      <c r="C90" s="3">
        <f>summary!E120</f>
        <v>-1.6429898413156212</v>
      </c>
      <c r="D90" s="3">
        <f>summary!F120</f>
        <v>4.1169413550523553</v>
      </c>
      <c r="E90" s="3">
        <f>summary!G120</f>
        <v>-2.6293634069702887</v>
      </c>
      <c r="F90" s="3">
        <f>summary!H120</f>
        <v>-1.5969401522671425</v>
      </c>
      <c r="G90" s="3">
        <f>summary!I120</f>
        <v>-0.34220596253895674</v>
      </c>
      <c r="H90" s="3">
        <f>summary!J120</f>
        <v>-4.0541313747455634</v>
      </c>
      <c r="I90" s="3">
        <f>summary!K120</f>
        <v>0.76425705150121748</v>
      </c>
      <c r="J90" s="3">
        <f>summary!L120</f>
        <v>-2.8634048100405214</v>
      </c>
      <c r="K90" s="3">
        <f>summary!M120</f>
        <v>2.3694278589814743</v>
      </c>
      <c r="L90" s="3">
        <f>summary!N120</f>
        <v>-4.1910667891580804</v>
      </c>
      <c r="M90" s="3">
        <f>summary!O120</f>
        <v>-2.3335242732216326</v>
      </c>
      <c r="N90" s="3">
        <f>summary!P120</f>
        <v>-1.1746505798911839</v>
      </c>
      <c r="O90" s="3">
        <f>summary!Q120</f>
        <v>-0.95461482779761953</v>
      </c>
      <c r="P90" s="3">
        <f>summary!R120</f>
        <v>-1.6465334352163747</v>
      </c>
      <c r="Q90" s="3">
        <f>summary!S120</f>
        <v>0.60358204281516059</v>
      </c>
      <c r="R90" s="1"/>
      <c r="S90" s="27">
        <f t="shared" si="3"/>
        <v>-1.117866596339351</v>
      </c>
      <c r="T90" s="27">
        <f t="shared" si="4"/>
        <v>0.66563627422125771</v>
      </c>
      <c r="U90" s="27"/>
      <c r="X90">
        <f t="shared" si="5"/>
        <v>-1.5969401522671425</v>
      </c>
    </row>
    <row r="91" spans="1:24" x14ac:dyDescent="0.15">
      <c r="A91">
        <v>42.5</v>
      </c>
      <c r="C91" s="3">
        <f>summary!E121</f>
        <v>-1.9038251796042145</v>
      </c>
      <c r="D91" s="3">
        <f>summary!F121</f>
        <v>2.3940530378717688</v>
      </c>
      <c r="E91" s="3">
        <f>summary!G121</f>
        <v>-3.0258441736110879</v>
      </c>
      <c r="F91" s="3">
        <f>summary!H121</f>
        <v>-0.83541130678160169</v>
      </c>
      <c r="G91" s="3">
        <f>summary!I121</f>
        <v>-1.8229823424344246E-2</v>
      </c>
      <c r="H91" s="3">
        <f>summary!J121</f>
        <v>-3.4392416988354704</v>
      </c>
      <c r="I91" s="3">
        <f>summary!K121</f>
        <v>0.28717197827697494</v>
      </c>
      <c r="J91" s="3">
        <f>summary!L121</f>
        <v>-1.4907521876224104</v>
      </c>
      <c r="K91" s="3">
        <f>summary!M121</f>
        <v>1.9739556319205991</v>
      </c>
      <c r="L91" s="3">
        <f>summary!N121</f>
        <v>-3.8573527544899102</v>
      </c>
      <c r="M91" s="3">
        <f>summary!O121</f>
        <v>-0.93762575154307071</v>
      </c>
      <c r="N91" s="3">
        <f>summary!P121</f>
        <v>-0.90025166510888688</v>
      </c>
      <c r="O91" s="3">
        <f>summary!Q121</f>
        <v>-0.48769795583825781</v>
      </c>
      <c r="P91" s="3">
        <f>summary!R121</f>
        <v>-0.75202367575074924</v>
      </c>
      <c r="Q91" s="3">
        <f>summary!S121</f>
        <v>0.79230734124354341</v>
      </c>
      <c r="R91" s="1"/>
      <c r="S91" s="27">
        <f t="shared" si="3"/>
        <v>-0.94161937298383913</v>
      </c>
      <c r="T91" s="27">
        <f t="shared" si="4"/>
        <v>0.52207619817939677</v>
      </c>
      <c r="U91" s="27"/>
      <c r="X91">
        <f t="shared" si="5"/>
        <v>-0.83541130678160169</v>
      </c>
    </row>
    <row r="92" spans="1:24" x14ac:dyDescent="0.15">
      <c r="A92">
        <v>43</v>
      </c>
      <c r="C92" s="3">
        <f>summary!E122</f>
        <v>-1.8381984757053809</v>
      </c>
      <c r="D92" s="3">
        <f>summary!F122</f>
        <v>2.8738639666480141</v>
      </c>
      <c r="E92" s="3">
        <f>summary!G122</f>
        <v>-2.4537171865297567</v>
      </c>
      <c r="F92" s="3">
        <f>summary!H122</f>
        <v>-0.88654993742768651</v>
      </c>
      <c r="G92" s="3">
        <f>summary!I122</f>
        <v>1.2787957956102955</v>
      </c>
      <c r="H92" s="3">
        <f>summary!J122</f>
        <v>-3.9287712907842964</v>
      </c>
      <c r="I92" s="3">
        <f>summary!K122</f>
        <v>0.62539337805477602</v>
      </c>
      <c r="J92" s="3">
        <f>summary!L122</f>
        <v>-2.0698773566026545</v>
      </c>
      <c r="K92" s="3">
        <f>summary!M122</f>
        <v>2.1234387812241575</v>
      </c>
      <c r="L92" s="3">
        <f>summary!N122</f>
        <v>-3.1167944861184624</v>
      </c>
      <c r="M92" s="3">
        <f>summary!O122</f>
        <v>-2.1167371174340763</v>
      </c>
      <c r="N92" s="3">
        <f>summary!P122</f>
        <v>0.55320370858127854</v>
      </c>
      <c r="O92" s="3">
        <f>summary!Q122</f>
        <v>-0.16412776924338493</v>
      </c>
      <c r="P92" s="3">
        <f>summary!R122</f>
        <v>-1.6959728719496752</v>
      </c>
      <c r="Q92" s="3">
        <f>summary!S122</f>
        <v>3.0053176447026989E-2</v>
      </c>
      <c r="R92" s="1"/>
      <c r="S92" s="27">
        <f t="shared" si="3"/>
        <v>-0.70154446074824439</v>
      </c>
      <c r="T92" s="27">
        <f t="shared" si="4"/>
        <v>0.58193778013483632</v>
      </c>
      <c r="U92" s="27"/>
      <c r="X92">
        <f t="shared" si="5"/>
        <v>-0.88654993742768651</v>
      </c>
    </row>
    <row r="93" spans="1:24" x14ac:dyDescent="0.15">
      <c r="A93">
        <v>43.5</v>
      </c>
      <c r="C93" s="3">
        <f>summary!E123</f>
        <v>-2.2866038089464822</v>
      </c>
      <c r="D93" s="3">
        <f>summary!F123</f>
        <v>2.2881537953318349</v>
      </c>
      <c r="E93" s="3">
        <f>summary!G123</f>
        <v>-2.9379016741384394</v>
      </c>
      <c r="F93" s="3">
        <f>summary!H123</f>
        <v>-0.96225683094645476</v>
      </c>
      <c r="G93" s="3">
        <f>summary!I123</f>
        <v>-0.91497959709605192</v>
      </c>
      <c r="H93" s="3">
        <f>summary!J123</f>
        <v>-3.9293666956405708</v>
      </c>
      <c r="I93" s="3">
        <f>summary!K123</f>
        <v>0.14161288254661281</v>
      </c>
      <c r="J93" s="3">
        <f>summary!L123</f>
        <v>-1.5449604913981594</v>
      </c>
      <c r="K93" s="3">
        <f>summary!M123</f>
        <v>0.79873736245074756</v>
      </c>
      <c r="L93" s="3">
        <f>summary!N123</f>
        <v>-3.0197950164849172</v>
      </c>
      <c r="M93" s="3">
        <f>summary!O123</f>
        <v>-1.3311002125399132</v>
      </c>
      <c r="N93" s="3">
        <f>summary!P123</f>
        <v>-0.44226510404118313</v>
      </c>
      <c r="O93" s="3">
        <f>summary!Q123</f>
        <v>-0.30457618011066984</v>
      </c>
      <c r="P93" s="3">
        <f>summary!R123</f>
        <v>-0.56445386418969357</v>
      </c>
      <c r="Q93" s="3">
        <f>summary!S123</f>
        <v>1.2224289153992085</v>
      </c>
      <c r="R93" s="1"/>
      <c r="S93" s="27">
        <f t="shared" si="3"/>
        <v>-1.1111770439241266</v>
      </c>
      <c r="T93" s="27">
        <f t="shared" si="4"/>
        <v>0.4700758620666507</v>
      </c>
      <c r="U93" s="27"/>
      <c r="X93">
        <f t="shared" si="5"/>
        <v>-0.91497959709605192</v>
      </c>
    </row>
    <row r="94" spans="1:24" x14ac:dyDescent="0.15">
      <c r="A94">
        <v>44</v>
      </c>
      <c r="C94" s="3">
        <f>summary!E124</f>
        <v>-2.1921999757924433</v>
      </c>
      <c r="D94" s="3">
        <f>summary!F124</f>
        <v>0.55039206719904743</v>
      </c>
      <c r="E94" s="3">
        <f>summary!G124</f>
        <v>-2.3207008211828937</v>
      </c>
      <c r="F94" s="3">
        <f>summary!H124</f>
        <v>-1.5746091856469899</v>
      </c>
      <c r="G94" s="3">
        <f>summary!I124</f>
        <v>-1.5308718617634756</v>
      </c>
      <c r="H94" s="3">
        <f>summary!J124</f>
        <v>-2.9388147494836323</v>
      </c>
      <c r="I94" s="3">
        <f>summary!K124</f>
        <v>8.6404822823523839E-2</v>
      </c>
      <c r="J94" s="3">
        <f>summary!L124</f>
        <v>-1.6891451913602986</v>
      </c>
      <c r="K94" s="3">
        <f>summary!M124</f>
        <v>2.0486458461236512</v>
      </c>
      <c r="L94" s="3">
        <f>summary!N124</f>
        <v>-2.8052843913504404</v>
      </c>
      <c r="M94" s="3">
        <f>summary!O124</f>
        <v>-2.1000412683345764</v>
      </c>
      <c r="N94" s="3">
        <f>summary!P124</f>
        <v>-0.78329842037350494</v>
      </c>
      <c r="O94" s="3">
        <f>summary!Q124</f>
        <v>-0.88617879873584771</v>
      </c>
      <c r="P94" s="3">
        <f>summary!R124</f>
        <v>-1.0622873331101754</v>
      </c>
      <c r="Q94" s="3">
        <f>summary!S124</f>
        <v>-0.63593934792249507</v>
      </c>
      <c r="R94" s="1"/>
      <c r="S94" s="27">
        <f t="shared" si="3"/>
        <v>-1.2412078406059908</v>
      </c>
      <c r="T94" s="27">
        <f t="shared" si="4"/>
        <v>0.39760863529480095</v>
      </c>
      <c r="U94" s="27"/>
      <c r="X94">
        <f t="shared" si="5"/>
        <v>-1.5308718617634756</v>
      </c>
    </row>
    <row r="95" spans="1:24" x14ac:dyDescent="0.15">
      <c r="A95">
        <v>44.5</v>
      </c>
      <c r="C95" s="3">
        <f>summary!E125</f>
        <v>-2.430781221711432</v>
      </c>
      <c r="D95" s="3">
        <f>summary!F125</f>
        <v>1.8454293606153063</v>
      </c>
      <c r="E95" s="3">
        <f>summary!G125</f>
        <v>-1.0893194937990358</v>
      </c>
      <c r="F95" s="3">
        <f>summary!H125</f>
        <v>-0.40953409171274774</v>
      </c>
      <c r="G95" s="3">
        <f>summary!I125</f>
        <v>-1.9258258575351641</v>
      </c>
      <c r="H95" s="3">
        <f>summary!J125</f>
        <v>-2.9165673729869614</v>
      </c>
      <c r="I95" s="3">
        <f>summary!K125</f>
        <v>-0.47625199001203811</v>
      </c>
      <c r="J95" s="3">
        <f>summary!L125</f>
        <v>-1.2073217352954351</v>
      </c>
      <c r="K95" s="3">
        <f>summary!M125</f>
        <v>3.1839150149362978</v>
      </c>
      <c r="L95" s="3">
        <f>summary!N125</f>
        <v>-2.9861336369494227</v>
      </c>
      <c r="M95" s="3">
        <f>summary!O125</f>
        <v>-1.704003702332318</v>
      </c>
      <c r="N95" s="3">
        <f>summary!P125</f>
        <v>-0.40354414929749427</v>
      </c>
      <c r="O95" s="3">
        <f>summary!Q125</f>
        <v>-8.6764102809224586E-2</v>
      </c>
      <c r="P95" s="3">
        <f>summary!R125</f>
        <v>-0.40371777539443776</v>
      </c>
      <c r="Q95" s="3">
        <f>summary!S125</f>
        <v>-9.4339006459110086E-2</v>
      </c>
      <c r="R95" s="1"/>
      <c r="S95" s="27">
        <f t="shared" si="3"/>
        <v>-0.81590022914535909</v>
      </c>
      <c r="T95" s="27">
        <f t="shared" si="4"/>
        <v>0.49382440203176908</v>
      </c>
      <c r="U95" s="27"/>
      <c r="X95">
        <f t="shared" si="5"/>
        <v>-0.47625199001203811</v>
      </c>
    </row>
    <row r="96" spans="1:24" x14ac:dyDescent="0.15">
      <c r="A96">
        <v>45</v>
      </c>
      <c r="C96" s="3">
        <f>summary!E126</f>
        <v>-1.1012654679208271</v>
      </c>
      <c r="D96" s="3">
        <f>summary!F126</f>
        <v>0.71550609695639988</v>
      </c>
      <c r="E96" s="3">
        <f>summary!G126</f>
        <v>4.3422919292903775E-2</v>
      </c>
      <c r="F96" s="3">
        <f>summary!H126</f>
        <v>-1.3853423592069845</v>
      </c>
      <c r="G96" s="3">
        <f>summary!I126</f>
        <v>-1.1289362586725613</v>
      </c>
      <c r="H96" s="3">
        <f>summary!J126</f>
        <v>-2.9142998248318968</v>
      </c>
      <c r="I96" s="3">
        <f>summary!K126</f>
        <v>-1.4084949098753292</v>
      </c>
      <c r="J96" s="3">
        <f>summary!L126</f>
        <v>-2.4496390650523847</v>
      </c>
      <c r="K96" s="3">
        <f>summary!M126</f>
        <v>3.0366481656562714</v>
      </c>
      <c r="L96" s="3">
        <f>summary!N126</f>
        <v>-3.3523380570518304</v>
      </c>
      <c r="M96" s="3">
        <f>summary!O126</f>
        <v>-2.3773920613899344</v>
      </c>
      <c r="N96" s="3">
        <f>summary!P126</f>
        <v>-0.6831733823847701</v>
      </c>
      <c r="O96" s="3">
        <f>summary!Q126</f>
        <v>1.6869195553766505E-2</v>
      </c>
      <c r="P96" s="3">
        <f>summary!R126</f>
        <v>-1.0356186588799503</v>
      </c>
      <c r="Q96" s="3">
        <f>summary!S126</f>
        <v>-0.23786830580150053</v>
      </c>
      <c r="R96" s="1"/>
      <c r="S96" s="27">
        <f t="shared" si="3"/>
        <v>-0.99911038530209051</v>
      </c>
      <c r="T96" s="27">
        <f t="shared" si="4"/>
        <v>0.47366241691807465</v>
      </c>
      <c r="U96" s="27"/>
      <c r="X96">
        <f t="shared" si="5"/>
        <v>-1.1012654679208271</v>
      </c>
    </row>
    <row r="97" spans="1:24" x14ac:dyDescent="0.15">
      <c r="A97">
        <v>45.5</v>
      </c>
      <c r="C97" s="3">
        <f>summary!E127</f>
        <v>-1.8433192728607841</v>
      </c>
      <c r="D97" s="3">
        <f>summary!F127</f>
        <v>1.0694597313573053</v>
      </c>
      <c r="E97" s="3">
        <f>summary!G127</f>
        <v>-0.78341800496809799</v>
      </c>
      <c r="F97" s="3">
        <f>summary!H127</f>
        <v>-0.2882791315746942</v>
      </c>
      <c r="G97" s="3">
        <f>summary!I127</f>
        <v>-0.68804745478593621</v>
      </c>
      <c r="H97" s="3">
        <f>summary!J127</f>
        <v>-2.9486444683482911</v>
      </c>
      <c r="I97" s="3">
        <f>summary!K127</f>
        <v>-1.9243609796370285</v>
      </c>
      <c r="J97" s="3">
        <f>summary!L127</f>
        <v>-0.86757082657979157</v>
      </c>
      <c r="K97" s="3">
        <f>summary!M127</f>
        <v>3.1949574310450828</v>
      </c>
      <c r="L97" s="3">
        <f>summary!N127</f>
        <v>-2.7158140422731862</v>
      </c>
      <c r="M97" s="3">
        <f>summary!O127</f>
        <v>-1.3143045682609722</v>
      </c>
      <c r="N97" s="3">
        <f>summary!P127</f>
        <v>0.42432446390696854</v>
      </c>
      <c r="O97" s="3">
        <f>summary!Q127</f>
        <v>6.8533250208644564E-2</v>
      </c>
      <c r="P97" s="3">
        <f>summary!R127</f>
        <v>-1.0595066832720759E-2</v>
      </c>
      <c r="Q97" s="3">
        <f>summary!S127</f>
        <v>-0.11910024396055918</v>
      </c>
      <c r="R97" s="1"/>
      <c r="S97" s="27">
        <f t="shared" si="3"/>
        <v>-0.66280645175159847</v>
      </c>
      <c r="T97" s="27">
        <f t="shared" si="4"/>
        <v>0.45746415621155723</v>
      </c>
      <c r="U97" s="27"/>
      <c r="X97">
        <f t="shared" si="5"/>
        <v>-0.68804745478593621</v>
      </c>
    </row>
    <row r="98" spans="1:24" x14ac:dyDescent="0.15">
      <c r="A98">
        <v>46</v>
      </c>
      <c r="C98" s="3">
        <f>summary!E128</f>
        <v>-1.6218825521248628</v>
      </c>
      <c r="D98" s="3">
        <f>summary!F128</f>
        <v>0.99416049163117881</v>
      </c>
      <c r="E98" s="3">
        <f>summary!G128</f>
        <v>-1.8074197480649332</v>
      </c>
      <c r="F98" s="3">
        <f>summary!H128</f>
        <v>-1.1087955703442924</v>
      </c>
      <c r="G98" s="3">
        <f>summary!I128</f>
        <v>-0.25419910386758332</v>
      </c>
      <c r="H98" s="3">
        <f>summary!J128</f>
        <v>-2.9457075839426241</v>
      </c>
      <c r="I98" s="3">
        <f>summary!K128</f>
        <v>-1.7934143668833957</v>
      </c>
      <c r="J98" s="3">
        <f>summary!L128</f>
        <v>-1.58299619274498</v>
      </c>
      <c r="K98" s="3">
        <f>summary!M128</f>
        <v>4.6557977299315906E-2</v>
      </c>
      <c r="L98" s="3">
        <f>summary!N128</f>
        <v>-2.3527966704961281</v>
      </c>
      <c r="M98" s="3">
        <f>summary!O128</f>
        <v>-2.4042735730518237</v>
      </c>
      <c r="N98" s="3">
        <f>summary!P128</f>
        <v>0.30100593885664534</v>
      </c>
      <c r="O98" s="3">
        <f>summary!Q128</f>
        <v>0.55151920178936109</v>
      </c>
      <c r="P98" s="3">
        <f>summary!R128</f>
        <v>-0.70805636193535182</v>
      </c>
      <c r="Q98" s="3">
        <f>summary!S128</f>
        <v>-0.40558590492486141</v>
      </c>
      <c r="R98" s="1"/>
      <c r="S98" s="27">
        <f t="shared" si="3"/>
        <v>-1.0752493655341633</v>
      </c>
      <c r="T98" s="27">
        <f t="shared" si="4"/>
        <v>0.35139016879062862</v>
      </c>
      <c r="U98" s="27"/>
      <c r="X98">
        <f t="shared" si="5"/>
        <v>-1.1087955703442924</v>
      </c>
    </row>
    <row r="99" spans="1:24" x14ac:dyDescent="0.15">
      <c r="A99">
        <v>46.5</v>
      </c>
      <c r="C99" s="3">
        <f>summary!E129</f>
        <v>-1.831585126420054</v>
      </c>
      <c r="D99" s="3">
        <f>summary!F129</f>
        <v>0.79994448152856412</v>
      </c>
      <c r="E99" s="3">
        <f>summary!G129</f>
        <v>-1.9777106892779575</v>
      </c>
      <c r="F99" s="3">
        <f>summary!H129</f>
        <v>-0.58033559595123818</v>
      </c>
      <c r="G99" s="3">
        <f>summary!I129</f>
        <v>-0.21799198376660314</v>
      </c>
      <c r="H99" s="3">
        <f>summary!J129</f>
        <v>-2.9261374003965628</v>
      </c>
      <c r="I99" s="3">
        <f>summary!K129</f>
        <v>-1.5460014381475409</v>
      </c>
      <c r="J99" s="3">
        <f>summary!L129</f>
        <v>-1.8124870752327005</v>
      </c>
      <c r="K99" s="3">
        <f>summary!M129</f>
        <v>-0.13265487981916102</v>
      </c>
      <c r="L99" s="3">
        <f>summary!N129</f>
        <v>-1.6289176127788592</v>
      </c>
      <c r="M99" s="3">
        <f>summary!O129</f>
        <v>-2.4744575719704947</v>
      </c>
      <c r="N99" s="3">
        <f>summary!P129</f>
        <v>-0.30771143566447068</v>
      </c>
      <c r="O99" s="3">
        <f>summary!Q129</f>
        <v>0.59682636926824162</v>
      </c>
      <c r="P99" s="3">
        <f>summary!R129</f>
        <v>-0.55468628491899397</v>
      </c>
      <c r="Q99" s="3">
        <f>summary!S129</f>
        <v>0.58805860119135744</v>
      </c>
      <c r="R99" s="1"/>
      <c r="S99" s="27">
        <f t="shared" si="3"/>
        <v>-1.0799399968176027</v>
      </c>
      <c r="T99" s="27">
        <f t="shared" si="4"/>
        <v>0.32631447909817746</v>
      </c>
      <c r="U99" s="27"/>
      <c r="X99">
        <f t="shared" si="5"/>
        <v>-0.58033559595123818</v>
      </c>
    </row>
    <row r="100" spans="1:24" x14ac:dyDescent="0.15">
      <c r="A100">
        <v>47</v>
      </c>
      <c r="C100" s="3">
        <f>summary!E130</f>
        <v>-0.69419470662685279</v>
      </c>
      <c r="D100" s="3">
        <f>summary!F130</f>
        <v>0.31421795616567111</v>
      </c>
      <c r="E100" s="3">
        <f>summary!G130</f>
        <v>-1.1284343351558412</v>
      </c>
      <c r="F100" s="3">
        <f>summary!H130</f>
        <v>-1.3147027048850839</v>
      </c>
      <c r="G100" s="3">
        <f>summary!I130</f>
        <v>-2.1980726691201316</v>
      </c>
      <c r="H100" s="3">
        <f>summary!J130</f>
        <v>-2.3646050406062571</v>
      </c>
      <c r="I100" s="3">
        <f>summary!K130</f>
        <v>-1.3564968949863414</v>
      </c>
      <c r="J100" s="3">
        <f>summary!L130</f>
        <v>-2.1912815051368497</v>
      </c>
      <c r="K100" s="3">
        <f>summary!M130</f>
        <v>-0.44931682900798425</v>
      </c>
      <c r="L100" s="3">
        <f>summary!N130</f>
        <v>-1.4614307016849024</v>
      </c>
      <c r="M100" s="3">
        <f>summary!O130</f>
        <v>-1.250432752557243</v>
      </c>
      <c r="N100" s="3">
        <f>summary!P130</f>
        <v>-0.38573384043397613</v>
      </c>
      <c r="O100" s="3">
        <f>summary!Q130</f>
        <v>-0.26366746644063199</v>
      </c>
      <c r="P100" s="3">
        <f>summary!R130</f>
        <v>-0.97883252126504361</v>
      </c>
      <c r="Q100" s="3">
        <f>summary!S130</f>
        <v>1.8482173010413456</v>
      </c>
      <c r="R100" s="1"/>
      <c r="S100" s="27">
        <f t="shared" si="3"/>
        <v>-1.1341654992674173</v>
      </c>
      <c r="T100" s="27">
        <f t="shared" si="4"/>
        <v>0.22708261165778104</v>
      </c>
      <c r="U100" s="27"/>
      <c r="X100">
        <f t="shared" si="5"/>
        <v>-1.1284343351558412</v>
      </c>
    </row>
    <row r="101" spans="1:24" x14ac:dyDescent="0.15">
      <c r="A101">
        <v>47.5</v>
      </c>
      <c r="C101" s="3">
        <f>summary!E131</f>
        <v>-1.4832787078246019</v>
      </c>
      <c r="D101" s="3">
        <f>summary!F131</f>
        <v>0.1252693324435048</v>
      </c>
      <c r="E101" s="3">
        <f>summary!G131</f>
        <v>-1.3865698394960884</v>
      </c>
      <c r="F101" s="3">
        <f>summary!H131</f>
        <v>-1.048952420395566</v>
      </c>
      <c r="G101" s="3">
        <f>summary!I131</f>
        <v>-2.4987894925758396</v>
      </c>
      <c r="H101" s="3">
        <f>summary!J131</f>
        <v>-3.0575527866731864</v>
      </c>
      <c r="I101" s="3">
        <f>summary!K131</f>
        <v>-0.35492636222346169</v>
      </c>
      <c r="J101" s="3">
        <f>summary!L131</f>
        <v>-1.6495393648605372</v>
      </c>
      <c r="K101" s="3">
        <f>summary!M131</f>
        <v>-0.71114957552239522</v>
      </c>
      <c r="L101" s="3">
        <f>summary!N131</f>
        <v>-1.6852613525783493</v>
      </c>
      <c r="M101" s="3">
        <f>summary!O131</f>
        <v>-0.10386368253935392</v>
      </c>
      <c r="N101" s="3">
        <f>summary!P131</f>
        <v>0.80560477190086988</v>
      </c>
      <c r="O101" s="3">
        <f>summary!Q131</f>
        <v>9.8441209786235676E-2</v>
      </c>
      <c r="P101" s="3">
        <f>summary!R131</f>
        <v>-0.25183849988685408</v>
      </c>
      <c r="Q101" s="3">
        <f>summary!S131</f>
        <v>1.2956666750347541</v>
      </c>
      <c r="R101" s="1"/>
      <c r="S101" s="27">
        <f t="shared" si="3"/>
        <v>-0.99619755927375142</v>
      </c>
      <c r="T101" s="27">
        <f t="shared" si="4"/>
        <v>0.30793156570819524</v>
      </c>
      <c r="U101" s="27"/>
      <c r="X101">
        <f t="shared" si="5"/>
        <v>-0.71114957552239522</v>
      </c>
    </row>
    <row r="102" spans="1:24" x14ac:dyDescent="0.15">
      <c r="A102">
        <v>48</v>
      </c>
      <c r="C102" s="3">
        <f>summary!E132</f>
        <v>-1.6055285232381846</v>
      </c>
      <c r="D102" s="3">
        <f>summary!F132</f>
        <v>0.91525463476017455</v>
      </c>
      <c r="E102" s="3">
        <f>summary!G132</f>
        <v>-1.1375193403813437</v>
      </c>
      <c r="F102" s="3">
        <f>summary!H132</f>
        <v>-0.81395798510755635</v>
      </c>
      <c r="G102" s="3">
        <f>summary!I132</f>
        <v>-1.2730518775505941</v>
      </c>
      <c r="H102" s="3">
        <f>summary!J132</f>
        <v>-2.1498623939644275</v>
      </c>
      <c r="I102" s="3">
        <f>summary!K132</f>
        <v>-1.327865499771401</v>
      </c>
      <c r="J102" s="3">
        <f>summary!L132</f>
        <v>-1.9291720287363403</v>
      </c>
      <c r="K102" s="3">
        <f>summary!M132</f>
        <v>-0.90184237306391801</v>
      </c>
      <c r="L102" s="3">
        <f>summary!N132</f>
        <v>-1.4129751439414262</v>
      </c>
      <c r="M102" s="3">
        <f>summary!O132</f>
        <v>1.8919485682956452</v>
      </c>
      <c r="N102" s="3">
        <f>summary!P132</f>
        <v>-0.14161118494119884</v>
      </c>
      <c r="O102" s="3">
        <f>summary!Q132</f>
        <v>1.0005555898048126</v>
      </c>
      <c r="P102" s="3">
        <f>summary!R132</f>
        <v>-0.42733698551606358</v>
      </c>
      <c r="Q102" s="3">
        <f>summary!S132</f>
        <v>0.46693588513123707</v>
      </c>
      <c r="R102" s="1"/>
      <c r="S102" s="27">
        <f t="shared" si="3"/>
        <v>-0.6835098121412122</v>
      </c>
      <c r="T102" s="27">
        <f t="shared" si="4"/>
        <v>0.34377645386326944</v>
      </c>
      <c r="U102" s="27"/>
      <c r="X102">
        <f t="shared" si="5"/>
        <v>-0.90184237306391801</v>
      </c>
    </row>
    <row r="103" spans="1:24" x14ac:dyDescent="0.15">
      <c r="A103">
        <v>48.5</v>
      </c>
      <c r="C103" s="3">
        <f>summary!E133</f>
        <v>-1.8619310895831662</v>
      </c>
      <c r="D103" s="3">
        <f>summary!F133</f>
        <v>0.9461447072490341</v>
      </c>
      <c r="E103" s="3">
        <f>summary!G133</f>
        <v>-0.79722143941120194</v>
      </c>
      <c r="F103" s="3">
        <f>summary!H133</f>
        <v>-0.74719504804779224</v>
      </c>
      <c r="G103" s="3">
        <f>summary!I133</f>
        <v>0.27441275177987084</v>
      </c>
      <c r="H103" s="3">
        <f>summary!J133</f>
        <v>-2.1554877364565499</v>
      </c>
      <c r="I103" s="3">
        <f>summary!K133</f>
        <v>0.11757159619424593</v>
      </c>
      <c r="J103" s="3">
        <f>summary!L133</f>
        <v>-1.9942750154014393</v>
      </c>
      <c r="K103" s="3">
        <f>summary!M133</f>
        <v>-0.57946130550177544</v>
      </c>
      <c r="L103" s="3">
        <f>summary!N133</f>
        <v>-1.9603619536996655</v>
      </c>
      <c r="M103" s="3">
        <f>summary!O133</f>
        <v>-0.70387058587754292</v>
      </c>
      <c r="N103" s="3">
        <f>summary!P133</f>
        <v>0.15457739834705866</v>
      </c>
      <c r="O103" s="3">
        <f>summary!Q133</f>
        <v>9.9360971615971863E-2</v>
      </c>
      <c r="P103" s="3">
        <f>summary!R133</f>
        <v>-0.13602618453108309</v>
      </c>
      <c r="Q103" s="3">
        <f>summary!S133</f>
        <v>-0.39697277489495164</v>
      </c>
      <c r="R103" s="1"/>
      <c r="S103" s="27">
        <f t="shared" si="3"/>
        <v>-0.7082874422148423</v>
      </c>
      <c r="T103" s="27">
        <f t="shared" si="4"/>
        <v>0.28255355710224372</v>
      </c>
      <c r="U103" s="27"/>
      <c r="X103">
        <f t="shared" si="5"/>
        <v>-0.57946130550177544</v>
      </c>
    </row>
    <row r="104" spans="1:24" x14ac:dyDescent="0.15">
      <c r="A104">
        <v>49</v>
      </c>
      <c r="C104" s="3">
        <f>summary!E134</f>
        <v>-1.2847962597790685</v>
      </c>
      <c r="D104" s="3">
        <f>summary!F134</f>
        <v>0.65170624067200067</v>
      </c>
      <c r="E104" s="3">
        <f>summary!G134</f>
        <v>-0.11450440129322816</v>
      </c>
      <c r="F104" s="3">
        <f>summary!H134</f>
        <v>-9.2941865378094388E-2</v>
      </c>
      <c r="G104" s="3">
        <f>summary!I134</f>
        <v>0.26567394506205816</v>
      </c>
      <c r="H104" s="3">
        <f>summary!J134</f>
        <v>-2.7373238676379446</v>
      </c>
      <c r="I104" s="3">
        <f>summary!K134</f>
        <v>0.29848352252485194</v>
      </c>
      <c r="J104" s="3">
        <f>summary!L134</f>
        <v>-1.5855816713032198</v>
      </c>
      <c r="K104" s="3">
        <f>summary!M134</f>
        <v>2.9576296379432866E-2</v>
      </c>
      <c r="L104" s="3">
        <f>summary!N134</f>
        <v>-1.6363662634543616</v>
      </c>
      <c r="M104" s="3">
        <f>summary!O134</f>
        <v>0.20162821221364743</v>
      </c>
      <c r="N104" s="3">
        <f>summary!P134</f>
        <v>0.42225579207065556</v>
      </c>
      <c r="O104" s="3">
        <f>summary!Q134</f>
        <v>0.29617082410744161</v>
      </c>
      <c r="P104" s="3">
        <f>summary!R134</f>
        <v>1.1355220042052687</v>
      </c>
      <c r="Q104" s="3">
        <f>summary!S134</f>
        <v>-0.14381354480556369</v>
      </c>
      <c r="R104" s="1"/>
      <c r="S104" s="27">
        <f t="shared" ref="S104:S116" si="6">AVERAGE(C104:O104)</f>
        <v>-0.40661688429352527</v>
      </c>
      <c r="T104" s="27">
        <f t="shared" ref="T104:T116" si="7">STDEV(C104:O104)/SQRT(COUNT(C104:O104))</f>
        <v>0.2897801302587254</v>
      </c>
      <c r="U104" s="27"/>
      <c r="X104">
        <f t="shared" si="5"/>
        <v>2.9576296379432866E-2</v>
      </c>
    </row>
    <row r="105" spans="1:24" x14ac:dyDescent="0.15">
      <c r="A105">
        <v>49.5</v>
      </c>
      <c r="C105" s="3">
        <f>summary!E135</f>
        <v>-1.4924072551428476</v>
      </c>
      <c r="D105" s="3">
        <f>summary!F135</f>
        <v>0.98400096123038816</v>
      </c>
      <c r="E105" s="3">
        <f>summary!G135</f>
        <v>-1.1256886498494556</v>
      </c>
      <c r="F105" s="3">
        <f>summary!H135</f>
        <v>-9.4505151702767035E-2</v>
      </c>
      <c r="G105" s="3">
        <f>summary!I135</f>
        <v>-3.2255589445130237</v>
      </c>
      <c r="H105" s="3">
        <f>summary!J135</f>
        <v>-2.1662512396804239</v>
      </c>
      <c r="I105" s="3">
        <f>summary!K135</f>
        <v>0.42281967576713769</v>
      </c>
      <c r="J105" s="3">
        <f>summary!L135</f>
        <v>-0.93145975136096049</v>
      </c>
      <c r="K105" s="3">
        <f>summary!M135</f>
        <v>0.63273039455482394</v>
      </c>
      <c r="L105" s="3">
        <f>summary!N135</f>
        <v>-1.2754856602292441</v>
      </c>
      <c r="M105" s="3">
        <f>summary!O135</f>
        <v>0.16722177536217045</v>
      </c>
      <c r="N105" s="3">
        <f>summary!P135</f>
        <v>0.34232586569788515</v>
      </c>
      <c r="O105" s="3">
        <f>summary!Q135</f>
        <v>-6.9294413340359212E-2</v>
      </c>
      <c r="P105" s="3">
        <f>summary!R135</f>
        <v>0.17983615422578791</v>
      </c>
      <c r="Q105" s="3">
        <f>summary!S135</f>
        <v>0.52839081721328296</v>
      </c>
      <c r="R105" s="1"/>
      <c r="S105" s="27">
        <f t="shared" si="6"/>
        <v>-0.60242710716974424</v>
      </c>
      <c r="T105" s="27">
        <f t="shared" si="7"/>
        <v>0.34038191179199634</v>
      </c>
      <c r="U105" s="27"/>
      <c r="X105">
        <f t="shared" si="5"/>
        <v>-6.9294413340359212E-2</v>
      </c>
    </row>
    <row r="106" spans="1:24" x14ac:dyDescent="0.15">
      <c r="A106">
        <v>50</v>
      </c>
      <c r="C106" s="3">
        <f>summary!E136</f>
        <v>-1.2249798059281705</v>
      </c>
      <c r="D106" s="3">
        <f>summary!F136</f>
        <v>0.2821305248652623</v>
      </c>
      <c r="E106" s="3">
        <f>summary!G136</f>
        <v>-1.2572003705975923</v>
      </c>
      <c r="F106" s="3">
        <f>summary!H136</f>
        <v>-0.44816926679525887</v>
      </c>
      <c r="G106" s="3">
        <f>summary!I136</f>
        <v>-1.4726203485039548</v>
      </c>
      <c r="H106" s="3">
        <f>summary!J136</f>
        <v>-1.0303538615035872</v>
      </c>
      <c r="I106" s="3">
        <f>summary!K136</f>
        <v>0.57566598860397566</v>
      </c>
      <c r="J106" s="3">
        <f>summary!L136</f>
        <v>-0.87283481464247004</v>
      </c>
      <c r="K106" s="3">
        <f>summary!M136</f>
        <v>-7.5645173090696993E-3</v>
      </c>
      <c r="L106" s="3">
        <f>summary!N136</f>
        <v>-1.8417979468468646</v>
      </c>
      <c r="M106" s="3">
        <f>summary!O136</f>
        <v>-0.21367788235629029</v>
      </c>
      <c r="N106" s="3">
        <f>summary!P136</f>
        <v>0.743458870745211</v>
      </c>
      <c r="O106" s="3">
        <f>summary!Q136</f>
        <v>-7.7411964333291797E-2</v>
      </c>
      <c r="P106" s="3">
        <f>summary!R136</f>
        <v>0.3748824540377515</v>
      </c>
      <c r="Q106" s="3">
        <f>summary!S136</f>
        <v>-9.4520184636423685E-2</v>
      </c>
      <c r="R106" s="1"/>
      <c r="S106" s="27">
        <f t="shared" si="6"/>
        <v>-0.52656579958477701</v>
      </c>
      <c r="T106" s="27">
        <f t="shared" si="7"/>
        <v>0.22754517923616491</v>
      </c>
      <c r="U106" s="27"/>
      <c r="X106">
        <f t="shared" si="5"/>
        <v>-0.21367788235629029</v>
      </c>
    </row>
    <row r="107" spans="1:24" x14ac:dyDescent="0.15">
      <c r="A107">
        <v>50.5</v>
      </c>
      <c r="C107" s="3">
        <f>summary!E137</f>
        <v>-1.0750331767092813</v>
      </c>
      <c r="D107" s="3">
        <f>summary!F137</f>
        <v>0.44699493514924871</v>
      </c>
      <c r="E107" s="3">
        <f>summary!G137</f>
        <v>-1.4883460284451093</v>
      </c>
      <c r="F107" s="3">
        <f>summary!H137</f>
        <v>0.30933670280083753</v>
      </c>
      <c r="G107" s="3">
        <f>summary!I137</f>
        <v>-0.16750121506270485</v>
      </c>
      <c r="H107" s="3">
        <f>summary!J137</f>
        <v>-1.294077386097539</v>
      </c>
      <c r="I107" s="3">
        <f>summary!K137</f>
        <v>0.71439746347128041</v>
      </c>
      <c r="J107" s="3">
        <f>summary!L137</f>
        <v>-1.1875548761578936</v>
      </c>
      <c r="K107" s="3">
        <f>summary!M137</f>
        <v>-0.39827220776666805</v>
      </c>
      <c r="L107" s="3">
        <f>summary!N137</f>
        <v>-1.1575479182642787</v>
      </c>
      <c r="M107" s="3">
        <f>summary!O137</f>
        <v>-0.93867843799245088</v>
      </c>
      <c r="N107" s="3">
        <f>summary!P137</f>
        <v>0.86887339609555791</v>
      </c>
      <c r="O107" s="3">
        <f>summary!Q137</f>
        <v>0.61766932869175017</v>
      </c>
      <c r="P107" s="3">
        <f>summary!R137</f>
        <v>0.76762749696331245</v>
      </c>
      <c r="Q107" s="3">
        <f>summary!S137</f>
        <v>-0.47005666878574731</v>
      </c>
      <c r="R107" s="1"/>
      <c r="S107" s="27">
        <f t="shared" si="6"/>
        <v>-0.365364570791327</v>
      </c>
      <c r="T107" s="27">
        <f t="shared" si="7"/>
        <v>0.24113024694899185</v>
      </c>
      <c r="U107" s="27"/>
      <c r="X107">
        <f t="shared" si="5"/>
        <v>-0.39827220776666805</v>
      </c>
    </row>
    <row r="108" spans="1:24" x14ac:dyDescent="0.15">
      <c r="A108">
        <v>51</v>
      </c>
      <c r="C108" s="3">
        <f>summary!E138</f>
        <v>-0.70698386803229263</v>
      </c>
      <c r="D108" s="3">
        <f>summary!F138</f>
        <v>1.6695161291329953E-2</v>
      </c>
      <c r="E108" s="3">
        <f>summary!G138</f>
        <v>-0.20518201410095546</v>
      </c>
      <c r="F108" s="3">
        <f>summary!H138</f>
        <v>1.1916331260420412</v>
      </c>
      <c r="G108" s="3">
        <f>summary!I138</f>
        <v>-2.0824238754549804</v>
      </c>
      <c r="H108" s="3">
        <f>summary!J138</f>
        <v>-0.1232026535333685</v>
      </c>
      <c r="I108" s="3">
        <f>summary!K138</f>
        <v>0.90143190553336905</v>
      </c>
      <c r="J108" s="3">
        <f>summary!L138</f>
        <v>-1.1178219500507376</v>
      </c>
      <c r="K108" s="3">
        <f>summary!M138</f>
        <v>2.5101812286654195E-2</v>
      </c>
      <c r="L108" s="3">
        <f>summary!N138</f>
        <v>-0.65391064177396119</v>
      </c>
      <c r="M108" s="3">
        <f>summary!O138</f>
        <v>-1.216454972859955</v>
      </c>
      <c r="N108" s="3">
        <f>summary!P138</f>
        <v>0.27310106325917899</v>
      </c>
      <c r="O108" s="3">
        <f>summary!Q138</f>
        <v>0.18333770707288713</v>
      </c>
      <c r="P108" s="3">
        <f>summary!R138</f>
        <v>0.18655678933407877</v>
      </c>
      <c r="Q108" s="3">
        <f>summary!S138</f>
        <v>-0.22655647234440299</v>
      </c>
      <c r="R108" s="1"/>
      <c r="S108" s="27">
        <f t="shared" si="6"/>
        <v>-0.27035993848621465</v>
      </c>
      <c r="T108" s="27">
        <f t="shared" si="7"/>
        <v>0.24601865613386753</v>
      </c>
      <c r="U108" s="27"/>
      <c r="X108">
        <f t="shared" si="5"/>
        <v>-0.1232026535333685</v>
      </c>
    </row>
    <row r="109" spans="1:24" x14ac:dyDescent="0.15">
      <c r="A109">
        <v>51.5</v>
      </c>
      <c r="C109" s="3">
        <f>summary!E139</f>
        <v>-0.32359921716326123</v>
      </c>
      <c r="D109" s="3">
        <f>summary!F139</f>
        <v>0.53316120357599583</v>
      </c>
      <c r="E109" s="3">
        <f>summary!G139</f>
        <v>-6.9401449161667558E-2</v>
      </c>
      <c r="F109" s="3">
        <f>summary!H139</f>
        <v>0.68530317056758216</v>
      </c>
      <c r="G109" s="3">
        <f>summary!I139</f>
        <v>-1.840107322333008</v>
      </c>
      <c r="H109" s="3">
        <f>summary!J139</f>
        <v>-0.89588187069773262</v>
      </c>
      <c r="I109" s="3">
        <f>summary!K139</f>
        <v>0.99496364743726418</v>
      </c>
      <c r="J109" s="3">
        <f>summary!L139</f>
        <v>-1.922832015114331</v>
      </c>
      <c r="K109" s="3">
        <f>summary!M139</f>
        <v>0.11111604136554618</v>
      </c>
      <c r="L109" s="3">
        <f>summary!N139</f>
        <v>-2.0315000192249419</v>
      </c>
      <c r="M109" s="3">
        <f>summary!O139</f>
        <v>-1.1474381184098654</v>
      </c>
      <c r="N109" s="3">
        <f>summary!P139</f>
        <v>1.0388147898286002</v>
      </c>
      <c r="O109" s="3">
        <f>summary!Q139</f>
        <v>0.94061648825396071</v>
      </c>
      <c r="P109" s="3">
        <f>summary!R139</f>
        <v>1.2607611513293466</v>
      </c>
      <c r="Q109" s="3">
        <f>summary!S139</f>
        <v>-0.78969137693163782</v>
      </c>
      <c r="R109" s="1"/>
      <c r="S109" s="27">
        <f t="shared" si="6"/>
        <v>-0.30206035931352759</v>
      </c>
      <c r="T109" s="27">
        <f t="shared" si="7"/>
        <v>0.31998589828995722</v>
      </c>
      <c r="U109" s="27"/>
      <c r="X109">
        <f t="shared" si="5"/>
        <v>-6.9401449161667558E-2</v>
      </c>
    </row>
    <row r="110" spans="1:24" x14ac:dyDescent="0.15">
      <c r="A110">
        <v>52</v>
      </c>
      <c r="C110" s="3">
        <f>summary!E140</f>
        <v>-0.77169959012875766</v>
      </c>
      <c r="D110" s="3">
        <f>summary!F140</f>
        <v>0.72211613891691306</v>
      </c>
      <c r="E110" s="3">
        <f>summary!G140</f>
        <v>0.27749887675629664</v>
      </c>
      <c r="F110" s="3">
        <f>summary!H140</f>
        <v>1.418126362226976</v>
      </c>
      <c r="G110" s="3">
        <f>summary!I140</f>
        <v>-1.2921784659130704</v>
      </c>
      <c r="H110" s="3">
        <f>summary!J140</f>
        <v>-0.77681162626649047</v>
      </c>
      <c r="I110" s="3">
        <f>summary!K140</f>
        <v>1.0287747949321662</v>
      </c>
      <c r="J110" s="3">
        <f>summary!L140</f>
        <v>-0.21895745064564368</v>
      </c>
      <c r="K110" s="3">
        <f>summary!M140</f>
        <v>1.0844651057102184</v>
      </c>
      <c r="L110" s="3">
        <f>summary!N140</f>
        <v>-2.4628288884411527</v>
      </c>
      <c r="M110" s="3">
        <f>summary!O140</f>
        <v>-0.29257887131830462</v>
      </c>
      <c r="N110" s="3">
        <f>summary!P140</f>
        <v>0.58479521061716699</v>
      </c>
      <c r="O110" s="3">
        <f>summary!Q140</f>
        <v>0.20522047663857679</v>
      </c>
      <c r="P110" s="3">
        <f>summary!R140</f>
        <v>0.8285094750927976</v>
      </c>
      <c r="Q110" s="3">
        <f>summary!S140</f>
        <v>0.54019786992571206</v>
      </c>
      <c r="R110" s="1"/>
      <c r="S110" s="27">
        <f t="shared" si="6"/>
        <v>-3.8004455916546581E-2</v>
      </c>
      <c r="T110" s="27">
        <f t="shared" si="7"/>
        <v>0.30252208004350711</v>
      </c>
      <c r="U110" s="27"/>
      <c r="X110">
        <f t="shared" si="5"/>
        <v>0.27749887675629664</v>
      </c>
    </row>
    <row r="111" spans="1:24" x14ac:dyDescent="0.15">
      <c r="A111">
        <v>52.5</v>
      </c>
      <c r="B111" s="3"/>
      <c r="C111" s="3">
        <f>summary!E141</f>
        <v>0.46050229876132492</v>
      </c>
      <c r="D111" s="3">
        <f>summary!F141</f>
        <v>0.70539211992433326</v>
      </c>
      <c r="E111" s="3">
        <f>summary!G141</f>
        <v>0.2449977031079274</v>
      </c>
      <c r="F111" s="3">
        <f>summary!H141</f>
        <v>-0.29158963523931702</v>
      </c>
      <c r="G111" s="3">
        <f>summary!I141</f>
        <v>-1.6704161434669673</v>
      </c>
      <c r="H111" s="3">
        <f>summary!J141</f>
        <v>-1.0240723961269189</v>
      </c>
      <c r="I111" s="3">
        <f>summary!K141</f>
        <v>0.80916167239530445</v>
      </c>
      <c r="J111" s="3">
        <f>summary!L141</f>
        <v>0.24236739715705127</v>
      </c>
      <c r="K111" s="3">
        <f>summary!M141</f>
        <v>-0.48996362066381571</v>
      </c>
      <c r="L111" s="3">
        <f>summary!N141</f>
        <v>-1.9478234444033613</v>
      </c>
      <c r="M111" s="3">
        <f>summary!O141</f>
        <v>-1.147530104187553</v>
      </c>
      <c r="N111" s="3">
        <f>summary!P141</f>
        <v>0.46108680866190066</v>
      </c>
      <c r="O111" s="3">
        <f>summary!Q141</f>
        <v>0.55968446563841057</v>
      </c>
      <c r="P111" s="3">
        <f>summary!R141</f>
        <v>1.0616613714589258</v>
      </c>
      <c r="Q111" s="3">
        <f>summary!S141</f>
        <v>1.2309816280751964</v>
      </c>
      <c r="R111" s="39"/>
      <c r="S111" s="30">
        <f t="shared" si="6"/>
        <v>-0.23755406757243694</v>
      </c>
      <c r="T111" s="30">
        <f t="shared" si="7"/>
        <v>0.26005825510045927</v>
      </c>
      <c r="U111" s="27"/>
      <c r="X111">
        <f t="shared" si="5"/>
        <v>0.2449977031079274</v>
      </c>
    </row>
    <row r="112" spans="1:24" x14ac:dyDescent="0.15">
      <c r="A112">
        <v>53</v>
      </c>
      <c r="C112" s="3">
        <f>summary!E142</f>
        <v>0.50574638329103239</v>
      </c>
      <c r="D112" s="3">
        <f>summary!F142</f>
        <v>0.88812868111019705</v>
      </c>
      <c r="E112" s="3">
        <f>summary!G142</f>
        <v>0.58852867537025144</v>
      </c>
      <c r="F112" s="3">
        <f>summary!H142</f>
        <v>1.1224476836520361</v>
      </c>
      <c r="G112" s="3">
        <f>summary!I142</f>
        <v>-1.0786284461158411</v>
      </c>
      <c r="H112" s="3">
        <f>summary!J142</f>
        <v>-0.14812612624936802</v>
      </c>
      <c r="I112" s="3">
        <f>summary!K142</f>
        <v>1.2121445098411909</v>
      </c>
      <c r="J112" s="3">
        <f>summary!L142</f>
        <v>-0.14381994157860423</v>
      </c>
      <c r="K112" s="3">
        <f>summary!M142</f>
        <v>-0.70991428171526083</v>
      </c>
      <c r="L112" s="3">
        <f>summary!N142</f>
        <v>-2.1891483534285605</v>
      </c>
      <c r="M112" s="3">
        <f>summary!O142</f>
        <v>-0.85629782367347951</v>
      </c>
      <c r="N112" s="3">
        <f>summary!P142</f>
        <v>1.1160968042780008</v>
      </c>
      <c r="O112" s="3">
        <f>summary!Q142</f>
        <v>0.37236770203578096</v>
      </c>
      <c r="P112" s="3">
        <f>summary!R142</f>
        <v>1.6614194805353699</v>
      </c>
      <c r="Q112" s="3">
        <f>summary!S142</f>
        <v>0.28022345749261818</v>
      </c>
      <c r="S112" s="27">
        <f t="shared" si="6"/>
        <v>5.2271189755182718E-2</v>
      </c>
      <c r="T112" s="27">
        <f t="shared" si="7"/>
        <v>0.28537616724856252</v>
      </c>
      <c r="U112" s="27"/>
      <c r="X112">
        <f t="shared" si="5"/>
        <v>0.37236770203578096</v>
      </c>
    </row>
    <row r="113" spans="1:24" x14ac:dyDescent="0.15">
      <c r="A113">
        <v>53.5</v>
      </c>
      <c r="C113" s="3">
        <f>summary!E143</f>
        <v>0.65380282565918757</v>
      </c>
      <c r="D113" s="3">
        <f>summary!F143</f>
        <v>1.1973610385894702</v>
      </c>
      <c r="E113" s="3">
        <f>summary!G143</f>
        <v>-0.13888867721963288</v>
      </c>
      <c r="F113" s="3">
        <f>summary!H143</f>
        <v>0.70207930905353932</v>
      </c>
      <c r="G113" s="3">
        <f>summary!I143</f>
        <v>-2.1420487890918012</v>
      </c>
      <c r="H113" s="3">
        <f>summary!J143</f>
        <v>0.64429330214425484</v>
      </c>
      <c r="I113" s="3">
        <f>summary!K143</f>
        <v>1.6388385027069612</v>
      </c>
      <c r="J113" s="3">
        <f>summary!L143</f>
        <v>-0.81681374385593009</v>
      </c>
      <c r="K113" s="3">
        <f>summary!M143</f>
        <v>-0.22391213919127326</v>
      </c>
      <c r="L113" s="3">
        <f>summary!N143</f>
        <v>-0.69638885084820812</v>
      </c>
      <c r="M113" s="3">
        <f>summary!O143</f>
        <v>-0.23374223458967158</v>
      </c>
      <c r="N113" s="3">
        <f>summary!P143</f>
        <v>0.3391203398302064</v>
      </c>
      <c r="O113" s="3">
        <f>summary!Q143</f>
        <v>0.11135188330261092</v>
      </c>
      <c r="P113" s="3">
        <f>summary!R143</f>
        <v>1.8136885370632596</v>
      </c>
      <c r="Q113" s="3">
        <f>summary!S143</f>
        <v>1.0229042775124224</v>
      </c>
      <c r="S113" s="27">
        <f t="shared" si="6"/>
        <v>7.9619443576131765E-2</v>
      </c>
      <c r="T113" s="27">
        <f t="shared" si="7"/>
        <v>0.26990645634933746</v>
      </c>
      <c r="U113" s="27"/>
      <c r="X113">
        <f t="shared" si="5"/>
        <v>0.3391203398302064</v>
      </c>
    </row>
    <row r="114" spans="1:24" x14ac:dyDescent="0.15">
      <c r="A114">
        <v>54</v>
      </c>
      <c r="C114" s="3">
        <f>summary!E144</f>
        <v>0.29794650219731544</v>
      </c>
      <c r="D114" s="3">
        <f>summary!F144</f>
        <v>0.70692863741535572</v>
      </c>
      <c r="E114" s="3">
        <f>summary!G144</f>
        <v>0.94711106608266105</v>
      </c>
      <c r="F114" s="3">
        <f>summary!H144</f>
        <v>1.0891750993349478</v>
      </c>
      <c r="G114" s="3">
        <f>summary!I144</f>
        <v>-0.1759685853384603</v>
      </c>
      <c r="H114" s="3">
        <f>summary!J144</f>
        <v>7.5412127564493059E-2</v>
      </c>
      <c r="I114" s="3">
        <f>summary!K144</f>
        <v>2.0731444083727619</v>
      </c>
      <c r="J114" s="3">
        <f>summary!L144</f>
        <v>0.21725445873709576</v>
      </c>
      <c r="K114" s="3">
        <f>summary!M144</f>
        <v>-0.67445031126356014</v>
      </c>
      <c r="L114" s="3">
        <f>summary!N144</f>
        <v>-1.0196109964964177</v>
      </c>
      <c r="M114" s="3">
        <f>summary!O144</f>
        <v>0.56956867385253107</v>
      </c>
      <c r="N114" s="3">
        <f>summary!P144</f>
        <v>0.30923394245916108</v>
      </c>
      <c r="O114" s="3">
        <f>summary!Q144</f>
        <v>0.42101057855939916</v>
      </c>
      <c r="P114" s="3">
        <f>summary!R144</f>
        <v>1.7642780401130738</v>
      </c>
      <c r="Q114" s="3">
        <f>summary!S144</f>
        <v>-0.79756056590777402</v>
      </c>
      <c r="S114" s="27">
        <f t="shared" si="6"/>
        <v>0.37205812319056031</v>
      </c>
      <c r="T114" s="27">
        <f t="shared" si="7"/>
        <v>0.21699936137623216</v>
      </c>
      <c r="U114" s="27"/>
      <c r="X114">
        <f t="shared" si="5"/>
        <v>0.30923394245916108</v>
      </c>
    </row>
    <row r="115" spans="1:24" x14ac:dyDescent="0.15">
      <c r="A115">
        <v>54.5</v>
      </c>
      <c r="C115" s="3">
        <f>summary!E145</f>
        <v>0.53276577365954148</v>
      </c>
      <c r="D115" s="3">
        <f>summary!F145</f>
        <v>1.0550532090264184</v>
      </c>
      <c r="E115" s="3">
        <f>summary!G145</f>
        <v>1.11473365068455</v>
      </c>
      <c r="F115" s="3">
        <f>summary!H145</f>
        <v>1.0315203611543835</v>
      </c>
      <c r="G115" s="3">
        <f>summary!I145</f>
        <v>-2.0460137405588474</v>
      </c>
      <c r="H115" s="3">
        <f>summary!J145</f>
        <v>-0.36238218007428968</v>
      </c>
      <c r="I115" s="3">
        <f>summary!K145</f>
        <v>1.8944059943982405</v>
      </c>
      <c r="J115" s="3">
        <f>summary!L145</f>
        <v>1.053871064820648</v>
      </c>
      <c r="K115" s="3">
        <f>summary!M145</f>
        <v>-1.0157574852421614</v>
      </c>
      <c r="L115" s="3">
        <f>summary!N145</f>
        <v>-1.423372232228892</v>
      </c>
      <c r="M115" s="3">
        <f>summary!O145</f>
        <v>-1.0779556380132889</v>
      </c>
      <c r="N115" s="3">
        <f>summary!P145</f>
        <v>0.4663229827578978</v>
      </c>
      <c r="O115" s="3">
        <f>summary!Q145</f>
        <v>0.36436936388404018</v>
      </c>
      <c r="P115" s="3">
        <f>summary!R145</f>
        <v>2.0828961559902228</v>
      </c>
      <c r="Q115" s="3">
        <f>summary!S145</f>
        <v>-0.16322729401120864</v>
      </c>
      <c r="S115" s="27">
        <f t="shared" si="6"/>
        <v>0.1221200864821723</v>
      </c>
      <c r="T115" s="27">
        <f t="shared" si="7"/>
        <v>0.33104963769491957</v>
      </c>
      <c r="U115" s="27"/>
      <c r="X115">
        <f t="shared" si="5"/>
        <v>0.4663229827578978</v>
      </c>
    </row>
    <row r="116" spans="1:24" x14ac:dyDescent="0.15">
      <c r="A116" s="31">
        <v>55</v>
      </c>
      <c r="B116" s="31"/>
      <c r="C116" s="31">
        <f>summary!E146</f>
        <v>0.71768808376948734</v>
      </c>
      <c r="D116" s="31">
        <f>summary!F146</f>
        <v>1.8391627515566598</v>
      </c>
      <c r="E116" s="31">
        <f>summary!G146</f>
        <v>0.84843865408815033</v>
      </c>
      <c r="F116" s="31">
        <f>summary!H146</f>
        <v>0.84730346602114837</v>
      </c>
      <c r="G116" s="31">
        <f>summary!I146</f>
        <v>-0.73149516302264761</v>
      </c>
      <c r="H116" s="31">
        <f>summary!J146</f>
        <v>0.17607594398450721</v>
      </c>
      <c r="I116" s="31">
        <f>summary!K146</f>
        <v>1.8203831498202441</v>
      </c>
      <c r="J116" s="31">
        <f>summary!L146</f>
        <v>-0.29558178209704261</v>
      </c>
      <c r="K116" s="31">
        <f>summary!M146</f>
        <v>5.0104579742500689E-2</v>
      </c>
      <c r="L116" s="31">
        <f>summary!N146</f>
        <v>-2.0288581861412385</v>
      </c>
      <c r="M116" s="31">
        <f>summary!O146</f>
        <v>-0.43710553778000827</v>
      </c>
      <c r="N116" s="31">
        <f>summary!P146</f>
        <v>-4.2462400125000285E-2</v>
      </c>
      <c r="O116" s="31">
        <f>summary!Q146</f>
        <v>1.1009372677892975</v>
      </c>
      <c r="P116" s="31">
        <f>summary!R146</f>
        <v>2.5761848879798781</v>
      </c>
      <c r="Q116" s="31">
        <f>summary!S146</f>
        <v>-0.16408148093175054</v>
      </c>
      <c r="R116" s="31"/>
      <c r="S116" s="33">
        <f t="shared" si="6"/>
        <v>0.29727621750815825</v>
      </c>
      <c r="T116" s="33">
        <f t="shared" si="7"/>
        <v>0.29610149289038801</v>
      </c>
      <c r="U116" s="27"/>
      <c r="V116" s="2" t="s">
        <v>30</v>
      </c>
      <c r="W116" s="2"/>
      <c r="X116">
        <f t="shared" si="5"/>
        <v>0.17607594398450721</v>
      </c>
    </row>
    <row r="117" spans="1:24" x14ac:dyDescent="0.15">
      <c r="F117"/>
      <c r="G117"/>
      <c r="S117" s="27"/>
      <c r="T117" s="27"/>
      <c r="U117" s="27"/>
    </row>
    <row r="118" spans="1:24" x14ac:dyDescent="0.15">
      <c r="F118"/>
      <c r="G118"/>
      <c r="S118" s="27"/>
      <c r="T118" s="27"/>
      <c r="U118" s="27"/>
    </row>
    <row r="119" spans="1:24" x14ac:dyDescent="0.15">
      <c r="F119"/>
      <c r="G119"/>
      <c r="S119" s="27"/>
      <c r="T119" s="27"/>
      <c r="U119" s="27"/>
    </row>
    <row r="120" spans="1:24" x14ac:dyDescent="0.15">
      <c r="F120"/>
      <c r="S120" s="27"/>
      <c r="T120" s="27"/>
      <c r="U120" s="27"/>
    </row>
    <row r="121" spans="1:24" x14ac:dyDescent="0.15">
      <c r="F121"/>
      <c r="S121" s="27"/>
      <c r="T121" s="27"/>
      <c r="U121" s="27"/>
    </row>
    <row r="122" spans="1:24" x14ac:dyDescent="0.15">
      <c r="F122"/>
      <c r="S122" s="27"/>
      <c r="T122" s="27"/>
      <c r="U122" s="27"/>
    </row>
    <row r="123" spans="1:24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S123" s="30"/>
      <c r="T123" s="30"/>
      <c r="U123" s="30"/>
    </row>
    <row r="124" spans="1:24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S124" s="30"/>
      <c r="T124" s="30"/>
      <c r="U124" s="30"/>
    </row>
    <row r="125" spans="1:24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S125" s="30"/>
      <c r="T125" s="30"/>
      <c r="U125" s="30"/>
    </row>
    <row r="126" spans="1:24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S126" s="30"/>
      <c r="T126" s="30"/>
      <c r="U126" s="30"/>
    </row>
    <row r="127" spans="1:24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S127" s="30"/>
      <c r="T127" s="30"/>
      <c r="U127" s="30"/>
    </row>
    <row r="128" spans="1:24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S128" s="30"/>
      <c r="T128" s="30"/>
      <c r="U128" s="30"/>
    </row>
    <row r="129" spans="3:21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S129" s="30"/>
      <c r="T129" s="30"/>
      <c r="U129" s="30"/>
    </row>
    <row r="130" spans="3:21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S130" s="30"/>
      <c r="T130" s="30"/>
      <c r="U130" s="30"/>
    </row>
    <row r="131" spans="3:21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S131" s="30"/>
      <c r="T131" s="30"/>
      <c r="U131" s="30"/>
    </row>
    <row r="132" spans="3:21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S132" s="30"/>
      <c r="T132" s="30"/>
      <c r="U132" s="30"/>
    </row>
    <row r="133" spans="3:21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S133" s="30"/>
      <c r="T133" s="30"/>
      <c r="U133" s="30"/>
    </row>
    <row r="134" spans="3:21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S134" s="30"/>
      <c r="T134" s="30"/>
      <c r="U134" s="30"/>
    </row>
    <row r="135" spans="3:21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S135" s="30"/>
      <c r="T135" s="30"/>
      <c r="U135" s="30"/>
    </row>
    <row r="136" spans="3:21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S136" s="30"/>
      <c r="T136" s="30"/>
      <c r="U136" s="30"/>
    </row>
    <row r="137" spans="3:21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S137" s="30"/>
      <c r="T137" s="30"/>
      <c r="U137" s="30"/>
    </row>
    <row r="138" spans="3:21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S138" s="30"/>
      <c r="T138" s="30"/>
      <c r="U138" s="30"/>
    </row>
    <row r="139" spans="3:21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S139" s="30"/>
      <c r="T139" s="30"/>
      <c r="U139" s="30"/>
    </row>
    <row r="140" spans="3:21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S140" s="30"/>
      <c r="T140" s="30"/>
      <c r="U140" s="30"/>
    </row>
    <row r="141" spans="3:21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S141" s="30"/>
      <c r="T141" s="30"/>
      <c r="U141" s="30"/>
    </row>
    <row r="142" spans="3:21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S142" s="30"/>
      <c r="T142" s="30"/>
      <c r="U142" s="30"/>
    </row>
    <row r="143" spans="3:21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S143" s="30"/>
      <c r="T143" s="30"/>
      <c r="U143" s="30"/>
    </row>
    <row r="144" spans="3:21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S144" s="30"/>
      <c r="T144" s="30"/>
      <c r="U144" s="30"/>
    </row>
    <row r="145" spans="3:21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S145" s="30"/>
      <c r="T145" s="30"/>
      <c r="U145" s="38"/>
    </row>
    <row r="146" spans="3:21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S146" s="30"/>
      <c r="T146" s="30"/>
      <c r="U146" s="38"/>
    </row>
    <row r="147" spans="3:21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S147" s="30"/>
      <c r="T147" s="30"/>
      <c r="U147" s="38"/>
    </row>
    <row r="148" spans="3:21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S148" s="30"/>
      <c r="T148" s="30"/>
    </row>
    <row r="149" spans="3:21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S149" s="30"/>
      <c r="T149" s="30"/>
    </row>
    <row r="150" spans="3:21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S150" s="30"/>
      <c r="T150" s="30"/>
    </row>
    <row r="151" spans="3:21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S151" s="30"/>
      <c r="T151" s="30"/>
    </row>
    <row r="152" spans="3:21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S152" s="30"/>
      <c r="T152" s="30"/>
    </row>
    <row r="153" spans="3:21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S153" s="30"/>
      <c r="T153" s="30"/>
    </row>
    <row r="154" spans="3:21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S154" s="30"/>
      <c r="T154" s="30"/>
    </row>
    <row r="155" spans="3:21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S155" s="30"/>
      <c r="T155" s="30"/>
    </row>
    <row r="156" spans="3:21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S156" s="30"/>
      <c r="T156" s="30"/>
    </row>
    <row r="157" spans="3:21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S157" s="30"/>
      <c r="T157" s="30"/>
    </row>
    <row r="158" spans="3:21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S158" s="30"/>
      <c r="T158" s="30"/>
    </row>
    <row r="159" spans="3:21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S159" s="30"/>
      <c r="T159" s="30"/>
    </row>
    <row r="160" spans="3:21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S160" s="30"/>
      <c r="T160" s="30"/>
    </row>
    <row r="161" spans="3:20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S161" s="30"/>
      <c r="T161" s="30"/>
    </row>
    <row r="162" spans="3:20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S162" s="30"/>
      <c r="T162" s="30"/>
    </row>
  </sheetData>
  <mergeCells count="1">
    <mergeCell ref="S2:T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27"/>
  <sheetViews>
    <sheetView zoomScale="90" zoomScaleNormal="90" zoomScalePageLayoutView="90" workbookViewId="0">
      <selection activeCell="C23" sqref="C23"/>
    </sheetView>
  </sheetViews>
  <sheetFormatPr baseColWidth="10" defaultColWidth="8.83203125" defaultRowHeight="13" x14ac:dyDescent="0.15"/>
  <sheetData>
    <row r="1" spans="1:18" x14ac:dyDescent="0.15">
      <c r="A1" s="40" t="s">
        <v>32</v>
      </c>
      <c r="B1" s="40" t="s">
        <v>33</v>
      </c>
    </row>
    <row r="2" spans="1:18" x14ac:dyDescent="0.15">
      <c r="A2" s="2">
        <v>6664</v>
      </c>
      <c r="B2" s="38">
        <f>MAX(summary!E46:E107)</f>
        <v>2.4697290488922601</v>
      </c>
    </row>
    <row r="3" spans="1:18" x14ac:dyDescent="0.15">
      <c r="A3" s="2">
        <v>6665</v>
      </c>
      <c r="B3" s="38">
        <f>MAX(summary!F46:F107)</f>
        <v>19.53198364649413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</row>
    <row r="4" spans="1:18" x14ac:dyDescent="0.15">
      <c r="A4" s="16">
        <v>6666</v>
      </c>
      <c r="B4" s="38">
        <f>MAX(summary!G46:G107)</f>
        <v>3.3329630409502551</v>
      </c>
    </row>
    <row r="5" spans="1:18" x14ac:dyDescent="0.15">
      <c r="A5" s="2">
        <v>6667</v>
      </c>
      <c r="B5" s="38">
        <f>MAX(summary!H46:H107)</f>
        <v>4.1005781559344534</v>
      </c>
    </row>
    <row r="6" spans="1:18" x14ac:dyDescent="0.15">
      <c r="A6" s="2">
        <v>6668</v>
      </c>
      <c r="B6" s="38">
        <f>MAX(summary!I46:I107)</f>
        <v>7.0955907285179451</v>
      </c>
    </row>
    <row r="7" spans="1:18" x14ac:dyDescent="0.15">
      <c r="A7" s="16">
        <v>6669</v>
      </c>
      <c r="B7" s="38">
        <f>MAX(summary!J46:J107)</f>
        <v>0.79745181899064221</v>
      </c>
    </row>
    <row r="8" spans="1:18" x14ac:dyDescent="0.15">
      <c r="A8" s="16">
        <v>6670</v>
      </c>
      <c r="B8" s="38">
        <f>MAX(summary!K46:K107)</f>
        <v>5.5756148103782186</v>
      </c>
    </row>
    <row r="9" spans="1:18" x14ac:dyDescent="0.15">
      <c r="A9" s="16">
        <v>6671</v>
      </c>
      <c r="B9" s="38">
        <f>MAX(summary!L46:L107)</f>
        <v>5.2250446613079848</v>
      </c>
    </row>
    <row r="10" spans="1:18" x14ac:dyDescent="0.15">
      <c r="A10" s="16">
        <v>6672</v>
      </c>
      <c r="B10" s="38">
        <f>MAX(summary!M46:M107)</f>
        <v>2.8389391448622479</v>
      </c>
    </row>
    <row r="11" spans="1:18" x14ac:dyDescent="0.15">
      <c r="A11" s="16">
        <v>6674</v>
      </c>
      <c r="B11" s="38">
        <f>MAX(summary!N46:N107)</f>
        <v>6.9268435331937219</v>
      </c>
    </row>
    <row r="12" spans="1:18" x14ac:dyDescent="0.15">
      <c r="A12" s="16">
        <v>6675</v>
      </c>
      <c r="B12" s="38">
        <f>MAX(summary!O46:O107)</f>
        <v>2.5337337815294974</v>
      </c>
    </row>
    <row r="13" spans="1:18" x14ac:dyDescent="0.15">
      <c r="A13" s="16">
        <v>6676</v>
      </c>
      <c r="B13" s="38">
        <f>MAX(summary!P46:P107)</f>
        <v>0.19209732657960585</v>
      </c>
    </row>
    <row r="14" spans="1:18" x14ac:dyDescent="0.15">
      <c r="A14" s="16">
        <v>6677</v>
      </c>
      <c r="B14" s="38">
        <f>MAX(summary!Q46:Q107)</f>
        <v>3.9149080531091109</v>
      </c>
    </row>
    <row r="15" spans="1:18" x14ac:dyDescent="0.15">
      <c r="A15" s="16">
        <v>6678</v>
      </c>
      <c r="B15" s="38">
        <f>MAX(summary!R46:R107)</f>
        <v>1.3215754981996859</v>
      </c>
    </row>
    <row r="16" spans="1:18" x14ac:dyDescent="0.15">
      <c r="A16" s="16">
        <v>6679</v>
      </c>
      <c r="B16" s="38">
        <f>MAX(summary!S46:S107)</f>
        <v>4.193141645753629</v>
      </c>
    </row>
    <row r="17" spans="1:2" x14ac:dyDescent="0.15">
      <c r="A17" s="41"/>
      <c r="B17" s="38"/>
    </row>
    <row r="18" spans="1:2" x14ac:dyDescent="0.15">
      <c r="A18" s="41"/>
      <c r="B18" s="38"/>
    </row>
    <row r="19" spans="1:2" x14ac:dyDescent="0.15">
      <c r="A19" s="50" t="s">
        <v>45</v>
      </c>
      <c r="B19" s="51">
        <f>MEDIAN(B2:B16)</f>
        <v>3.9149080531091109</v>
      </c>
    </row>
    <row r="20" spans="1:2" x14ac:dyDescent="0.15">
      <c r="A20" s="41"/>
      <c r="B20" s="38"/>
    </row>
    <row r="21" spans="1:2" x14ac:dyDescent="0.15">
      <c r="A21" s="41"/>
      <c r="B21" s="38"/>
    </row>
    <row r="22" spans="1:2" x14ac:dyDescent="0.15">
      <c r="A22" s="41"/>
      <c r="B22" s="38"/>
    </row>
    <row r="23" spans="1:2" x14ac:dyDescent="0.15">
      <c r="A23" s="41"/>
      <c r="B23" s="38"/>
    </row>
    <row r="24" spans="1:2" x14ac:dyDescent="0.15">
      <c r="A24" s="41"/>
      <c r="B24" s="38"/>
    </row>
    <row r="25" spans="1:2" x14ac:dyDescent="0.15">
      <c r="A25" s="41"/>
      <c r="B25" s="38"/>
    </row>
    <row r="26" spans="1:2" x14ac:dyDescent="0.15">
      <c r="A26" s="41"/>
      <c r="B26" s="38"/>
    </row>
    <row r="27" spans="1:2" x14ac:dyDescent="0.15">
      <c r="A27" s="41"/>
      <c r="B27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689.882080078125</v>
      </c>
      <c r="E2">
        <v>561.63171386718795</v>
      </c>
      <c r="F2">
        <v>462.95880126953102</v>
      </c>
      <c r="G2">
        <v>459.14828491210898</v>
      </c>
      <c r="I2" s="7">
        <f t="shared" ref="I2:J65" si="0">D2-F2</f>
        <v>226.92327880859398</v>
      </c>
      <c r="J2" s="7">
        <f t="shared" si="0"/>
        <v>102.48342895507898</v>
      </c>
      <c r="K2" s="7">
        <f t="shared" ref="K2:K65" si="1">I2-0.7*J2</f>
        <v>155.18487854003871</v>
      </c>
      <c r="L2" s="8">
        <f t="shared" ref="L2:L65" si="2">K2/J2</f>
        <v>1.5142436208692829</v>
      </c>
      <c r="M2" s="8"/>
      <c r="N2" s="18">
        <f>LINEST(V64:V104,U64:U104)</f>
        <v>-1.0446089220831442E-2</v>
      </c>
      <c r="O2" s="9">
        <f>AVERAGE(M38:M45)</f>
        <v>1.5555135216904437</v>
      </c>
    </row>
    <row r="3" spans="1:16" x14ac:dyDescent="0.15">
      <c r="A3" s="6">
        <v>1</v>
      </c>
      <c r="B3" s="6">
        <v>1</v>
      </c>
      <c r="C3" s="6" t="s">
        <v>7</v>
      </c>
      <c r="D3">
        <v>689.34796142578102</v>
      </c>
      <c r="E3">
        <v>559.42840576171898</v>
      </c>
      <c r="F3">
        <v>463.33807373046898</v>
      </c>
      <c r="G3">
        <v>459.44317626953102</v>
      </c>
      <c r="I3" s="7">
        <f t="shared" si="0"/>
        <v>226.00988769531205</v>
      </c>
      <c r="J3" s="7">
        <f t="shared" si="0"/>
        <v>99.985229492187955</v>
      </c>
      <c r="K3" s="7">
        <f t="shared" si="1"/>
        <v>156.02022705078048</v>
      </c>
      <c r="L3" s="8">
        <f t="shared" si="2"/>
        <v>1.5604327543496876</v>
      </c>
      <c r="M3" s="8"/>
      <c r="N3" s="18"/>
    </row>
    <row r="4" spans="1:16" ht="15" x14ac:dyDescent="0.15">
      <c r="A4" s="6">
        <v>1.5</v>
      </c>
      <c r="B4" s="6">
        <v>2</v>
      </c>
      <c r="D4">
        <v>684.340087890625</v>
      </c>
      <c r="E4">
        <v>557.75866699218795</v>
      </c>
      <c r="F4">
        <v>461.91305541992199</v>
      </c>
      <c r="G4">
        <v>458.373291015625</v>
      </c>
      <c r="I4" s="7">
        <f t="shared" si="0"/>
        <v>222.42703247070301</v>
      </c>
      <c r="J4" s="7">
        <f t="shared" si="0"/>
        <v>99.385375976562955</v>
      </c>
      <c r="K4" s="7">
        <f t="shared" si="1"/>
        <v>152.85726928710895</v>
      </c>
      <c r="L4" s="8">
        <f t="shared" si="2"/>
        <v>1.5380257687323708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685.852294921875</v>
      </c>
      <c r="E5">
        <v>558.03851318359398</v>
      </c>
      <c r="F5">
        <v>461.87301635742199</v>
      </c>
      <c r="G5">
        <v>458.49203491210898</v>
      </c>
      <c r="I5" s="7">
        <f t="shared" si="0"/>
        <v>223.97927856445301</v>
      </c>
      <c r="J5" s="7">
        <f t="shared" si="0"/>
        <v>99.546478271485</v>
      </c>
      <c r="K5" s="7">
        <f t="shared" si="1"/>
        <v>154.29674377441353</v>
      </c>
      <c r="L5" s="8">
        <f t="shared" si="2"/>
        <v>1.5499970109802639</v>
      </c>
      <c r="M5" s="8"/>
      <c r="N5" s="18">
        <f>RSQ(V64:V104,U64:U104)</f>
        <v>0.99747143064548449</v>
      </c>
    </row>
    <row r="6" spans="1:16" x14ac:dyDescent="0.15">
      <c r="A6" s="6">
        <v>2.5</v>
      </c>
      <c r="B6" s="6">
        <v>4</v>
      </c>
      <c r="C6" s="6" t="s">
        <v>5</v>
      </c>
      <c r="D6">
        <v>674.79071044921898</v>
      </c>
      <c r="E6">
        <v>553.55847167968795</v>
      </c>
      <c r="F6">
        <v>461.97158813476602</v>
      </c>
      <c r="G6">
        <v>458.60510253906301</v>
      </c>
      <c r="I6" s="7">
        <f t="shared" si="0"/>
        <v>212.81912231445295</v>
      </c>
      <c r="J6" s="7">
        <f t="shared" si="0"/>
        <v>94.953369140624943</v>
      </c>
      <c r="K6" s="7">
        <f t="shared" si="1"/>
        <v>146.3517639160155</v>
      </c>
      <c r="L6" s="8">
        <f t="shared" si="2"/>
        <v>1.5413014329093482</v>
      </c>
      <c r="M6" s="8">
        <f t="shared" ref="M6:M22" si="3">L6+ABS($N$2)*A6</f>
        <v>1.5674166559614269</v>
      </c>
      <c r="P6" s="6">
        <f t="shared" ref="P6:P69" si="4">(M6-$O$2)/$O$2*100</f>
        <v>0.76522216650663166</v>
      </c>
    </row>
    <row r="7" spans="1:16" x14ac:dyDescent="0.15">
      <c r="A7" s="6">
        <v>3</v>
      </c>
      <c r="B7" s="6">
        <v>5</v>
      </c>
      <c r="C7" s="6" t="s">
        <v>8</v>
      </c>
      <c r="D7">
        <v>678.88604736328102</v>
      </c>
      <c r="E7">
        <v>555.53039550781295</v>
      </c>
      <c r="F7">
        <v>462.29772949218801</v>
      </c>
      <c r="G7">
        <v>458.61392211914102</v>
      </c>
      <c r="I7" s="7">
        <f t="shared" si="0"/>
        <v>216.58831787109301</v>
      </c>
      <c r="J7" s="7">
        <f t="shared" si="0"/>
        <v>96.916473388671932</v>
      </c>
      <c r="K7" s="7">
        <f t="shared" si="1"/>
        <v>148.74678649902268</v>
      </c>
      <c r="L7" s="8">
        <f t="shared" si="2"/>
        <v>1.5347936351593343</v>
      </c>
      <c r="M7" s="8">
        <f t="shared" si="3"/>
        <v>1.5661319028218286</v>
      </c>
      <c r="P7" s="6">
        <f t="shared" si="4"/>
        <v>0.68262866142400747</v>
      </c>
    </row>
    <row r="8" spans="1:16" x14ac:dyDescent="0.15">
      <c r="A8" s="6">
        <v>3.5</v>
      </c>
      <c r="B8" s="6">
        <v>6</v>
      </c>
      <c r="D8">
        <v>680.74481201171898</v>
      </c>
      <c r="E8">
        <v>556.06793212890602</v>
      </c>
      <c r="F8">
        <v>462.24545288085898</v>
      </c>
      <c r="G8">
        <v>458.78237915039102</v>
      </c>
      <c r="I8" s="7">
        <f t="shared" si="0"/>
        <v>218.49935913086</v>
      </c>
      <c r="J8" s="7">
        <f t="shared" si="0"/>
        <v>97.285552978515</v>
      </c>
      <c r="K8" s="7">
        <f t="shared" si="1"/>
        <v>150.3994720458995</v>
      </c>
      <c r="L8" s="8">
        <f t="shared" si="2"/>
        <v>1.5459589573296091</v>
      </c>
      <c r="M8" s="8">
        <f t="shared" si="3"/>
        <v>1.5825202696025191</v>
      </c>
      <c r="P8" s="6">
        <f t="shared" si="4"/>
        <v>1.7361949951245725</v>
      </c>
    </row>
    <row r="9" spans="1:16" x14ac:dyDescent="0.15">
      <c r="A9" s="6">
        <v>4</v>
      </c>
      <c r="B9" s="6">
        <v>7</v>
      </c>
      <c r="D9">
        <v>680.19696044921898</v>
      </c>
      <c r="E9">
        <v>556.62554931640602</v>
      </c>
      <c r="F9">
        <v>461.66448974609398</v>
      </c>
      <c r="G9">
        <v>458.57897949218801</v>
      </c>
      <c r="I9" s="7">
        <f t="shared" si="0"/>
        <v>218.532470703125</v>
      </c>
      <c r="J9" s="7">
        <f t="shared" si="0"/>
        <v>98.046569824218011</v>
      </c>
      <c r="K9" s="7">
        <f t="shared" si="1"/>
        <v>149.89987182617239</v>
      </c>
      <c r="L9" s="8">
        <f t="shared" si="2"/>
        <v>1.5288640091633918</v>
      </c>
      <c r="M9" s="8">
        <f t="shared" si="3"/>
        <v>1.5706483660467176</v>
      </c>
      <c r="P9" s="6">
        <f t="shared" si="4"/>
        <v>0.97298057170382557</v>
      </c>
    </row>
    <row r="10" spans="1:16" x14ac:dyDescent="0.15">
      <c r="A10" s="6">
        <v>4.5</v>
      </c>
      <c r="B10" s="6">
        <v>8</v>
      </c>
      <c r="D10">
        <v>684.63446044921898</v>
      </c>
      <c r="E10">
        <v>558.90142822265602</v>
      </c>
      <c r="F10">
        <v>462.73779296875</v>
      </c>
      <c r="G10">
        <v>459.37585449218801</v>
      </c>
      <c r="I10" s="7">
        <f t="shared" si="0"/>
        <v>221.89666748046898</v>
      </c>
      <c r="J10" s="7">
        <f t="shared" si="0"/>
        <v>99.525573730468011</v>
      </c>
      <c r="K10" s="7">
        <f t="shared" si="1"/>
        <v>152.22876586914137</v>
      </c>
      <c r="L10" s="8">
        <f t="shared" si="2"/>
        <v>1.5295442182669801</v>
      </c>
      <c r="M10" s="8">
        <f t="shared" si="3"/>
        <v>1.5765516197607214</v>
      </c>
      <c r="P10" s="6">
        <f t="shared" si="4"/>
        <v>1.3524857082190311</v>
      </c>
    </row>
    <row r="11" spans="1:16" x14ac:dyDescent="0.15">
      <c r="A11" s="6">
        <v>5</v>
      </c>
      <c r="B11" s="6">
        <v>9</v>
      </c>
      <c r="D11">
        <v>683.86651611328102</v>
      </c>
      <c r="E11">
        <v>559.25793457031295</v>
      </c>
      <c r="F11">
        <v>461.83779907226602</v>
      </c>
      <c r="G11">
        <v>458.82330322265602</v>
      </c>
      <c r="I11" s="7">
        <f t="shared" si="0"/>
        <v>222.028717041015</v>
      </c>
      <c r="J11" s="7">
        <f t="shared" si="0"/>
        <v>100.43463134765693</v>
      </c>
      <c r="K11" s="7">
        <f t="shared" si="1"/>
        <v>151.72447509765516</v>
      </c>
      <c r="L11" s="8">
        <f t="shared" si="2"/>
        <v>1.5106788670578895</v>
      </c>
      <c r="M11" s="8">
        <f t="shared" si="3"/>
        <v>1.5629093131620466</v>
      </c>
      <c r="P11" s="6">
        <f t="shared" si="4"/>
        <v>0.47545658513888317</v>
      </c>
    </row>
    <row r="12" spans="1:16" x14ac:dyDescent="0.15">
      <c r="A12" s="6">
        <v>5.5</v>
      </c>
      <c r="B12" s="6">
        <v>10</v>
      </c>
      <c r="D12">
        <v>690.84716796875</v>
      </c>
      <c r="E12">
        <v>562.31628417968795</v>
      </c>
      <c r="F12">
        <v>462.00454711914102</v>
      </c>
      <c r="G12">
        <v>458.63153076171898</v>
      </c>
      <c r="I12" s="7">
        <f t="shared" si="0"/>
        <v>228.84262084960898</v>
      </c>
      <c r="J12" s="7">
        <f t="shared" si="0"/>
        <v>103.68475341796898</v>
      </c>
      <c r="K12" s="7">
        <f t="shared" si="1"/>
        <v>156.2632934570307</v>
      </c>
      <c r="L12" s="8">
        <f t="shared" si="2"/>
        <v>1.5071000152463077</v>
      </c>
      <c r="M12" s="8">
        <f t="shared" si="3"/>
        <v>1.5645535059608806</v>
      </c>
      <c r="P12" s="6">
        <f t="shared" si="4"/>
        <v>0.58115754986255663</v>
      </c>
    </row>
    <row r="13" spans="1:16" x14ac:dyDescent="0.15">
      <c r="A13" s="6">
        <v>6</v>
      </c>
      <c r="B13" s="6">
        <v>11</v>
      </c>
      <c r="D13">
        <v>691.57659912109398</v>
      </c>
      <c r="E13">
        <v>562.94934082031295</v>
      </c>
      <c r="F13">
        <v>462.890625</v>
      </c>
      <c r="G13">
        <v>459.63409423828102</v>
      </c>
      <c r="I13" s="7">
        <f t="shared" si="0"/>
        <v>228.68597412109398</v>
      </c>
      <c r="J13" s="7">
        <f t="shared" si="0"/>
        <v>103.31524658203193</v>
      </c>
      <c r="K13" s="7">
        <f t="shared" si="1"/>
        <v>156.36530151367162</v>
      </c>
      <c r="L13" s="8">
        <f t="shared" si="2"/>
        <v>1.5134775039182444</v>
      </c>
      <c r="M13" s="8">
        <f t="shared" si="3"/>
        <v>1.5761540392432332</v>
      </c>
      <c r="P13" s="6">
        <f t="shared" si="4"/>
        <v>1.3269262700049411</v>
      </c>
    </row>
    <row r="14" spans="1:16" x14ac:dyDescent="0.15">
      <c r="A14" s="6">
        <v>6.5</v>
      </c>
      <c r="B14" s="6">
        <v>12</v>
      </c>
      <c r="D14">
        <v>690.81072998046898</v>
      </c>
      <c r="E14">
        <v>562.29998779296898</v>
      </c>
      <c r="F14">
        <v>462.63635253906301</v>
      </c>
      <c r="G14">
        <v>459.32073974609398</v>
      </c>
      <c r="I14" s="7">
        <f t="shared" si="0"/>
        <v>228.17437744140597</v>
      </c>
      <c r="J14" s="7">
        <f t="shared" si="0"/>
        <v>102.979248046875</v>
      </c>
      <c r="K14" s="7">
        <f t="shared" si="1"/>
        <v>156.08890380859347</v>
      </c>
      <c r="L14" s="8">
        <f t="shared" si="2"/>
        <v>1.5157316330135131</v>
      </c>
      <c r="M14" s="8">
        <f t="shared" si="3"/>
        <v>1.5836312129489174</v>
      </c>
      <c r="P14" s="6">
        <f t="shared" si="4"/>
        <v>1.8076147115659291</v>
      </c>
    </row>
    <row r="15" spans="1:16" x14ac:dyDescent="0.15">
      <c r="A15" s="6">
        <v>7</v>
      </c>
      <c r="B15" s="6">
        <v>13</v>
      </c>
      <c r="D15">
        <v>685.08251953125</v>
      </c>
      <c r="E15">
        <v>558.81414794921898</v>
      </c>
      <c r="F15">
        <v>462.02359008789102</v>
      </c>
      <c r="G15">
        <v>458.97357177734398</v>
      </c>
      <c r="I15" s="7">
        <f t="shared" si="0"/>
        <v>223.05892944335898</v>
      </c>
      <c r="J15" s="7">
        <f t="shared" si="0"/>
        <v>99.840576171875</v>
      </c>
      <c r="K15" s="7">
        <f t="shared" si="1"/>
        <v>153.1705261230465</v>
      </c>
      <c r="L15" s="8">
        <f t="shared" si="2"/>
        <v>1.5341510635852531</v>
      </c>
      <c r="M15" s="8">
        <f t="shared" si="3"/>
        <v>1.6072736881310732</v>
      </c>
      <c r="P15" s="6">
        <f t="shared" si="4"/>
        <v>3.3275291869131118</v>
      </c>
    </row>
    <row r="16" spans="1:16" x14ac:dyDescent="0.15">
      <c r="A16" s="6">
        <v>7.5</v>
      </c>
      <c r="B16" s="6">
        <v>14</v>
      </c>
      <c r="D16">
        <v>686.80163574218795</v>
      </c>
      <c r="E16">
        <v>560.43798828125</v>
      </c>
      <c r="F16">
        <v>461.47186279296898</v>
      </c>
      <c r="G16">
        <v>458.65936279296898</v>
      </c>
      <c r="I16" s="7">
        <f t="shared" si="0"/>
        <v>225.32977294921898</v>
      </c>
      <c r="J16" s="7">
        <f t="shared" si="0"/>
        <v>101.77862548828102</v>
      </c>
      <c r="K16" s="7">
        <f t="shared" si="1"/>
        <v>154.08473510742226</v>
      </c>
      <c r="L16" s="8">
        <f t="shared" si="2"/>
        <v>1.5139203773700389</v>
      </c>
      <c r="M16" s="8">
        <f t="shared" si="3"/>
        <v>1.5922660465262748</v>
      </c>
      <c r="P16" s="6">
        <f t="shared" si="4"/>
        <v>2.3627261559186308</v>
      </c>
    </row>
    <row r="17" spans="1:16" x14ac:dyDescent="0.15">
      <c r="A17" s="6">
        <v>8</v>
      </c>
      <c r="B17" s="6">
        <v>15</v>
      </c>
      <c r="D17">
        <v>688.30291748046898</v>
      </c>
      <c r="E17">
        <v>562.03387451171898</v>
      </c>
      <c r="F17">
        <v>461.72500610351602</v>
      </c>
      <c r="G17">
        <v>458.53039550781301</v>
      </c>
      <c r="I17" s="7">
        <f t="shared" si="0"/>
        <v>226.57791137695295</v>
      </c>
      <c r="J17" s="7">
        <f t="shared" si="0"/>
        <v>103.50347900390597</v>
      </c>
      <c r="K17" s="7">
        <f t="shared" si="1"/>
        <v>154.1254760742188</v>
      </c>
      <c r="L17" s="8">
        <f t="shared" si="2"/>
        <v>1.489084981079742</v>
      </c>
      <c r="M17" s="8">
        <f t="shared" si="3"/>
        <v>1.5726536948463936</v>
      </c>
      <c r="P17" s="6">
        <f t="shared" si="4"/>
        <v>1.1018980495471997</v>
      </c>
    </row>
    <row r="18" spans="1:16" x14ac:dyDescent="0.15">
      <c r="A18" s="6">
        <v>8.5</v>
      </c>
      <c r="B18" s="6">
        <v>16</v>
      </c>
      <c r="D18">
        <v>682.8740234375</v>
      </c>
      <c r="E18">
        <v>559.64074707031295</v>
      </c>
      <c r="F18">
        <v>462.47100830078102</v>
      </c>
      <c r="G18">
        <v>459.32925415039102</v>
      </c>
      <c r="I18" s="7">
        <f t="shared" si="0"/>
        <v>220.40301513671898</v>
      </c>
      <c r="J18" s="7">
        <f t="shared" si="0"/>
        <v>100.31149291992193</v>
      </c>
      <c r="K18" s="7">
        <f t="shared" si="1"/>
        <v>150.18497009277363</v>
      </c>
      <c r="L18" s="8">
        <f t="shared" si="2"/>
        <v>1.4971860723144195</v>
      </c>
      <c r="M18" s="8">
        <f t="shared" si="3"/>
        <v>1.5859778306914867</v>
      </c>
      <c r="P18" s="6">
        <f t="shared" si="4"/>
        <v>1.9584727857547741</v>
      </c>
    </row>
    <row r="19" spans="1:16" x14ac:dyDescent="0.15">
      <c r="A19" s="6">
        <v>9</v>
      </c>
      <c r="B19" s="6">
        <v>17</v>
      </c>
      <c r="D19">
        <v>680.60565185546898</v>
      </c>
      <c r="E19">
        <v>559.94812011718795</v>
      </c>
      <c r="F19">
        <v>462.17385864257801</v>
      </c>
      <c r="G19">
        <v>459.43038940429699</v>
      </c>
      <c r="I19" s="7">
        <f t="shared" si="0"/>
        <v>218.43179321289097</v>
      </c>
      <c r="J19" s="7">
        <f t="shared" si="0"/>
        <v>100.51773071289097</v>
      </c>
      <c r="K19" s="7">
        <f t="shared" si="1"/>
        <v>148.0693817138673</v>
      </c>
      <c r="L19" s="8">
        <f t="shared" si="2"/>
        <v>1.4730672953292014</v>
      </c>
      <c r="M19" s="8">
        <f t="shared" si="3"/>
        <v>1.5670820983166844</v>
      </c>
      <c r="P19" s="6">
        <f t="shared" si="4"/>
        <v>0.74371430816420725</v>
      </c>
    </row>
    <row r="20" spans="1:16" x14ac:dyDescent="0.15">
      <c r="A20" s="6">
        <v>9.5</v>
      </c>
      <c r="B20" s="6">
        <v>18</v>
      </c>
      <c r="D20">
        <v>678.51104736328102</v>
      </c>
      <c r="E20">
        <v>559.31988525390602</v>
      </c>
      <c r="F20">
        <v>462.33096313476602</v>
      </c>
      <c r="G20">
        <v>459.14886474609398</v>
      </c>
      <c r="I20" s="7">
        <f t="shared" si="0"/>
        <v>216.180084228515</v>
      </c>
      <c r="J20" s="7">
        <f t="shared" si="0"/>
        <v>100.17102050781205</v>
      </c>
      <c r="K20" s="7">
        <f t="shared" si="1"/>
        <v>146.06036987304657</v>
      </c>
      <c r="L20" s="8">
        <f t="shared" si="2"/>
        <v>1.4581100315500504</v>
      </c>
      <c r="M20" s="8">
        <f t="shared" si="3"/>
        <v>1.5573478791479491</v>
      </c>
      <c r="P20" s="6">
        <f t="shared" si="4"/>
        <v>0.11792616598485182</v>
      </c>
    </row>
    <row r="21" spans="1:16" x14ac:dyDescent="0.15">
      <c r="A21" s="6">
        <v>10</v>
      </c>
      <c r="B21" s="6">
        <v>19</v>
      </c>
      <c r="D21">
        <v>672.53070068359398</v>
      </c>
      <c r="E21">
        <v>556.472900390625</v>
      </c>
      <c r="F21">
        <v>462.29745483398398</v>
      </c>
      <c r="G21">
        <v>458.96221923828102</v>
      </c>
      <c r="I21" s="7">
        <f t="shared" si="0"/>
        <v>210.23324584961</v>
      </c>
      <c r="J21" s="7">
        <f t="shared" si="0"/>
        <v>97.510681152343977</v>
      </c>
      <c r="K21" s="7">
        <f t="shared" si="1"/>
        <v>141.9757690429692</v>
      </c>
      <c r="L21" s="8">
        <f t="shared" si="2"/>
        <v>1.4560022283215932</v>
      </c>
      <c r="M21" s="8">
        <f t="shared" si="3"/>
        <v>1.5604631205299075</v>
      </c>
      <c r="P21" s="6">
        <f t="shared" si="4"/>
        <v>0.31819709507153265</v>
      </c>
    </row>
    <row r="22" spans="1:16" x14ac:dyDescent="0.15">
      <c r="A22" s="6">
        <v>10.5</v>
      </c>
      <c r="B22" s="6">
        <v>20</v>
      </c>
      <c r="D22">
        <v>674.58428955078102</v>
      </c>
      <c r="E22">
        <v>557.43914794921898</v>
      </c>
      <c r="F22">
        <v>462.19232177734398</v>
      </c>
      <c r="G22">
        <v>458.62869262695301</v>
      </c>
      <c r="I22" s="7">
        <f t="shared" si="0"/>
        <v>212.39196777343705</v>
      </c>
      <c r="J22" s="7">
        <f t="shared" si="0"/>
        <v>98.810455322265966</v>
      </c>
      <c r="K22" s="7">
        <f t="shared" si="1"/>
        <v>143.22464904785087</v>
      </c>
      <c r="L22" s="8">
        <f t="shared" si="2"/>
        <v>1.4494888074417831</v>
      </c>
      <c r="M22" s="8">
        <f t="shared" si="3"/>
        <v>1.5591727442605132</v>
      </c>
      <c r="P22" s="6">
        <f t="shared" si="4"/>
        <v>0.23524209330516971</v>
      </c>
    </row>
    <row r="23" spans="1:16" x14ac:dyDescent="0.15">
      <c r="A23" s="6">
        <v>11</v>
      </c>
      <c r="B23" s="6">
        <v>21</v>
      </c>
      <c r="D23">
        <v>673.33782958984398</v>
      </c>
      <c r="E23">
        <v>556.76550292968795</v>
      </c>
      <c r="F23">
        <v>461.68353271484398</v>
      </c>
      <c r="G23">
        <v>458.36703491210898</v>
      </c>
      <c r="I23" s="7">
        <f t="shared" si="0"/>
        <v>211.654296875</v>
      </c>
      <c r="J23" s="7">
        <f t="shared" si="0"/>
        <v>98.398468017578978</v>
      </c>
      <c r="K23" s="7">
        <f t="shared" si="1"/>
        <v>142.77536926269471</v>
      </c>
      <c r="L23" s="8">
        <f t="shared" si="2"/>
        <v>1.4509917902094549</v>
      </c>
      <c r="M23" s="8">
        <f>L23+ABS($N$2)*A23</f>
        <v>1.5658987716386008</v>
      </c>
      <c r="P23" s="6">
        <f t="shared" si="4"/>
        <v>0.66764125180159473</v>
      </c>
    </row>
    <row r="24" spans="1:16" x14ac:dyDescent="0.15">
      <c r="A24" s="6">
        <v>11.5</v>
      </c>
      <c r="B24" s="6">
        <v>22</v>
      </c>
      <c r="D24">
        <v>680.712158203125</v>
      </c>
      <c r="E24">
        <v>561.22131347656295</v>
      </c>
      <c r="F24">
        <v>461.86022949218801</v>
      </c>
      <c r="G24">
        <v>458.57046508789102</v>
      </c>
      <c r="I24" s="7">
        <f t="shared" si="0"/>
        <v>218.85192871093699</v>
      </c>
      <c r="J24" s="7">
        <f t="shared" si="0"/>
        <v>102.65084838867193</v>
      </c>
      <c r="K24" s="7">
        <f t="shared" si="1"/>
        <v>146.99633483886663</v>
      </c>
      <c r="L24" s="8">
        <f t="shared" si="2"/>
        <v>1.4320031168401766</v>
      </c>
      <c r="M24" s="8">
        <f t="shared" ref="M24:M87" si="5">L24+ABS($N$2)*A24</f>
        <v>1.5521331428797382</v>
      </c>
      <c r="P24" s="6">
        <f t="shared" si="4"/>
        <v>-0.21731593866389573</v>
      </c>
    </row>
    <row r="25" spans="1:16" x14ac:dyDescent="0.15">
      <c r="A25" s="6">
        <v>12</v>
      </c>
      <c r="B25" s="6">
        <v>23</v>
      </c>
      <c r="D25">
        <v>685.73834228515602</v>
      </c>
      <c r="E25">
        <v>563.98046875</v>
      </c>
      <c r="F25">
        <v>462.04034423828102</v>
      </c>
      <c r="G25">
        <v>458.76647949218801</v>
      </c>
      <c r="I25" s="7">
        <f t="shared" si="0"/>
        <v>223.697998046875</v>
      </c>
      <c r="J25" s="7">
        <f t="shared" si="0"/>
        <v>105.21398925781199</v>
      </c>
      <c r="K25" s="7">
        <f t="shared" si="1"/>
        <v>150.04820556640661</v>
      </c>
      <c r="L25" s="8">
        <f t="shared" si="2"/>
        <v>1.4261240983718877</v>
      </c>
      <c r="M25" s="8">
        <f t="shared" si="5"/>
        <v>1.5514771690218649</v>
      </c>
      <c r="P25" s="6">
        <f t="shared" si="4"/>
        <v>-0.25948682620207852</v>
      </c>
    </row>
    <row r="26" spans="1:16" x14ac:dyDescent="0.15">
      <c r="A26" s="6">
        <v>12.5</v>
      </c>
      <c r="B26" s="6">
        <v>24</v>
      </c>
      <c r="D26">
        <v>687.63562011718795</v>
      </c>
      <c r="E26">
        <v>565.58856201171898</v>
      </c>
      <c r="F26">
        <v>462.142333984375</v>
      </c>
      <c r="G26">
        <v>458.875</v>
      </c>
      <c r="I26" s="7">
        <f t="shared" si="0"/>
        <v>225.49328613281295</v>
      </c>
      <c r="J26" s="7">
        <f t="shared" si="0"/>
        <v>106.71356201171898</v>
      </c>
      <c r="K26" s="7">
        <f t="shared" si="1"/>
        <v>150.79379272460966</v>
      </c>
      <c r="L26" s="8">
        <f t="shared" si="2"/>
        <v>1.4130705589983954</v>
      </c>
      <c r="M26" s="8">
        <f t="shared" si="5"/>
        <v>1.5436466742587884</v>
      </c>
      <c r="P26" s="6">
        <f t="shared" si="4"/>
        <v>-0.76288937808518753</v>
      </c>
    </row>
    <row r="27" spans="1:16" x14ac:dyDescent="0.15">
      <c r="A27" s="6">
        <v>13</v>
      </c>
      <c r="B27" s="6">
        <v>25</v>
      </c>
      <c r="D27">
        <v>688.98645019531295</v>
      </c>
      <c r="E27">
        <v>566.15539550781295</v>
      </c>
      <c r="F27">
        <v>461.69488525390602</v>
      </c>
      <c r="G27">
        <v>458.73721313476602</v>
      </c>
      <c r="I27" s="7">
        <f t="shared" si="0"/>
        <v>227.29156494140693</v>
      </c>
      <c r="J27" s="7">
        <f t="shared" si="0"/>
        <v>107.41818237304693</v>
      </c>
      <c r="K27" s="7">
        <f t="shared" si="1"/>
        <v>152.0988372802741</v>
      </c>
      <c r="L27" s="8">
        <f t="shared" si="2"/>
        <v>1.4159505767101708</v>
      </c>
      <c r="M27" s="8">
        <f t="shared" si="5"/>
        <v>1.5517497365809796</v>
      </c>
      <c r="P27" s="6">
        <f t="shared" si="4"/>
        <v>-0.24196415247961334</v>
      </c>
    </row>
    <row r="28" spans="1:16" x14ac:dyDescent="0.15">
      <c r="A28" s="6">
        <v>13.5</v>
      </c>
      <c r="B28" s="6">
        <v>26</v>
      </c>
      <c r="D28">
        <v>685.66833496093795</v>
      </c>
      <c r="E28">
        <v>564.64196777343795</v>
      </c>
      <c r="F28">
        <v>461.751708984375</v>
      </c>
      <c r="G28">
        <v>458.68209838867199</v>
      </c>
      <c r="I28" s="7">
        <f t="shared" si="0"/>
        <v>223.91662597656295</v>
      </c>
      <c r="J28" s="7">
        <f t="shared" si="0"/>
        <v>105.95986938476597</v>
      </c>
      <c r="K28" s="7">
        <f t="shared" si="1"/>
        <v>149.7447174072268</v>
      </c>
      <c r="L28" s="8">
        <f t="shared" si="2"/>
        <v>1.4132210456344321</v>
      </c>
      <c r="M28" s="8">
        <f t="shared" si="5"/>
        <v>1.5542432501156564</v>
      </c>
      <c r="P28" s="6">
        <f t="shared" si="4"/>
        <v>-8.1662522187961981E-2</v>
      </c>
    </row>
    <row r="29" spans="1:16" x14ac:dyDescent="0.15">
      <c r="A29" s="6">
        <v>14</v>
      </c>
      <c r="B29" s="6">
        <v>27</v>
      </c>
      <c r="D29">
        <v>685.9462890625</v>
      </c>
      <c r="E29">
        <v>565.17816162109398</v>
      </c>
      <c r="F29">
        <v>462.00057983398398</v>
      </c>
      <c r="G29">
        <v>458.87356567382801</v>
      </c>
      <c r="I29" s="7">
        <f t="shared" si="0"/>
        <v>223.94570922851602</v>
      </c>
      <c r="J29" s="7">
        <f t="shared" si="0"/>
        <v>106.30459594726597</v>
      </c>
      <c r="K29" s="7">
        <f t="shared" si="1"/>
        <v>149.53249206542984</v>
      </c>
      <c r="L29" s="8">
        <f t="shared" si="2"/>
        <v>1.4066418364414623</v>
      </c>
      <c r="M29" s="8">
        <f t="shared" si="5"/>
        <v>1.5528870855331025</v>
      </c>
      <c r="P29" s="6">
        <f t="shared" si="4"/>
        <v>-0.16884688694231911</v>
      </c>
    </row>
    <row r="30" spans="1:16" x14ac:dyDescent="0.15">
      <c r="A30" s="6">
        <v>14.5</v>
      </c>
      <c r="B30" s="6">
        <v>28</v>
      </c>
      <c r="D30">
        <v>686.995361328125</v>
      </c>
      <c r="E30">
        <v>564.94354248046898</v>
      </c>
      <c r="F30">
        <v>461.81335449218801</v>
      </c>
      <c r="G30">
        <v>458.51788330078102</v>
      </c>
      <c r="I30" s="7">
        <f t="shared" si="0"/>
        <v>225.18200683593699</v>
      </c>
      <c r="J30" s="7">
        <f t="shared" si="0"/>
        <v>106.42565917968795</v>
      </c>
      <c r="K30" s="7">
        <f t="shared" si="1"/>
        <v>150.68404541015542</v>
      </c>
      <c r="L30" s="8">
        <f t="shared" si="2"/>
        <v>1.4158619882799324</v>
      </c>
      <c r="M30" s="8">
        <f t="shared" si="5"/>
        <v>1.5673302819819883</v>
      </c>
      <c r="P30" s="6">
        <f t="shared" si="4"/>
        <v>0.75966940349723711</v>
      </c>
    </row>
    <row r="31" spans="1:16" x14ac:dyDescent="0.15">
      <c r="A31" s="6">
        <v>15</v>
      </c>
      <c r="B31" s="6">
        <v>29</v>
      </c>
      <c r="D31">
        <v>684.32879638671898</v>
      </c>
      <c r="E31">
        <v>564.69140625</v>
      </c>
      <c r="F31">
        <v>462.02044677734398</v>
      </c>
      <c r="G31">
        <v>458.77642822265602</v>
      </c>
      <c r="I31" s="7">
        <f t="shared" si="0"/>
        <v>222.308349609375</v>
      </c>
      <c r="J31" s="7">
        <f t="shared" si="0"/>
        <v>105.91497802734398</v>
      </c>
      <c r="K31" s="7">
        <f t="shared" si="1"/>
        <v>148.16786499023422</v>
      </c>
      <c r="L31" s="8">
        <f t="shared" si="2"/>
        <v>1.3989321222535858</v>
      </c>
      <c r="M31" s="8">
        <f t="shared" si="5"/>
        <v>1.5556234605660575</v>
      </c>
      <c r="P31" s="6">
        <f t="shared" si="4"/>
        <v>7.0676901281038042E-3</v>
      </c>
    </row>
    <row r="32" spans="1:16" x14ac:dyDescent="0.15">
      <c r="A32" s="6">
        <v>15.5</v>
      </c>
      <c r="B32" s="6">
        <v>30</v>
      </c>
      <c r="D32">
        <v>684.98937988281295</v>
      </c>
      <c r="E32">
        <v>565.503173828125</v>
      </c>
      <c r="F32">
        <v>462.61279296875</v>
      </c>
      <c r="G32">
        <v>459.04061889648398</v>
      </c>
      <c r="I32" s="7">
        <f t="shared" si="0"/>
        <v>222.37658691406295</v>
      </c>
      <c r="J32" s="7">
        <f t="shared" si="0"/>
        <v>106.46255493164102</v>
      </c>
      <c r="K32" s="7">
        <f t="shared" si="1"/>
        <v>147.85279846191423</v>
      </c>
      <c r="L32" s="8">
        <f t="shared" si="2"/>
        <v>1.3887774772721699</v>
      </c>
      <c r="M32" s="8">
        <f t="shared" si="5"/>
        <v>1.5506918601950572</v>
      </c>
      <c r="P32" s="6">
        <f t="shared" si="4"/>
        <v>-0.30997232927596308</v>
      </c>
    </row>
    <row r="33" spans="1:16" x14ac:dyDescent="0.15">
      <c r="A33" s="6">
        <v>16</v>
      </c>
      <c r="B33" s="6">
        <v>31</v>
      </c>
      <c r="D33">
        <v>682.739013671875</v>
      </c>
      <c r="E33">
        <v>564.12799072265602</v>
      </c>
      <c r="F33">
        <v>462.32415771484398</v>
      </c>
      <c r="G33">
        <v>458.96762084960898</v>
      </c>
      <c r="I33" s="7">
        <f t="shared" si="0"/>
        <v>220.41485595703102</v>
      </c>
      <c r="J33" s="7">
        <f t="shared" si="0"/>
        <v>105.16036987304705</v>
      </c>
      <c r="K33" s="7">
        <f t="shared" si="1"/>
        <v>146.8025970458981</v>
      </c>
      <c r="L33" s="8">
        <f t="shared" si="2"/>
        <v>1.3959878348005326</v>
      </c>
      <c r="M33" s="8">
        <f t="shared" si="5"/>
        <v>1.5631252623338356</v>
      </c>
      <c r="P33" s="6">
        <f t="shared" si="4"/>
        <v>0.48933940703517492</v>
      </c>
    </row>
    <row r="34" spans="1:16" x14ac:dyDescent="0.15">
      <c r="A34" s="6">
        <v>16.5</v>
      </c>
      <c r="B34" s="6">
        <v>32</v>
      </c>
      <c r="D34">
        <v>679.75762939453102</v>
      </c>
      <c r="E34">
        <v>562.85968017578102</v>
      </c>
      <c r="F34">
        <v>462.28579711914102</v>
      </c>
      <c r="G34">
        <v>459.28863525390602</v>
      </c>
      <c r="I34" s="7">
        <f t="shared" si="0"/>
        <v>217.47183227539</v>
      </c>
      <c r="J34" s="7">
        <f t="shared" si="0"/>
        <v>103.571044921875</v>
      </c>
      <c r="K34" s="7">
        <f t="shared" si="1"/>
        <v>144.97210083007752</v>
      </c>
      <c r="L34" s="8">
        <f t="shared" si="2"/>
        <v>1.3997358136092175</v>
      </c>
      <c r="M34" s="8">
        <f t="shared" si="5"/>
        <v>1.5720962857529364</v>
      </c>
      <c r="P34" s="6">
        <f t="shared" si="4"/>
        <v>1.0660636395157466</v>
      </c>
    </row>
    <row r="35" spans="1:16" x14ac:dyDescent="0.15">
      <c r="A35" s="6">
        <v>17</v>
      </c>
      <c r="B35" s="6">
        <v>33</v>
      </c>
      <c r="D35">
        <v>673.92810058593795</v>
      </c>
      <c r="E35">
        <v>561.17523193359398</v>
      </c>
      <c r="F35">
        <v>462.60028076171898</v>
      </c>
      <c r="G35">
        <v>459.41107177734398</v>
      </c>
      <c r="I35" s="7">
        <f t="shared" si="0"/>
        <v>211.32781982421898</v>
      </c>
      <c r="J35" s="7">
        <f t="shared" si="0"/>
        <v>101.76416015625</v>
      </c>
      <c r="K35" s="7">
        <f t="shared" si="1"/>
        <v>140.09290771484399</v>
      </c>
      <c r="L35" s="8">
        <f t="shared" si="2"/>
        <v>1.3766428917581941</v>
      </c>
      <c r="M35" s="8">
        <f t="shared" si="5"/>
        <v>1.5542264085123287</v>
      </c>
      <c r="P35" s="6">
        <f t="shared" si="4"/>
        <v>-8.274522594417287E-2</v>
      </c>
    </row>
    <row r="36" spans="1:16" x14ac:dyDescent="0.15">
      <c r="A36" s="6">
        <v>17.5</v>
      </c>
      <c r="B36" s="6">
        <v>34</v>
      </c>
      <c r="D36">
        <v>676.29541015625</v>
      </c>
      <c r="E36">
        <v>562.32824707031295</v>
      </c>
      <c r="F36">
        <v>462.62811279296898</v>
      </c>
      <c r="G36">
        <v>458.95681762695301</v>
      </c>
      <c r="I36" s="7">
        <f t="shared" si="0"/>
        <v>213.66729736328102</v>
      </c>
      <c r="J36" s="7">
        <f t="shared" si="0"/>
        <v>103.37142944335994</v>
      </c>
      <c r="K36" s="7">
        <f t="shared" si="1"/>
        <v>141.30729675292906</v>
      </c>
      <c r="L36" s="8">
        <f t="shared" si="2"/>
        <v>1.3669859990700353</v>
      </c>
      <c r="M36" s="8">
        <f t="shared" si="5"/>
        <v>1.5497925604345855</v>
      </c>
      <c r="P36" s="6">
        <f t="shared" si="4"/>
        <v>-0.36778601896311242</v>
      </c>
    </row>
    <row r="37" spans="1:16" x14ac:dyDescent="0.15">
      <c r="A37" s="6">
        <v>18</v>
      </c>
      <c r="B37" s="6">
        <v>35</v>
      </c>
      <c r="D37">
        <v>676.49084472656295</v>
      </c>
      <c r="E37">
        <v>562.30944824218795</v>
      </c>
      <c r="F37">
        <v>462.338623046875</v>
      </c>
      <c r="G37">
        <v>459.11135864257801</v>
      </c>
      <c r="I37" s="7">
        <f t="shared" si="0"/>
        <v>214.15222167968795</v>
      </c>
      <c r="J37" s="7">
        <f t="shared" si="0"/>
        <v>103.19808959960994</v>
      </c>
      <c r="K37" s="7">
        <f t="shared" si="1"/>
        <v>141.91355895996099</v>
      </c>
      <c r="L37" s="8">
        <f t="shared" si="2"/>
        <v>1.3751568416679041</v>
      </c>
      <c r="M37" s="8">
        <f t="shared" si="5"/>
        <v>1.5631864476428701</v>
      </c>
      <c r="P37" s="6">
        <f t="shared" si="4"/>
        <v>0.49327285461896292</v>
      </c>
    </row>
    <row r="38" spans="1:16" x14ac:dyDescent="0.15">
      <c r="A38" s="6">
        <v>18.5</v>
      </c>
      <c r="B38" s="6">
        <v>36</v>
      </c>
      <c r="D38">
        <v>669.94812011718795</v>
      </c>
      <c r="E38">
        <v>559.66009521484398</v>
      </c>
      <c r="F38">
        <v>462.36022949218801</v>
      </c>
      <c r="G38">
        <v>459.23522949218801</v>
      </c>
      <c r="I38" s="7">
        <f t="shared" si="0"/>
        <v>207.58789062499994</v>
      </c>
      <c r="J38" s="7">
        <f t="shared" si="0"/>
        <v>100.42486572265597</v>
      </c>
      <c r="K38" s="7">
        <f t="shared" si="1"/>
        <v>137.29048461914078</v>
      </c>
      <c r="L38" s="8">
        <f t="shared" si="2"/>
        <v>1.367096521675188</v>
      </c>
      <c r="M38" s="8">
        <f t="shared" si="5"/>
        <v>1.5603491722605698</v>
      </c>
      <c r="P38" s="6">
        <f t="shared" si="4"/>
        <v>0.31087165123907295</v>
      </c>
    </row>
    <row r="39" spans="1:16" x14ac:dyDescent="0.15">
      <c r="A39" s="6">
        <v>19</v>
      </c>
      <c r="B39" s="6">
        <v>37</v>
      </c>
      <c r="D39">
        <v>668.29522705078102</v>
      </c>
      <c r="E39">
        <v>558.88244628906295</v>
      </c>
      <c r="F39">
        <v>462.16421508789102</v>
      </c>
      <c r="G39">
        <v>459.13436889648398</v>
      </c>
      <c r="I39" s="7">
        <f t="shared" si="0"/>
        <v>206.13101196289</v>
      </c>
      <c r="J39" s="7">
        <f t="shared" si="0"/>
        <v>99.748077392578978</v>
      </c>
      <c r="K39" s="7">
        <f t="shared" si="1"/>
        <v>136.30735778808472</v>
      </c>
      <c r="L39" s="8">
        <f t="shared" si="2"/>
        <v>1.3665161409740181</v>
      </c>
      <c r="M39" s="8">
        <f t="shared" si="5"/>
        <v>1.5649918361698154</v>
      </c>
      <c r="P39" s="6">
        <f t="shared" si="4"/>
        <v>0.60933668188697321</v>
      </c>
    </row>
    <row r="40" spans="1:16" x14ac:dyDescent="0.15">
      <c r="A40" s="6">
        <v>19.5</v>
      </c>
      <c r="B40" s="6">
        <v>38</v>
      </c>
      <c r="D40">
        <v>666.277099609375</v>
      </c>
      <c r="E40">
        <v>559.20129394531295</v>
      </c>
      <c r="F40">
        <v>462.51419067382801</v>
      </c>
      <c r="G40">
        <v>459.23779296875</v>
      </c>
      <c r="I40" s="7">
        <f t="shared" si="0"/>
        <v>203.76290893554699</v>
      </c>
      <c r="J40" s="7">
        <f t="shared" si="0"/>
        <v>99.963500976562955</v>
      </c>
      <c r="K40" s="7">
        <f t="shared" si="1"/>
        <v>133.78845825195293</v>
      </c>
      <c r="L40" s="8">
        <f t="shared" si="2"/>
        <v>1.3383730756220757</v>
      </c>
      <c r="M40" s="8">
        <f t="shared" si="5"/>
        <v>1.5420718154282889</v>
      </c>
      <c r="P40" s="6">
        <f t="shared" si="4"/>
        <v>-0.86413303868597136</v>
      </c>
    </row>
    <row r="41" spans="1:16" x14ac:dyDescent="0.15">
      <c r="A41" s="6">
        <v>20</v>
      </c>
      <c r="B41" s="6">
        <v>39</v>
      </c>
      <c r="D41">
        <v>669.573486328125</v>
      </c>
      <c r="E41">
        <v>560.685791015625</v>
      </c>
      <c r="F41">
        <v>461.81277465820301</v>
      </c>
      <c r="G41">
        <v>458.75</v>
      </c>
      <c r="I41" s="7">
        <f t="shared" si="0"/>
        <v>207.76071166992199</v>
      </c>
      <c r="J41" s="7">
        <f t="shared" si="0"/>
        <v>101.935791015625</v>
      </c>
      <c r="K41" s="7">
        <f t="shared" si="1"/>
        <v>136.40565795898448</v>
      </c>
      <c r="L41" s="8">
        <f t="shared" si="2"/>
        <v>1.3381527390911778</v>
      </c>
      <c r="M41" s="8">
        <f t="shared" si="5"/>
        <v>1.5470745235078067</v>
      </c>
      <c r="P41" s="6">
        <f t="shared" si="4"/>
        <v>-0.54252168592311001</v>
      </c>
    </row>
    <row r="42" spans="1:16" x14ac:dyDescent="0.15">
      <c r="A42" s="6">
        <v>20.5</v>
      </c>
      <c r="B42" s="6">
        <v>40</v>
      </c>
      <c r="D42">
        <v>669.88739013671898</v>
      </c>
      <c r="E42">
        <v>560.40289306640602</v>
      </c>
      <c r="F42">
        <v>461.81106567382801</v>
      </c>
      <c r="G42">
        <v>459.052001953125</v>
      </c>
      <c r="I42" s="7">
        <f t="shared" si="0"/>
        <v>208.07632446289097</v>
      </c>
      <c r="J42" s="7">
        <f t="shared" si="0"/>
        <v>101.35089111328102</v>
      </c>
      <c r="K42" s="7">
        <f t="shared" si="1"/>
        <v>137.13070068359426</v>
      </c>
      <c r="L42" s="8">
        <f t="shared" si="2"/>
        <v>1.3530290575375576</v>
      </c>
      <c r="M42" s="8">
        <f t="shared" si="5"/>
        <v>1.5671738865646021</v>
      </c>
      <c r="P42" s="6">
        <f t="shared" si="4"/>
        <v>0.74961514069557078</v>
      </c>
    </row>
    <row r="43" spans="1:16" x14ac:dyDescent="0.15">
      <c r="A43" s="6">
        <v>21</v>
      </c>
      <c r="B43" s="6">
        <v>41</v>
      </c>
      <c r="D43">
        <v>668.76007080078102</v>
      </c>
      <c r="E43">
        <v>560.28887939453102</v>
      </c>
      <c r="F43">
        <v>461.64999389648398</v>
      </c>
      <c r="G43">
        <v>458.717041015625</v>
      </c>
      <c r="I43" s="7">
        <f t="shared" si="0"/>
        <v>207.11007690429705</v>
      </c>
      <c r="J43" s="7">
        <f t="shared" si="0"/>
        <v>101.57183837890602</v>
      </c>
      <c r="K43" s="7">
        <f t="shared" si="1"/>
        <v>136.00979003906284</v>
      </c>
      <c r="L43" s="8">
        <f t="shared" si="2"/>
        <v>1.3390501955048668</v>
      </c>
      <c r="M43" s="8">
        <f t="shared" si="5"/>
        <v>1.5584180691423271</v>
      </c>
      <c r="P43" s="6">
        <f t="shared" si="4"/>
        <v>0.18672595328691852</v>
      </c>
    </row>
    <row r="44" spans="1:16" x14ac:dyDescent="0.15">
      <c r="A44" s="6">
        <v>21.5</v>
      </c>
      <c r="B44" s="6">
        <v>42</v>
      </c>
      <c r="D44">
        <v>681.1591796875</v>
      </c>
      <c r="E44">
        <v>567.24304199218795</v>
      </c>
      <c r="F44">
        <v>461.77841186523398</v>
      </c>
      <c r="G44">
        <v>458.96249389648398</v>
      </c>
      <c r="I44" s="7">
        <f t="shared" si="0"/>
        <v>219.38076782226602</v>
      </c>
      <c r="J44" s="7">
        <f t="shared" si="0"/>
        <v>108.28054809570398</v>
      </c>
      <c r="K44" s="7">
        <f t="shared" si="1"/>
        <v>143.58438415527326</v>
      </c>
      <c r="L44" s="8">
        <f t="shared" si="2"/>
        <v>1.3260404262856695</v>
      </c>
      <c r="M44" s="8">
        <f t="shared" si="5"/>
        <v>1.5506313445335456</v>
      </c>
      <c r="P44" s="6">
        <f t="shared" si="4"/>
        <v>-0.31386272692714501</v>
      </c>
    </row>
    <row r="45" spans="1:16" x14ac:dyDescent="0.15">
      <c r="A45" s="6">
        <v>22</v>
      </c>
      <c r="B45" s="6">
        <v>43</v>
      </c>
      <c r="D45">
        <v>680.68096923828102</v>
      </c>
      <c r="E45">
        <v>566.948486328125</v>
      </c>
      <c r="F45">
        <v>461.54714965820301</v>
      </c>
      <c r="G45">
        <v>458.65850830078102</v>
      </c>
      <c r="I45" s="7">
        <f t="shared" si="0"/>
        <v>219.13381958007801</v>
      </c>
      <c r="J45" s="7">
        <f t="shared" si="0"/>
        <v>108.28997802734398</v>
      </c>
      <c r="K45" s="7">
        <f t="shared" si="1"/>
        <v>143.33083496093724</v>
      </c>
      <c r="L45" s="8">
        <f t="shared" si="2"/>
        <v>1.3235835630583026</v>
      </c>
      <c r="M45" s="8">
        <f t="shared" si="5"/>
        <v>1.5533975259165944</v>
      </c>
      <c r="P45" s="6">
        <f t="shared" si="4"/>
        <v>-0.13603197557226632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680.75286865234398</v>
      </c>
      <c r="E46">
        <v>567.76812744140602</v>
      </c>
      <c r="F46">
        <v>461.779541015625</v>
      </c>
      <c r="G46">
        <v>458.61532592773398</v>
      </c>
      <c r="I46" s="7">
        <f t="shared" si="0"/>
        <v>218.97332763671898</v>
      </c>
      <c r="J46" s="7">
        <f t="shared" si="0"/>
        <v>109.15280151367205</v>
      </c>
      <c r="K46" s="7">
        <f t="shared" si="1"/>
        <v>142.56636657714856</v>
      </c>
      <c r="L46" s="8">
        <f t="shared" si="2"/>
        <v>1.3061173382644811</v>
      </c>
      <c r="M46" s="8">
        <f t="shared" si="5"/>
        <v>1.5411543457331884</v>
      </c>
      <c r="P46" s="6">
        <f t="shared" si="4"/>
        <v>-0.92311482716334636</v>
      </c>
    </row>
    <row r="47" spans="1:16" x14ac:dyDescent="0.15">
      <c r="A47" s="6">
        <v>23</v>
      </c>
      <c r="B47" s="6">
        <v>45</v>
      </c>
      <c r="D47">
        <v>680.7373046875</v>
      </c>
      <c r="E47">
        <v>568.20843505859398</v>
      </c>
      <c r="F47">
        <v>461.89801025390602</v>
      </c>
      <c r="G47">
        <v>458.72357177734398</v>
      </c>
      <c r="I47" s="7">
        <f t="shared" si="0"/>
        <v>218.83929443359398</v>
      </c>
      <c r="J47" s="7">
        <f t="shared" si="0"/>
        <v>109.48486328125</v>
      </c>
      <c r="K47" s="7">
        <f t="shared" si="1"/>
        <v>142.19989013671898</v>
      </c>
      <c r="L47" s="8">
        <f t="shared" si="2"/>
        <v>1.298808674322669</v>
      </c>
      <c r="M47" s="8">
        <f t="shared" si="5"/>
        <v>1.5390687264017922</v>
      </c>
      <c r="P47" s="6">
        <f t="shared" si="4"/>
        <v>-1.0571939786663016</v>
      </c>
    </row>
    <row r="48" spans="1:16" x14ac:dyDescent="0.15">
      <c r="A48" s="6">
        <v>23.5</v>
      </c>
      <c r="B48" s="6">
        <v>46</v>
      </c>
      <c r="D48">
        <v>680.10302734375</v>
      </c>
      <c r="E48">
        <v>567.35870361328102</v>
      </c>
      <c r="F48">
        <v>460.958251953125</v>
      </c>
      <c r="G48">
        <v>457.84802246093801</v>
      </c>
      <c r="I48" s="7">
        <f t="shared" si="0"/>
        <v>219.144775390625</v>
      </c>
      <c r="J48" s="7">
        <f t="shared" si="0"/>
        <v>109.51068115234301</v>
      </c>
      <c r="K48" s="7">
        <f t="shared" si="1"/>
        <v>142.48729858398491</v>
      </c>
      <c r="L48" s="8">
        <f t="shared" si="2"/>
        <v>1.3011269502174616</v>
      </c>
      <c r="M48" s="8">
        <f t="shared" si="5"/>
        <v>1.5466100469070005</v>
      </c>
      <c r="P48" s="6">
        <f t="shared" si="4"/>
        <v>-0.57238170284545786</v>
      </c>
    </row>
    <row r="49" spans="1:22" x14ac:dyDescent="0.15">
      <c r="A49" s="6">
        <v>24</v>
      </c>
      <c r="B49" s="6">
        <v>47</v>
      </c>
      <c r="D49">
        <v>681.50524902343795</v>
      </c>
      <c r="E49">
        <v>567.70611572265602</v>
      </c>
      <c r="F49">
        <v>461.87472534179699</v>
      </c>
      <c r="G49">
        <v>458.86248779296898</v>
      </c>
      <c r="I49" s="7">
        <f t="shared" si="0"/>
        <v>219.63052368164097</v>
      </c>
      <c r="J49" s="7">
        <f t="shared" si="0"/>
        <v>108.84362792968705</v>
      </c>
      <c r="K49" s="7">
        <f t="shared" si="1"/>
        <v>143.43998413086004</v>
      </c>
      <c r="L49" s="8">
        <f t="shared" si="2"/>
        <v>1.3178537582698202</v>
      </c>
      <c r="M49" s="8">
        <f t="shared" si="5"/>
        <v>1.5685598995697747</v>
      </c>
      <c r="P49" s="6">
        <f t="shared" si="4"/>
        <v>0.83871838446977864</v>
      </c>
    </row>
    <row r="50" spans="1:22" x14ac:dyDescent="0.15">
      <c r="A50" s="6">
        <v>24.5</v>
      </c>
      <c r="B50" s="6">
        <v>48</v>
      </c>
      <c r="D50">
        <v>680.67620849609398</v>
      </c>
      <c r="E50">
        <v>567.67138671875</v>
      </c>
      <c r="F50">
        <v>461.65597534179699</v>
      </c>
      <c r="G50">
        <v>458.72470092773398</v>
      </c>
      <c r="I50" s="7">
        <f t="shared" si="0"/>
        <v>219.02023315429699</v>
      </c>
      <c r="J50" s="7">
        <f t="shared" si="0"/>
        <v>108.94668579101602</v>
      </c>
      <c r="K50" s="7">
        <f t="shared" si="1"/>
        <v>142.75755310058577</v>
      </c>
      <c r="L50" s="8">
        <f t="shared" si="2"/>
        <v>1.3103432386591962</v>
      </c>
      <c r="M50" s="8">
        <f t="shared" si="5"/>
        <v>1.5662724245695665</v>
      </c>
      <c r="P50" s="6">
        <f t="shared" si="4"/>
        <v>0.69166244645888264</v>
      </c>
    </row>
    <row r="51" spans="1:22" x14ac:dyDescent="0.15">
      <c r="A51" s="6">
        <v>25</v>
      </c>
      <c r="B51" s="6">
        <v>49</v>
      </c>
      <c r="D51">
        <v>677.18927001953102</v>
      </c>
      <c r="E51">
        <v>566.37017822265602</v>
      </c>
      <c r="F51">
        <v>462.14801025390602</v>
      </c>
      <c r="G51">
        <v>459.15512084960898</v>
      </c>
      <c r="I51" s="7">
        <f t="shared" si="0"/>
        <v>215.041259765625</v>
      </c>
      <c r="J51" s="7">
        <f t="shared" si="0"/>
        <v>107.21505737304705</v>
      </c>
      <c r="K51" s="7">
        <f t="shared" si="1"/>
        <v>139.99071960449209</v>
      </c>
      <c r="L51" s="8">
        <f t="shared" si="2"/>
        <v>1.3057001790094136</v>
      </c>
      <c r="M51" s="8">
        <f t="shared" si="5"/>
        <v>1.5668524095301997</v>
      </c>
      <c r="P51" s="6">
        <f t="shared" si="4"/>
        <v>0.72894820145526917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676.12359619140602</v>
      </c>
      <c r="E52">
        <v>566.36181640625</v>
      </c>
      <c r="F52">
        <v>461.48580932617199</v>
      </c>
      <c r="G52">
        <v>458.68551635742199</v>
      </c>
      <c r="I52" s="7">
        <f t="shared" si="0"/>
        <v>214.63778686523403</v>
      </c>
      <c r="J52" s="7">
        <f t="shared" si="0"/>
        <v>107.67630004882801</v>
      </c>
      <c r="K52" s="7">
        <f t="shared" si="1"/>
        <v>139.26437683105445</v>
      </c>
      <c r="L52" s="8">
        <f t="shared" si="2"/>
        <v>1.2933614617878046</v>
      </c>
      <c r="M52" s="8">
        <f t="shared" si="5"/>
        <v>1.5597367369190065</v>
      </c>
      <c r="P52" s="6">
        <f t="shared" si="4"/>
        <v>0.27149974395422083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654.69708251953102</v>
      </c>
      <c r="E53">
        <v>555.91271972656295</v>
      </c>
      <c r="F53">
        <v>460.93438720703102</v>
      </c>
      <c r="G53">
        <v>457.88778686523398</v>
      </c>
      <c r="I53" s="7">
        <f t="shared" si="0"/>
        <v>193.7626953125</v>
      </c>
      <c r="J53" s="7">
        <f t="shared" si="0"/>
        <v>98.024932861328978</v>
      </c>
      <c r="K53" s="7">
        <f t="shared" si="1"/>
        <v>125.14524230956972</v>
      </c>
      <c r="L53" s="8">
        <f t="shared" si="2"/>
        <v>1.2766674626200103</v>
      </c>
      <c r="M53" s="8">
        <f t="shared" si="5"/>
        <v>1.5482657823616277</v>
      </c>
      <c r="P53" s="6">
        <f t="shared" si="4"/>
        <v>-0.46593869019791734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651.55316162109398</v>
      </c>
      <c r="E54">
        <v>554.25622558593795</v>
      </c>
      <c r="F54">
        <v>461.65737915039102</v>
      </c>
      <c r="G54">
        <v>458.65512084960898</v>
      </c>
      <c r="I54" s="7">
        <f t="shared" si="0"/>
        <v>189.89578247070295</v>
      </c>
      <c r="J54" s="7">
        <f t="shared" si="0"/>
        <v>95.601104736328978</v>
      </c>
      <c r="K54" s="7">
        <f t="shared" si="1"/>
        <v>122.97500915527267</v>
      </c>
      <c r="L54" s="8">
        <f t="shared" si="2"/>
        <v>1.2863346035010979</v>
      </c>
      <c r="M54" s="8">
        <f t="shared" si="5"/>
        <v>1.563155967853131</v>
      </c>
      <c r="P54" s="6">
        <f t="shared" si="4"/>
        <v>0.49131338661601687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658.85656738281295</v>
      </c>
      <c r="E55">
        <v>558.43127441406295</v>
      </c>
      <c r="F55">
        <v>461.51449584960898</v>
      </c>
      <c r="G55">
        <v>458.65084838867199</v>
      </c>
      <c r="I55" s="7">
        <f t="shared" si="0"/>
        <v>197.34207153320398</v>
      </c>
      <c r="J55" s="7">
        <f t="shared" si="0"/>
        <v>99.780426025390966</v>
      </c>
      <c r="K55" s="7">
        <f t="shared" si="1"/>
        <v>127.49577331543031</v>
      </c>
      <c r="L55" s="8">
        <f t="shared" si="2"/>
        <v>1.2777633689696482</v>
      </c>
      <c r="M55" s="8">
        <f t="shared" si="5"/>
        <v>1.5598077779320971</v>
      </c>
      <c r="P55" s="6">
        <f t="shared" si="4"/>
        <v>0.27606678963399289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668.56048583984398</v>
      </c>
      <c r="E56">
        <v>563.01696777343795</v>
      </c>
      <c r="F56">
        <v>462.35226440429699</v>
      </c>
      <c r="G56">
        <v>459.57556152343801</v>
      </c>
      <c r="I56" s="7">
        <f t="shared" si="0"/>
        <v>206.20822143554699</v>
      </c>
      <c r="J56" s="7">
        <f t="shared" si="0"/>
        <v>103.44140624999994</v>
      </c>
      <c r="K56" s="7">
        <f t="shared" si="1"/>
        <v>133.79923706054703</v>
      </c>
      <c r="L56" s="8">
        <f t="shared" si="2"/>
        <v>1.2934785199765892</v>
      </c>
      <c r="M56" s="8">
        <f t="shared" si="5"/>
        <v>1.5807459735494538</v>
      </c>
      <c r="P56" s="6">
        <f t="shared" si="4"/>
        <v>1.6221300237614737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668.05340576171898</v>
      </c>
      <c r="E57">
        <v>562.68664550781295</v>
      </c>
      <c r="F57">
        <v>461.98010253906301</v>
      </c>
      <c r="G57">
        <v>459.02529907226602</v>
      </c>
      <c r="I57" s="7">
        <f t="shared" si="0"/>
        <v>206.07330322265597</v>
      </c>
      <c r="J57" s="7">
        <f t="shared" si="0"/>
        <v>103.66134643554693</v>
      </c>
      <c r="K57" s="7">
        <f t="shared" si="1"/>
        <v>133.51036071777312</v>
      </c>
      <c r="L57" s="8">
        <f t="shared" si="2"/>
        <v>1.2879473912755444</v>
      </c>
      <c r="M57" s="8">
        <f t="shared" si="5"/>
        <v>1.5804378894588247</v>
      </c>
      <c r="P57" s="6">
        <f t="shared" si="4"/>
        <v>1.602324082743726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664.745849609375</v>
      </c>
      <c r="E58">
        <v>562.13055419921898</v>
      </c>
      <c r="F58">
        <v>461.85824584960898</v>
      </c>
      <c r="G58">
        <v>459.17471313476602</v>
      </c>
      <c r="I58" s="7">
        <f t="shared" si="0"/>
        <v>202.88760375976602</v>
      </c>
      <c r="J58" s="7">
        <f t="shared" si="0"/>
        <v>102.95584106445295</v>
      </c>
      <c r="K58" s="7">
        <f t="shared" si="1"/>
        <v>130.81851501464897</v>
      </c>
      <c r="L58" s="8">
        <f t="shared" si="2"/>
        <v>1.2706274230012193</v>
      </c>
      <c r="M58" s="8">
        <f t="shared" si="5"/>
        <v>1.5683409657949154</v>
      </c>
      <c r="P58" s="6">
        <f t="shared" si="4"/>
        <v>0.82464369004852167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663.60858154296898</v>
      </c>
      <c r="E59">
        <v>561.82647705078102</v>
      </c>
      <c r="F59">
        <v>461.77157592773398</v>
      </c>
      <c r="G59">
        <v>458.74972534179699</v>
      </c>
      <c r="I59" s="7">
        <f t="shared" si="0"/>
        <v>201.837005615235</v>
      </c>
      <c r="J59" s="7">
        <f t="shared" si="0"/>
        <v>103.07675170898403</v>
      </c>
      <c r="K59" s="7">
        <f t="shared" si="1"/>
        <v>129.6832794189462</v>
      </c>
      <c r="L59" s="8">
        <f t="shared" si="2"/>
        <v>1.2581234591586685</v>
      </c>
      <c r="M59" s="8">
        <f t="shared" si="5"/>
        <v>1.5610600465627804</v>
      </c>
      <c r="P59" s="6">
        <f t="shared" si="4"/>
        <v>0.35657194842698042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660.68218994140602</v>
      </c>
      <c r="E60">
        <v>559.99005126953102</v>
      </c>
      <c r="F60">
        <v>461.15512084960898</v>
      </c>
      <c r="G60">
        <v>458.40481567382801</v>
      </c>
      <c r="I60" s="7">
        <f t="shared" si="0"/>
        <v>199.52706909179705</v>
      </c>
      <c r="J60" s="7">
        <f t="shared" si="0"/>
        <v>101.58523559570301</v>
      </c>
      <c r="K60" s="7">
        <f t="shared" si="1"/>
        <v>128.41740417480494</v>
      </c>
      <c r="L60" s="8">
        <f t="shared" si="2"/>
        <v>1.2641345311821761</v>
      </c>
      <c r="M60" s="8">
        <f t="shared" si="5"/>
        <v>1.5722941631967036</v>
      </c>
      <c r="P60" s="6">
        <f t="shared" si="4"/>
        <v>1.0787846760742821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655.64660644531295</v>
      </c>
      <c r="E61">
        <v>557.08111572265602</v>
      </c>
      <c r="F61">
        <v>460.74801635742199</v>
      </c>
      <c r="G61">
        <v>458.333251953125</v>
      </c>
      <c r="I61" s="7">
        <f t="shared" si="0"/>
        <v>194.89859008789097</v>
      </c>
      <c r="J61" s="7">
        <f t="shared" si="0"/>
        <v>98.747863769531023</v>
      </c>
      <c r="K61" s="7">
        <f t="shared" si="1"/>
        <v>125.77508544921926</v>
      </c>
      <c r="L61" s="8">
        <f t="shared" si="2"/>
        <v>1.2736993049567882</v>
      </c>
      <c r="M61" s="8">
        <f t="shared" si="5"/>
        <v>1.5870819815817314</v>
      </c>
      <c r="P61" s="6">
        <f t="shared" si="4"/>
        <v>2.029455832500958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652.02752685546898</v>
      </c>
      <c r="E62">
        <v>555.864990234375</v>
      </c>
      <c r="F62">
        <v>461.08609008789102</v>
      </c>
      <c r="G62">
        <v>458.63153076171898</v>
      </c>
      <c r="I62" s="7">
        <f t="shared" si="0"/>
        <v>190.94143676757795</v>
      </c>
      <c r="J62" s="7">
        <f t="shared" si="0"/>
        <v>97.233459472656023</v>
      </c>
      <c r="K62" s="7">
        <f t="shared" si="1"/>
        <v>122.87801513671874</v>
      </c>
      <c r="L62" s="8">
        <f t="shared" si="2"/>
        <v>1.2637420884039869</v>
      </c>
      <c r="M62" s="8">
        <f t="shared" si="5"/>
        <v>1.582347809639346</v>
      </c>
      <c r="P62" s="6">
        <f t="shared" si="4"/>
        <v>1.7251079836156182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653.90020751953102</v>
      </c>
      <c r="E63">
        <v>557.77496337890602</v>
      </c>
      <c r="F63">
        <v>461.12274169921898</v>
      </c>
      <c r="G63">
        <v>458.55227661132801</v>
      </c>
      <c r="I63" s="7">
        <f t="shared" si="0"/>
        <v>192.77746582031205</v>
      </c>
      <c r="J63" s="7">
        <f t="shared" si="0"/>
        <v>99.222686767578011</v>
      </c>
      <c r="K63" s="7">
        <f t="shared" si="1"/>
        <v>123.32158508300745</v>
      </c>
      <c r="L63" s="8">
        <f t="shared" si="2"/>
        <v>1.2428768974164082</v>
      </c>
      <c r="M63" s="8">
        <f t="shared" si="5"/>
        <v>1.5667056632621827</v>
      </c>
      <c r="P63" s="6">
        <f t="shared" si="4"/>
        <v>0.71951425787518097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653.71862792968795</v>
      </c>
      <c r="E64">
        <v>558.28240966796898</v>
      </c>
      <c r="F64">
        <v>461.11248779296898</v>
      </c>
      <c r="G64">
        <v>458.22671508789102</v>
      </c>
      <c r="I64" s="7">
        <f t="shared" si="0"/>
        <v>192.60614013671898</v>
      </c>
      <c r="J64" s="7">
        <f t="shared" si="0"/>
        <v>100.05569458007795</v>
      </c>
      <c r="K64" s="7">
        <f t="shared" si="1"/>
        <v>122.56715393066442</v>
      </c>
      <c r="L64" s="8">
        <f t="shared" si="2"/>
        <v>1.2249892866674348</v>
      </c>
      <c r="M64" s="8">
        <f t="shared" si="5"/>
        <v>1.5540410971236251</v>
      </c>
      <c r="P64" s="6">
        <f t="shared" si="4"/>
        <v>-9.4658422847932647E-2</v>
      </c>
      <c r="R64" s="29"/>
      <c r="S64" s="29"/>
      <c r="T64" s="29"/>
      <c r="U64" s="18">
        <v>12.5</v>
      </c>
      <c r="V64" s="20">
        <f t="shared" ref="V64:V83" si="6">L26</f>
        <v>1.4130705589983954</v>
      </c>
    </row>
    <row r="65" spans="1:22" x14ac:dyDescent="0.15">
      <c r="A65" s="6">
        <v>32</v>
      </c>
      <c r="B65" s="6">
        <v>63</v>
      </c>
      <c r="D65">
        <v>655.60430908203102</v>
      </c>
      <c r="E65">
        <v>559.34759521484398</v>
      </c>
      <c r="F65">
        <v>461.54403686523398</v>
      </c>
      <c r="G65">
        <v>458.85595703125</v>
      </c>
      <c r="I65" s="7">
        <f t="shared" si="0"/>
        <v>194.06027221679705</v>
      </c>
      <c r="J65" s="7">
        <f t="shared" si="0"/>
        <v>100.49163818359398</v>
      </c>
      <c r="K65" s="7">
        <f t="shared" si="1"/>
        <v>123.71612548828126</v>
      </c>
      <c r="L65" s="8">
        <f t="shared" si="2"/>
        <v>1.2311086546549985</v>
      </c>
      <c r="M65" s="8">
        <f t="shared" si="5"/>
        <v>1.5653835097216047</v>
      </c>
      <c r="P65" s="6">
        <f t="shared" si="4"/>
        <v>0.63451637633049129</v>
      </c>
      <c r="U65" s="18">
        <v>13</v>
      </c>
      <c r="V65" s="20">
        <f t="shared" si="6"/>
        <v>1.4159505767101708</v>
      </c>
    </row>
    <row r="66" spans="1:22" x14ac:dyDescent="0.15">
      <c r="A66" s="6">
        <v>32.5</v>
      </c>
      <c r="B66" s="6">
        <v>64</v>
      </c>
      <c r="D66">
        <v>651.09600830078102</v>
      </c>
      <c r="E66">
        <v>556.81463623046898</v>
      </c>
      <c r="F66">
        <v>461.90823364257801</v>
      </c>
      <c r="G66">
        <v>459.234375</v>
      </c>
      <c r="I66" s="7">
        <f t="shared" ref="I66:J129" si="7">D66-F66</f>
        <v>189.18777465820301</v>
      </c>
      <c r="J66" s="7">
        <f t="shared" si="7"/>
        <v>97.580261230468977</v>
      </c>
      <c r="K66" s="7">
        <f t="shared" ref="K66:K129" si="8">I66-0.7*J66</f>
        <v>120.88159179687473</v>
      </c>
      <c r="L66" s="8">
        <f t="shared" ref="L66:L129" si="9">K66/J66</f>
        <v>1.2387914345850308</v>
      </c>
      <c r="M66" s="8">
        <f t="shared" si="5"/>
        <v>1.5782893342620528</v>
      </c>
      <c r="P66" s="6">
        <f t="shared" si="4"/>
        <v>1.4641989448511923</v>
      </c>
      <c r="U66" s="18">
        <v>13.5</v>
      </c>
      <c r="V66" s="20">
        <f t="shared" si="6"/>
        <v>1.4132210456344321</v>
      </c>
    </row>
    <row r="67" spans="1:22" x14ac:dyDescent="0.15">
      <c r="A67" s="6">
        <v>33</v>
      </c>
      <c r="B67" s="6">
        <v>65</v>
      </c>
      <c r="D67">
        <v>650.14685058593795</v>
      </c>
      <c r="E67">
        <v>556.77868652343795</v>
      </c>
      <c r="F67">
        <v>461.52926635742199</v>
      </c>
      <c r="G67">
        <v>458.96136474609398</v>
      </c>
      <c r="I67" s="7">
        <f t="shared" si="7"/>
        <v>188.61758422851597</v>
      </c>
      <c r="J67" s="7">
        <f t="shared" si="7"/>
        <v>97.817321777343977</v>
      </c>
      <c r="K67" s="7">
        <f t="shared" si="8"/>
        <v>120.14545898437518</v>
      </c>
      <c r="L67" s="8">
        <f t="shared" si="9"/>
        <v>1.2282636326708625</v>
      </c>
      <c r="M67" s="8">
        <f t="shared" si="5"/>
        <v>1.5729845769583002</v>
      </c>
      <c r="P67" s="6">
        <f t="shared" si="4"/>
        <v>1.1231696172508985</v>
      </c>
      <c r="U67" s="18">
        <v>14</v>
      </c>
      <c r="V67" s="20">
        <f t="shared" si="6"/>
        <v>1.4066418364414623</v>
      </c>
    </row>
    <row r="68" spans="1:22" x14ac:dyDescent="0.15">
      <c r="A68" s="6">
        <v>33.5</v>
      </c>
      <c r="B68" s="6">
        <v>66</v>
      </c>
      <c r="D68">
        <v>652.60925292968795</v>
      </c>
      <c r="E68">
        <v>557.82952880859398</v>
      </c>
      <c r="F68">
        <v>461.18637084960898</v>
      </c>
      <c r="G68">
        <v>458.71136474609398</v>
      </c>
      <c r="I68" s="7">
        <f t="shared" si="7"/>
        <v>191.42288208007898</v>
      </c>
      <c r="J68" s="7">
        <f t="shared" si="7"/>
        <v>99.1181640625</v>
      </c>
      <c r="K68" s="7">
        <f t="shared" si="8"/>
        <v>122.04016723632898</v>
      </c>
      <c r="L68" s="8">
        <f t="shared" si="9"/>
        <v>1.2312593598825667</v>
      </c>
      <c r="M68" s="8">
        <f t="shared" si="5"/>
        <v>1.58120334878042</v>
      </c>
      <c r="P68" s="6">
        <f t="shared" si="4"/>
        <v>1.6515335117150327</v>
      </c>
      <c r="U68" s="18">
        <v>14.5</v>
      </c>
      <c r="V68" s="20">
        <f t="shared" si="6"/>
        <v>1.4158619882799324</v>
      </c>
    </row>
    <row r="69" spans="1:22" x14ac:dyDescent="0.15">
      <c r="A69" s="6">
        <v>34</v>
      </c>
      <c r="B69" s="6">
        <v>67</v>
      </c>
      <c r="D69">
        <v>649.38903808593795</v>
      </c>
      <c r="E69">
        <v>555.92864990234398</v>
      </c>
      <c r="F69">
        <v>461.10028076171898</v>
      </c>
      <c r="G69">
        <v>458.46136474609398</v>
      </c>
      <c r="I69" s="7">
        <f t="shared" si="7"/>
        <v>188.28875732421898</v>
      </c>
      <c r="J69" s="7">
        <f t="shared" si="7"/>
        <v>97.46728515625</v>
      </c>
      <c r="K69" s="7">
        <f t="shared" si="8"/>
        <v>120.06165771484399</v>
      </c>
      <c r="L69" s="8">
        <f t="shared" si="9"/>
        <v>1.2318149369029097</v>
      </c>
      <c r="M69" s="8">
        <f t="shared" si="5"/>
        <v>1.5869819704111787</v>
      </c>
      <c r="P69" s="6">
        <f t="shared" si="4"/>
        <v>2.0230263692299468</v>
      </c>
      <c r="U69" s="18">
        <v>15</v>
      </c>
      <c r="V69" s="20">
        <f t="shared" si="6"/>
        <v>1.3989321222535858</v>
      </c>
    </row>
    <row r="70" spans="1:22" x14ac:dyDescent="0.15">
      <c r="A70" s="6">
        <v>34.5</v>
      </c>
      <c r="B70" s="6">
        <v>68</v>
      </c>
      <c r="D70">
        <v>651.31884765625</v>
      </c>
      <c r="E70">
        <v>557.10028076171898</v>
      </c>
      <c r="F70">
        <v>460.998291015625</v>
      </c>
      <c r="G70">
        <v>458.50256347656301</v>
      </c>
      <c r="I70" s="7">
        <f t="shared" si="7"/>
        <v>190.320556640625</v>
      </c>
      <c r="J70" s="7">
        <f t="shared" si="7"/>
        <v>98.597717285155966</v>
      </c>
      <c r="K70" s="7">
        <f t="shared" si="8"/>
        <v>121.30215454101582</v>
      </c>
      <c r="L70" s="8">
        <f t="shared" si="9"/>
        <v>1.2302734574492835</v>
      </c>
      <c r="M70" s="8">
        <f t="shared" si="5"/>
        <v>1.5906635355679684</v>
      </c>
      <c r="P70" s="6">
        <f t="shared" ref="P70:P133" si="10">(M70-$O$2)/$O$2*100</f>
        <v>2.2597048104940716</v>
      </c>
      <c r="U70" s="18">
        <v>15.5</v>
      </c>
      <c r="V70" s="20">
        <f t="shared" si="6"/>
        <v>1.3887774772721699</v>
      </c>
    </row>
    <row r="71" spans="1:22" x14ac:dyDescent="0.15">
      <c r="A71" s="6">
        <v>35</v>
      </c>
      <c r="B71" s="6">
        <v>69</v>
      </c>
      <c r="D71">
        <v>653.12359619140602</v>
      </c>
      <c r="E71">
        <v>557.80731201171898</v>
      </c>
      <c r="F71">
        <v>460.97131347656301</v>
      </c>
      <c r="G71">
        <v>458.15966796875</v>
      </c>
      <c r="I71" s="7">
        <f t="shared" si="7"/>
        <v>192.15228271484301</v>
      </c>
      <c r="J71" s="7">
        <f t="shared" si="7"/>
        <v>99.647644042968977</v>
      </c>
      <c r="K71" s="7">
        <f t="shared" si="8"/>
        <v>122.39893188476474</v>
      </c>
      <c r="L71" s="8">
        <f t="shared" si="9"/>
        <v>1.2283173682659791</v>
      </c>
      <c r="M71" s="8">
        <f t="shared" si="5"/>
        <v>1.5939304909950796</v>
      </c>
      <c r="P71" s="6">
        <f t="shared" si="10"/>
        <v>2.4697290488922601</v>
      </c>
      <c r="U71" s="18">
        <v>16</v>
      </c>
      <c r="V71" s="20">
        <f t="shared" si="6"/>
        <v>1.3959878348005326</v>
      </c>
    </row>
    <row r="72" spans="1:22" x14ac:dyDescent="0.15">
      <c r="A72" s="6">
        <v>35.5</v>
      </c>
      <c r="B72" s="6">
        <v>70</v>
      </c>
      <c r="D72">
        <v>650.29504394531295</v>
      </c>
      <c r="E72">
        <v>557.11212158203102</v>
      </c>
      <c r="F72">
        <v>460.66845703125</v>
      </c>
      <c r="G72">
        <v>458.29232788085898</v>
      </c>
      <c r="I72" s="7">
        <f t="shared" si="7"/>
        <v>189.62658691406295</v>
      </c>
      <c r="J72" s="7">
        <f t="shared" si="7"/>
        <v>98.819793701172046</v>
      </c>
      <c r="K72" s="7">
        <f t="shared" si="8"/>
        <v>120.45273132324253</v>
      </c>
      <c r="L72" s="8">
        <f t="shared" si="9"/>
        <v>1.2189130012504157</v>
      </c>
      <c r="M72" s="8">
        <f t="shared" si="5"/>
        <v>1.5897491685899319</v>
      </c>
      <c r="P72" s="6">
        <f t="shared" si="10"/>
        <v>2.2009224877892968</v>
      </c>
      <c r="U72" s="18">
        <v>16.5</v>
      </c>
      <c r="V72" s="20">
        <f t="shared" si="6"/>
        <v>1.3997358136092175</v>
      </c>
    </row>
    <row r="73" spans="1:22" x14ac:dyDescent="0.15">
      <c r="A73" s="6">
        <v>36</v>
      </c>
      <c r="B73" s="6">
        <v>71</v>
      </c>
      <c r="D73">
        <v>653.51873779296898</v>
      </c>
      <c r="E73">
        <v>559.48004150390602</v>
      </c>
      <c r="F73">
        <v>461.08123779296898</v>
      </c>
      <c r="G73">
        <v>458.68182373046898</v>
      </c>
      <c r="I73" s="7">
        <f t="shared" si="7"/>
        <v>192.4375</v>
      </c>
      <c r="J73" s="7">
        <f t="shared" si="7"/>
        <v>100.79821777343705</v>
      </c>
      <c r="K73" s="7">
        <f t="shared" si="8"/>
        <v>121.87874755859407</v>
      </c>
      <c r="L73" s="8">
        <f t="shared" si="9"/>
        <v>1.2091359376267889</v>
      </c>
      <c r="M73" s="8">
        <f t="shared" si="5"/>
        <v>1.5851951495767209</v>
      </c>
      <c r="P73" s="6">
        <f t="shared" si="10"/>
        <v>1.9081562115912023</v>
      </c>
      <c r="U73" s="18">
        <v>17</v>
      </c>
      <c r="V73" s="20">
        <f t="shared" si="6"/>
        <v>1.3766428917581941</v>
      </c>
    </row>
    <row r="74" spans="1:22" x14ac:dyDescent="0.15">
      <c r="A74" s="6">
        <v>36.5</v>
      </c>
      <c r="B74" s="6">
        <v>72</v>
      </c>
      <c r="D74">
        <v>652.28869628906295</v>
      </c>
      <c r="E74">
        <v>559.84423828125</v>
      </c>
      <c r="F74">
        <v>461.47698974609398</v>
      </c>
      <c r="G74">
        <v>458.66165161132801</v>
      </c>
      <c r="I74" s="7">
        <f t="shared" si="7"/>
        <v>190.81170654296898</v>
      </c>
      <c r="J74" s="7">
        <f t="shared" si="7"/>
        <v>101.18258666992199</v>
      </c>
      <c r="K74" s="7">
        <f t="shared" si="8"/>
        <v>119.98389587402359</v>
      </c>
      <c r="L74" s="8">
        <f t="shared" si="9"/>
        <v>1.1858156608057002</v>
      </c>
      <c r="M74" s="8">
        <f t="shared" si="5"/>
        <v>1.567097917366048</v>
      </c>
      <c r="P74" s="6">
        <f t="shared" si="10"/>
        <v>0.7447312745320952</v>
      </c>
      <c r="U74" s="18">
        <v>17.5</v>
      </c>
      <c r="V74" s="20">
        <f t="shared" si="6"/>
        <v>1.3669859990700353</v>
      </c>
    </row>
    <row r="75" spans="1:22" x14ac:dyDescent="0.15">
      <c r="A75" s="6">
        <v>37</v>
      </c>
      <c r="B75" s="6">
        <v>73</v>
      </c>
      <c r="D75">
        <v>650.42614746093795</v>
      </c>
      <c r="E75">
        <v>559.59710693359398</v>
      </c>
      <c r="F75">
        <v>461.767333984375</v>
      </c>
      <c r="G75">
        <v>459.295166015625</v>
      </c>
      <c r="I75" s="7">
        <f t="shared" si="7"/>
        <v>188.65881347656295</v>
      </c>
      <c r="J75" s="7">
        <f t="shared" si="7"/>
        <v>100.30194091796898</v>
      </c>
      <c r="K75" s="7">
        <f t="shared" si="8"/>
        <v>118.44745483398468</v>
      </c>
      <c r="L75" s="8">
        <f t="shared" si="9"/>
        <v>1.1809089011632969</v>
      </c>
      <c r="M75" s="8">
        <f t="shared" si="5"/>
        <v>1.5674142023340603</v>
      </c>
      <c r="P75" s="6">
        <f t="shared" si="10"/>
        <v>0.76506442905643268</v>
      </c>
      <c r="U75" s="18">
        <v>18</v>
      </c>
      <c r="V75" s="20">
        <f t="shared" si="6"/>
        <v>1.3751568416679041</v>
      </c>
    </row>
    <row r="76" spans="1:22" x14ac:dyDescent="0.15">
      <c r="A76" s="6">
        <v>37.5</v>
      </c>
      <c r="B76" s="6">
        <v>74</v>
      </c>
      <c r="D76">
        <v>648.80627441406295</v>
      </c>
      <c r="E76">
        <v>558.96490478515602</v>
      </c>
      <c r="F76">
        <v>462.44601440429699</v>
      </c>
      <c r="G76">
        <v>459.29830932617199</v>
      </c>
      <c r="I76" s="7">
        <f t="shared" si="7"/>
        <v>186.36026000976597</v>
      </c>
      <c r="J76" s="7">
        <f t="shared" si="7"/>
        <v>99.666595458984034</v>
      </c>
      <c r="K76" s="7">
        <f t="shared" si="8"/>
        <v>116.59364318847715</v>
      </c>
      <c r="L76" s="8">
        <f t="shared" si="9"/>
        <v>1.1698367206338369</v>
      </c>
      <c r="M76" s="8">
        <f t="shared" si="5"/>
        <v>1.561565066415016</v>
      </c>
      <c r="P76" s="6">
        <f t="shared" si="10"/>
        <v>0.38903838765708004</v>
      </c>
      <c r="U76" s="18">
        <v>18.5</v>
      </c>
      <c r="V76" s="20">
        <f t="shared" si="6"/>
        <v>1.367096521675188</v>
      </c>
    </row>
    <row r="77" spans="1:22" x14ac:dyDescent="0.15">
      <c r="A77" s="6">
        <v>38</v>
      </c>
      <c r="B77" s="6">
        <v>75</v>
      </c>
      <c r="D77">
        <v>647.14978027343795</v>
      </c>
      <c r="E77">
        <v>558.88360595703102</v>
      </c>
      <c r="F77">
        <v>461.72158813476602</v>
      </c>
      <c r="G77">
        <v>459.03948974609398</v>
      </c>
      <c r="I77" s="7">
        <f t="shared" si="7"/>
        <v>185.42819213867193</v>
      </c>
      <c r="J77" s="7">
        <f t="shared" si="7"/>
        <v>99.844116210937045</v>
      </c>
      <c r="K77" s="7">
        <f t="shared" si="8"/>
        <v>115.53731079101601</v>
      </c>
      <c r="L77" s="8">
        <f t="shared" si="9"/>
        <v>1.1571769592003252</v>
      </c>
      <c r="M77" s="8">
        <f t="shared" si="5"/>
        <v>1.5541283495919198</v>
      </c>
      <c r="P77" s="6">
        <f t="shared" si="10"/>
        <v>-8.904918402885495E-2</v>
      </c>
      <c r="U77" s="18">
        <v>19</v>
      </c>
      <c r="V77" s="20">
        <f t="shared" si="6"/>
        <v>1.3665161409740181</v>
      </c>
    </row>
    <row r="78" spans="1:22" x14ac:dyDescent="0.15">
      <c r="A78" s="6">
        <v>38.5</v>
      </c>
      <c r="B78" s="6">
        <v>76</v>
      </c>
      <c r="D78">
        <v>647.23651123046898</v>
      </c>
      <c r="E78">
        <v>558.80694580078102</v>
      </c>
      <c r="F78">
        <v>462.04629516601602</v>
      </c>
      <c r="G78">
        <v>459.14630126953102</v>
      </c>
      <c r="I78" s="7">
        <f t="shared" si="7"/>
        <v>185.19021606445295</v>
      </c>
      <c r="J78" s="7">
        <f t="shared" si="7"/>
        <v>99.66064453125</v>
      </c>
      <c r="K78" s="7">
        <f t="shared" si="8"/>
        <v>115.42776489257795</v>
      </c>
      <c r="L78" s="8">
        <f t="shared" si="9"/>
        <v>1.1582080914235302</v>
      </c>
      <c r="M78" s="8">
        <f t="shared" si="5"/>
        <v>1.5603825264255407</v>
      </c>
      <c r="P78" s="6">
        <f t="shared" si="10"/>
        <v>0.31301590550017439</v>
      </c>
      <c r="U78" s="18">
        <v>19.5</v>
      </c>
      <c r="V78" s="20">
        <f t="shared" si="6"/>
        <v>1.3383730756220757</v>
      </c>
    </row>
    <row r="79" spans="1:22" x14ac:dyDescent="0.15">
      <c r="A79" s="6">
        <v>39</v>
      </c>
      <c r="B79" s="6">
        <v>77</v>
      </c>
      <c r="D79">
        <v>646.06329345703102</v>
      </c>
      <c r="E79">
        <v>558.31231689453102</v>
      </c>
      <c r="F79">
        <v>461.75567626953102</v>
      </c>
      <c r="G79">
        <v>459.24005126953102</v>
      </c>
      <c r="I79" s="7">
        <f t="shared" si="7"/>
        <v>184.3076171875</v>
      </c>
      <c r="J79" s="7">
        <f t="shared" si="7"/>
        <v>99.072265625</v>
      </c>
      <c r="K79" s="7">
        <f t="shared" si="8"/>
        <v>114.95703125</v>
      </c>
      <c r="L79" s="8">
        <f t="shared" si="9"/>
        <v>1.1603351404632825</v>
      </c>
      <c r="M79" s="8">
        <f t="shared" si="5"/>
        <v>1.5677326200757087</v>
      </c>
      <c r="P79" s="6">
        <f t="shared" si="10"/>
        <v>0.78553469416234989</v>
      </c>
      <c r="U79" s="18">
        <v>20</v>
      </c>
      <c r="V79" s="20">
        <f t="shared" si="6"/>
        <v>1.3381527390911778</v>
      </c>
    </row>
    <row r="80" spans="1:22" x14ac:dyDescent="0.15">
      <c r="A80" s="6">
        <v>39.5</v>
      </c>
      <c r="B80" s="6">
        <v>78</v>
      </c>
      <c r="D80">
        <v>646.18450927734398</v>
      </c>
      <c r="E80">
        <v>558.36676025390602</v>
      </c>
      <c r="F80">
        <v>461.20794677734398</v>
      </c>
      <c r="G80">
        <v>458.53097534179699</v>
      </c>
      <c r="I80" s="7">
        <f t="shared" si="7"/>
        <v>184.9765625</v>
      </c>
      <c r="J80" s="7">
        <f t="shared" si="7"/>
        <v>99.835784912109034</v>
      </c>
      <c r="K80" s="7">
        <f t="shared" si="8"/>
        <v>115.09151306152368</v>
      </c>
      <c r="L80" s="8">
        <f t="shared" si="9"/>
        <v>1.1528082156397639</v>
      </c>
      <c r="M80" s="8">
        <f t="shared" si="5"/>
        <v>1.5654287398626059</v>
      </c>
      <c r="P80" s="6">
        <f t="shared" si="10"/>
        <v>0.63742410682402406</v>
      </c>
      <c r="U80" s="18">
        <v>20.5</v>
      </c>
      <c r="V80" s="20">
        <f t="shared" si="6"/>
        <v>1.3530290575375576</v>
      </c>
    </row>
    <row r="81" spans="1:22" x14ac:dyDescent="0.15">
      <c r="A81" s="6">
        <v>40</v>
      </c>
      <c r="B81" s="6">
        <v>79</v>
      </c>
      <c r="D81">
        <v>643.61956787109398</v>
      </c>
      <c r="E81">
        <v>556.61181640625</v>
      </c>
      <c r="F81">
        <v>461.53408813476602</v>
      </c>
      <c r="G81">
        <v>458.91790771484398</v>
      </c>
      <c r="I81" s="7">
        <f t="shared" si="7"/>
        <v>182.08547973632795</v>
      </c>
      <c r="J81" s="7">
        <f t="shared" si="7"/>
        <v>97.693908691406023</v>
      </c>
      <c r="K81" s="7">
        <f t="shared" si="8"/>
        <v>113.69974365234374</v>
      </c>
      <c r="L81" s="8">
        <f t="shared" si="9"/>
        <v>1.1638365705224949</v>
      </c>
      <c r="M81" s="8">
        <f t="shared" si="5"/>
        <v>1.5816801393557527</v>
      </c>
      <c r="P81" s="6">
        <f t="shared" si="10"/>
        <v>1.6821851626768656</v>
      </c>
      <c r="U81" s="18">
        <v>21</v>
      </c>
      <c r="V81" s="20">
        <f t="shared" si="6"/>
        <v>1.3390501955048668</v>
      </c>
    </row>
    <row r="82" spans="1:22" x14ac:dyDescent="0.15">
      <c r="A82" s="6">
        <v>40.5</v>
      </c>
      <c r="B82" s="6">
        <v>80</v>
      </c>
      <c r="D82">
        <v>644.871826171875</v>
      </c>
      <c r="E82">
        <v>558.56048583984398</v>
      </c>
      <c r="F82">
        <v>461.34915161132801</v>
      </c>
      <c r="G82">
        <v>458.89859008789102</v>
      </c>
      <c r="I82" s="7">
        <f t="shared" si="7"/>
        <v>183.52267456054699</v>
      </c>
      <c r="J82" s="7">
        <f t="shared" si="7"/>
        <v>99.661895751952954</v>
      </c>
      <c r="K82" s="7">
        <f t="shared" si="8"/>
        <v>113.75934753417992</v>
      </c>
      <c r="L82" s="8">
        <f t="shared" si="9"/>
        <v>1.1414527756657762</v>
      </c>
      <c r="M82" s="8">
        <f t="shared" si="5"/>
        <v>1.5645193891094495</v>
      </c>
      <c r="P82" s="6">
        <f t="shared" si="10"/>
        <v>0.57896426443267568</v>
      </c>
      <c r="U82" s="18">
        <v>21.5</v>
      </c>
      <c r="V82" s="20">
        <f t="shared" si="6"/>
        <v>1.3260404262856695</v>
      </c>
    </row>
    <row r="83" spans="1:22" x14ac:dyDescent="0.15">
      <c r="A83" s="6">
        <v>41</v>
      </c>
      <c r="B83" s="6">
        <v>81</v>
      </c>
      <c r="D83">
        <v>645.76550292968795</v>
      </c>
      <c r="E83">
        <v>558.881591796875</v>
      </c>
      <c r="F83">
        <v>462.39743041992199</v>
      </c>
      <c r="G83">
        <v>459.81393432617199</v>
      </c>
      <c r="I83" s="7">
        <f t="shared" si="7"/>
        <v>183.36807250976597</v>
      </c>
      <c r="J83" s="7">
        <f t="shared" si="7"/>
        <v>99.067657470703011</v>
      </c>
      <c r="K83" s="7">
        <f t="shared" si="8"/>
        <v>114.02071228027387</v>
      </c>
      <c r="L83" s="8">
        <f t="shared" si="9"/>
        <v>1.1509378054486943</v>
      </c>
      <c r="M83" s="8">
        <f t="shared" si="5"/>
        <v>1.5792274635027834</v>
      </c>
      <c r="P83" s="6">
        <f t="shared" si="10"/>
        <v>1.5245088828651778</v>
      </c>
      <c r="U83" s="18">
        <v>22</v>
      </c>
      <c r="V83" s="20">
        <f t="shared" si="6"/>
        <v>1.3235835630583026</v>
      </c>
    </row>
    <row r="84" spans="1:22" x14ac:dyDescent="0.15">
      <c r="A84" s="6">
        <v>41.5</v>
      </c>
      <c r="B84" s="6">
        <v>82</v>
      </c>
      <c r="D84">
        <v>646.376708984375</v>
      </c>
      <c r="E84">
        <v>559.646240234375</v>
      </c>
      <c r="F84">
        <v>461.751708984375</v>
      </c>
      <c r="G84">
        <v>459.15313720703102</v>
      </c>
      <c r="I84" s="7">
        <f t="shared" si="7"/>
        <v>184.625</v>
      </c>
      <c r="J84" s="7">
        <f t="shared" si="7"/>
        <v>100.49310302734398</v>
      </c>
      <c r="K84" s="7">
        <f t="shared" si="8"/>
        <v>114.27982788085922</v>
      </c>
      <c r="L84" s="8">
        <f t="shared" si="9"/>
        <v>1.137190756760331</v>
      </c>
      <c r="M84" s="8">
        <f t="shared" si="5"/>
        <v>1.5707034594248359</v>
      </c>
      <c r="P84" s="6">
        <f t="shared" si="10"/>
        <v>0.97652238457462559</v>
      </c>
      <c r="U84" s="18">
        <v>65</v>
      </c>
      <c r="V84" s="20">
        <f t="shared" ref="V84:V104" si="11">L131</f>
        <v>0.85344512147183282</v>
      </c>
    </row>
    <row r="85" spans="1:22" x14ac:dyDescent="0.15">
      <c r="A85" s="6">
        <v>42</v>
      </c>
      <c r="B85" s="6">
        <v>83</v>
      </c>
      <c r="D85">
        <v>650.48962402343795</v>
      </c>
      <c r="E85">
        <v>561.97760009765602</v>
      </c>
      <c r="F85">
        <v>461.30114746093801</v>
      </c>
      <c r="G85">
        <v>458.84289550781301</v>
      </c>
      <c r="I85" s="7">
        <f t="shared" si="7"/>
        <v>189.18847656249994</v>
      </c>
      <c r="J85" s="7">
        <f t="shared" si="7"/>
        <v>103.13470458984301</v>
      </c>
      <c r="K85" s="7">
        <f t="shared" si="8"/>
        <v>116.99418334960984</v>
      </c>
      <c r="L85" s="8">
        <f t="shared" si="9"/>
        <v>1.1343822994876911</v>
      </c>
      <c r="M85" s="8">
        <f t="shared" si="5"/>
        <v>1.5731180467626116</v>
      </c>
      <c r="P85" s="6">
        <f t="shared" si="10"/>
        <v>1.1317500508151368</v>
      </c>
      <c r="U85" s="18">
        <v>65.5</v>
      </c>
      <c r="V85" s="20">
        <f t="shared" si="11"/>
        <v>0.84632046445241738</v>
      </c>
    </row>
    <row r="86" spans="1:22" x14ac:dyDescent="0.15">
      <c r="A86" s="6">
        <v>42.5</v>
      </c>
      <c r="B86" s="6">
        <v>84</v>
      </c>
      <c r="D86">
        <v>650.48400878906295</v>
      </c>
      <c r="E86">
        <v>562.73626708984398</v>
      </c>
      <c r="F86">
        <v>461.63522338867199</v>
      </c>
      <c r="G86">
        <v>458.60711669921898</v>
      </c>
      <c r="I86" s="7">
        <f t="shared" si="7"/>
        <v>188.84878540039097</v>
      </c>
      <c r="J86" s="7">
        <f t="shared" si="7"/>
        <v>104.129150390625</v>
      </c>
      <c r="K86" s="7">
        <f t="shared" si="8"/>
        <v>115.95838012695347</v>
      </c>
      <c r="L86" s="8">
        <f t="shared" si="9"/>
        <v>1.1136015197661067</v>
      </c>
      <c r="M86" s="8">
        <f t="shared" si="5"/>
        <v>1.5575603116514429</v>
      </c>
      <c r="P86" s="6">
        <f t="shared" si="10"/>
        <v>0.13158291023886046</v>
      </c>
      <c r="U86" s="18">
        <v>66</v>
      </c>
      <c r="V86" s="20">
        <f t="shared" si="11"/>
        <v>0.83710904325254409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650.32946777343795</v>
      </c>
      <c r="E87">
        <v>563.04553222656295</v>
      </c>
      <c r="F87">
        <v>460.54290771484398</v>
      </c>
      <c r="G87">
        <v>458.20056152343801</v>
      </c>
      <c r="I87" s="7">
        <f t="shared" si="7"/>
        <v>189.78656005859398</v>
      </c>
      <c r="J87" s="7">
        <f t="shared" si="7"/>
        <v>104.84497070312494</v>
      </c>
      <c r="K87" s="7">
        <f t="shared" si="8"/>
        <v>116.39508056640652</v>
      </c>
      <c r="L87" s="8">
        <f t="shared" si="9"/>
        <v>1.1101636996588653</v>
      </c>
      <c r="M87" s="8">
        <f t="shared" si="5"/>
        <v>1.5593455361546174</v>
      </c>
      <c r="P87" s="6">
        <f t="shared" si="10"/>
        <v>0.24635044380773233</v>
      </c>
      <c r="U87" s="18">
        <v>66.5</v>
      </c>
      <c r="V87" s="20">
        <f t="shared" si="11"/>
        <v>0.8408634089581164</v>
      </c>
    </row>
    <row r="88" spans="1:22" x14ac:dyDescent="0.15">
      <c r="A88" s="6">
        <v>43.5</v>
      </c>
      <c r="B88" s="6">
        <v>86</v>
      </c>
      <c r="D88">
        <v>654.57232666015602</v>
      </c>
      <c r="E88">
        <v>567.05718994140602</v>
      </c>
      <c r="F88">
        <v>461.44204711914102</v>
      </c>
      <c r="G88">
        <v>458.94772338867199</v>
      </c>
      <c r="I88" s="7">
        <f t="shared" si="7"/>
        <v>193.130279541015</v>
      </c>
      <c r="J88" s="7">
        <f t="shared" si="7"/>
        <v>108.10946655273403</v>
      </c>
      <c r="K88" s="7">
        <f t="shared" si="8"/>
        <v>117.45365295410119</v>
      </c>
      <c r="L88" s="8">
        <f t="shared" si="9"/>
        <v>1.0864326381335829</v>
      </c>
      <c r="M88" s="8">
        <f t="shared" ref="M88:M151" si="12">L88+ABS($N$2)*A88</f>
        <v>1.5408375192397505</v>
      </c>
      <c r="P88" s="6">
        <f t="shared" si="10"/>
        <v>-0.94348279497719001</v>
      </c>
      <c r="U88" s="18">
        <v>67</v>
      </c>
      <c r="V88" s="20">
        <f t="shared" si="11"/>
        <v>0.8324109472423008</v>
      </c>
    </row>
    <row r="89" spans="1:22" x14ac:dyDescent="0.15">
      <c r="A89" s="6">
        <v>44</v>
      </c>
      <c r="B89" s="6">
        <v>87</v>
      </c>
      <c r="D89">
        <v>653.27484130859398</v>
      </c>
      <c r="E89">
        <v>566.953125</v>
      </c>
      <c r="F89">
        <v>461.49914550781301</v>
      </c>
      <c r="G89">
        <v>459.16336059570301</v>
      </c>
      <c r="I89" s="7">
        <f t="shared" si="7"/>
        <v>191.77569580078097</v>
      </c>
      <c r="J89" s="7">
        <f t="shared" si="7"/>
        <v>107.78976440429699</v>
      </c>
      <c r="K89" s="7">
        <f t="shared" si="8"/>
        <v>116.32286071777308</v>
      </c>
      <c r="L89" s="8">
        <f t="shared" si="9"/>
        <v>1.0791642542372597</v>
      </c>
      <c r="M89" s="8">
        <f t="shared" si="12"/>
        <v>1.5387921799538431</v>
      </c>
      <c r="P89" s="6">
        <f t="shared" si="10"/>
        <v>-1.0749724450115197</v>
      </c>
      <c r="U89" s="18">
        <v>67.5</v>
      </c>
      <c r="V89" s="20">
        <f t="shared" si="11"/>
        <v>0.83134777276513128</v>
      </c>
    </row>
    <row r="90" spans="1:22" x14ac:dyDescent="0.15">
      <c r="A90" s="6">
        <v>44.5</v>
      </c>
      <c r="B90" s="6">
        <v>88</v>
      </c>
      <c r="D90">
        <v>651.2919921875</v>
      </c>
      <c r="E90">
        <v>565.324462890625</v>
      </c>
      <c r="F90">
        <v>461.19885253906301</v>
      </c>
      <c r="G90">
        <v>458.66732788085898</v>
      </c>
      <c r="I90" s="7">
        <f t="shared" si="7"/>
        <v>190.09313964843699</v>
      </c>
      <c r="J90" s="7">
        <f t="shared" si="7"/>
        <v>106.65713500976602</v>
      </c>
      <c r="K90" s="7">
        <f t="shared" si="8"/>
        <v>115.43314514160078</v>
      </c>
      <c r="L90" s="8">
        <f t="shared" si="9"/>
        <v>1.082282447686516</v>
      </c>
      <c r="M90" s="8">
        <f t="shared" si="12"/>
        <v>1.5471334180135152</v>
      </c>
      <c r="P90" s="6">
        <f t="shared" si="10"/>
        <v>-0.53873550824691063</v>
      </c>
      <c r="U90" s="18">
        <v>68</v>
      </c>
      <c r="V90" s="20">
        <f t="shared" si="11"/>
        <v>0.82845716824753424</v>
      </c>
    </row>
    <row r="91" spans="1:22" x14ac:dyDescent="0.15">
      <c r="A91" s="6">
        <v>45</v>
      </c>
      <c r="B91" s="6">
        <v>89</v>
      </c>
      <c r="D91">
        <v>643.30841064453102</v>
      </c>
      <c r="E91">
        <v>561.75067138671898</v>
      </c>
      <c r="F91">
        <v>461.79943847656301</v>
      </c>
      <c r="G91">
        <v>459.19830322265602</v>
      </c>
      <c r="I91" s="7">
        <f t="shared" si="7"/>
        <v>181.50897216796801</v>
      </c>
      <c r="J91" s="7">
        <f t="shared" si="7"/>
        <v>102.55236816406295</v>
      </c>
      <c r="K91" s="7">
        <f t="shared" si="8"/>
        <v>109.72231445312394</v>
      </c>
      <c r="L91" s="8">
        <f t="shared" si="9"/>
        <v>1.0699149753186639</v>
      </c>
      <c r="M91" s="8">
        <f t="shared" si="12"/>
        <v>1.5399889902560788</v>
      </c>
      <c r="P91" s="6">
        <f t="shared" si="10"/>
        <v>-0.99803256081590686</v>
      </c>
      <c r="U91" s="18">
        <v>68.5</v>
      </c>
      <c r="V91" s="20">
        <f t="shared" si="11"/>
        <v>0.82895918040007732</v>
      </c>
    </row>
    <row r="92" spans="1:22" x14ac:dyDescent="0.15">
      <c r="A92" s="6">
        <v>45.5</v>
      </c>
      <c r="B92" s="6">
        <v>90</v>
      </c>
      <c r="D92">
        <v>642.20709228515602</v>
      </c>
      <c r="E92">
        <v>560.81359863281295</v>
      </c>
      <c r="F92">
        <v>461.11959838867199</v>
      </c>
      <c r="G92">
        <v>458.39260864257801</v>
      </c>
      <c r="I92" s="7">
        <f t="shared" si="7"/>
        <v>181.08749389648403</v>
      </c>
      <c r="J92" s="7">
        <f t="shared" si="7"/>
        <v>102.42098999023494</v>
      </c>
      <c r="K92" s="7">
        <f t="shared" si="8"/>
        <v>109.39280090331958</v>
      </c>
      <c r="L92" s="8">
        <f t="shared" si="9"/>
        <v>1.0680701379058077</v>
      </c>
      <c r="M92" s="8">
        <f t="shared" si="12"/>
        <v>1.5433671974536383</v>
      </c>
      <c r="P92" s="6">
        <f t="shared" si="10"/>
        <v>-0.78085622962669332</v>
      </c>
      <c r="U92" s="18">
        <v>69</v>
      </c>
      <c r="V92" s="20">
        <f t="shared" si="11"/>
        <v>0.82969973587401524</v>
      </c>
    </row>
    <row r="93" spans="1:22" x14ac:dyDescent="0.15">
      <c r="A93" s="6">
        <v>46</v>
      </c>
      <c r="B93" s="6">
        <v>91</v>
      </c>
      <c r="D93">
        <v>644.80401611328102</v>
      </c>
      <c r="E93">
        <v>562.729736328125</v>
      </c>
      <c r="F93">
        <v>461.85028076171898</v>
      </c>
      <c r="G93">
        <v>459.38778686523398</v>
      </c>
      <c r="I93" s="7">
        <f t="shared" si="7"/>
        <v>182.95373535156205</v>
      </c>
      <c r="J93" s="7">
        <f t="shared" si="7"/>
        <v>103.34194946289102</v>
      </c>
      <c r="K93" s="7">
        <f t="shared" si="8"/>
        <v>110.61437072753833</v>
      </c>
      <c r="L93" s="8">
        <f t="shared" si="9"/>
        <v>1.0703724025184831</v>
      </c>
      <c r="M93" s="8">
        <f t="shared" si="12"/>
        <v>1.5508925066767294</v>
      </c>
      <c r="P93" s="6">
        <f t="shared" si="10"/>
        <v>-0.29707327832755842</v>
      </c>
      <c r="U93" s="18">
        <v>69.5</v>
      </c>
      <c r="V93" s="20">
        <f t="shared" si="11"/>
        <v>0.81750642937137574</v>
      </c>
    </row>
    <row r="94" spans="1:22" x14ac:dyDescent="0.15">
      <c r="A94" s="6">
        <v>46.5</v>
      </c>
      <c r="B94" s="6">
        <v>92</v>
      </c>
      <c r="D94">
        <v>648.29730224609398</v>
      </c>
      <c r="E94">
        <v>565.34912109375</v>
      </c>
      <c r="F94">
        <v>460.68835449218801</v>
      </c>
      <c r="G94">
        <v>458.41619873046898</v>
      </c>
      <c r="I94" s="7">
        <f t="shared" si="7"/>
        <v>187.60894775390597</v>
      </c>
      <c r="J94" s="7">
        <f t="shared" si="7"/>
        <v>106.93292236328102</v>
      </c>
      <c r="K94" s="7">
        <f t="shared" si="8"/>
        <v>112.75590209960926</v>
      </c>
      <c r="L94" s="8">
        <f t="shared" si="9"/>
        <v>1.0544545085614134</v>
      </c>
      <c r="M94" s="8">
        <f t="shared" si="12"/>
        <v>1.5401976573300755</v>
      </c>
      <c r="P94" s="6">
        <f t="shared" si="10"/>
        <v>-0.98461788642786774</v>
      </c>
      <c r="U94" s="18">
        <v>70</v>
      </c>
      <c r="V94" s="20">
        <f t="shared" si="11"/>
        <v>0.83145045175717058</v>
      </c>
    </row>
    <row r="95" spans="1:22" x14ac:dyDescent="0.15">
      <c r="A95" s="6">
        <v>47</v>
      </c>
      <c r="B95" s="6">
        <v>93</v>
      </c>
      <c r="D95">
        <v>649.26953125</v>
      </c>
      <c r="E95">
        <v>567.5419921875</v>
      </c>
      <c r="F95">
        <v>461.96875</v>
      </c>
      <c r="G95">
        <v>459.36221313476602</v>
      </c>
      <c r="I95" s="7">
        <f t="shared" si="7"/>
        <v>187.30078125</v>
      </c>
      <c r="J95" s="7">
        <f t="shared" si="7"/>
        <v>108.17977905273398</v>
      </c>
      <c r="K95" s="7">
        <f t="shared" si="8"/>
        <v>111.57493591308622</v>
      </c>
      <c r="L95" s="8">
        <f t="shared" si="9"/>
        <v>1.0313843944781698</v>
      </c>
      <c r="M95" s="8">
        <f t="shared" si="12"/>
        <v>1.5223505878572476</v>
      </c>
      <c r="P95" s="6">
        <f t="shared" si="10"/>
        <v>-2.1319604986240446</v>
      </c>
      <c r="U95" s="18">
        <v>70.5</v>
      </c>
      <c r="V95" s="20">
        <f t="shared" si="11"/>
        <v>0.82693118499937945</v>
      </c>
    </row>
    <row r="96" spans="1:22" x14ac:dyDescent="0.15">
      <c r="A96" s="6">
        <v>47.5</v>
      </c>
      <c r="B96" s="6">
        <v>94</v>
      </c>
      <c r="D96">
        <v>648.144775390625</v>
      </c>
      <c r="E96">
        <v>566.333740234375</v>
      </c>
      <c r="F96">
        <v>461.35455322265602</v>
      </c>
      <c r="G96">
        <v>458.80368041992199</v>
      </c>
      <c r="I96" s="7">
        <f t="shared" si="7"/>
        <v>186.79022216796898</v>
      </c>
      <c r="J96" s="7">
        <f t="shared" si="7"/>
        <v>107.53005981445301</v>
      </c>
      <c r="K96" s="7">
        <f t="shared" si="8"/>
        <v>111.51918029785188</v>
      </c>
      <c r="L96" s="8">
        <f t="shared" si="9"/>
        <v>1.037097724025098</v>
      </c>
      <c r="M96" s="8">
        <f t="shared" si="12"/>
        <v>1.5332869620145915</v>
      </c>
      <c r="P96" s="6">
        <f t="shared" si="10"/>
        <v>-1.4288888759833873</v>
      </c>
      <c r="U96" s="18">
        <v>71</v>
      </c>
      <c r="V96" s="20">
        <f t="shared" si="11"/>
        <v>0.82401117836973414</v>
      </c>
    </row>
    <row r="97" spans="1:22" x14ac:dyDescent="0.15">
      <c r="A97" s="6">
        <v>48</v>
      </c>
      <c r="B97" s="6">
        <v>95</v>
      </c>
      <c r="D97">
        <v>645.97076416015602</v>
      </c>
      <c r="E97">
        <v>566.04772949218795</v>
      </c>
      <c r="F97">
        <v>461.81448364257801</v>
      </c>
      <c r="G97">
        <v>458.93182373046898</v>
      </c>
      <c r="I97" s="7">
        <f t="shared" si="7"/>
        <v>184.15628051757801</v>
      </c>
      <c r="J97" s="7">
        <f t="shared" si="7"/>
        <v>107.11590576171898</v>
      </c>
      <c r="K97" s="7">
        <f t="shared" si="8"/>
        <v>109.17514648437474</v>
      </c>
      <c r="L97" s="8">
        <f t="shared" si="9"/>
        <v>1.0192244159073496</v>
      </c>
      <c r="M97" s="8">
        <f t="shared" si="12"/>
        <v>1.5206366985072588</v>
      </c>
      <c r="P97" s="6">
        <f t="shared" si="10"/>
        <v>-2.242142076996072</v>
      </c>
      <c r="U97" s="18">
        <v>71.5</v>
      </c>
      <c r="V97" s="20">
        <f t="shared" si="11"/>
        <v>0.81325274053007834</v>
      </c>
    </row>
    <row r="98" spans="1:22" x14ac:dyDescent="0.15">
      <c r="A98" s="6">
        <v>48.5</v>
      </c>
      <c r="B98" s="6">
        <v>96</v>
      </c>
      <c r="D98">
        <v>650.04931640625</v>
      </c>
      <c r="E98">
        <v>569.25482177734398</v>
      </c>
      <c r="F98">
        <v>461.73294067382801</v>
      </c>
      <c r="G98">
        <v>459.18692016601602</v>
      </c>
      <c r="I98" s="7">
        <f t="shared" si="7"/>
        <v>188.31637573242199</v>
      </c>
      <c r="J98" s="7">
        <f t="shared" si="7"/>
        <v>110.06790161132795</v>
      </c>
      <c r="K98" s="7">
        <f t="shared" si="8"/>
        <v>111.26884460449243</v>
      </c>
      <c r="L98" s="8">
        <f t="shared" si="9"/>
        <v>1.0109109283958664</v>
      </c>
      <c r="M98" s="8">
        <f t="shared" si="12"/>
        <v>1.5175462556061912</v>
      </c>
      <c r="P98" s="6">
        <f t="shared" si="10"/>
        <v>-2.4408187749465413</v>
      </c>
      <c r="U98" s="18">
        <v>72</v>
      </c>
      <c r="V98" s="20">
        <f t="shared" si="11"/>
        <v>0.8116823414387927</v>
      </c>
    </row>
    <row r="99" spans="1:22" x14ac:dyDescent="0.15">
      <c r="A99" s="6">
        <v>49</v>
      </c>
      <c r="B99" s="6">
        <v>97</v>
      </c>
      <c r="D99">
        <v>655.901611328125</v>
      </c>
      <c r="E99">
        <v>573.111572265625</v>
      </c>
      <c r="F99">
        <v>461.10852050781301</v>
      </c>
      <c r="G99">
        <v>458.35198974609398</v>
      </c>
      <c r="I99" s="7">
        <f t="shared" si="7"/>
        <v>194.79309082031199</v>
      </c>
      <c r="J99" s="7">
        <f t="shared" si="7"/>
        <v>114.75958251953102</v>
      </c>
      <c r="K99" s="7">
        <f t="shared" si="8"/>
        <v>114.46138305664027</v>
      </c>
      <c r="L99" s="8">
        <f t="shared" si="9"/>
        <v>0.9974015288628294</v>
      </c>
      <c r="M99" s="8">
        <f t="shared" si="12"/>
        <v>1.5092599006835701</v>
      </c>
      <c r="P99" s="6">
        <f t="shared" si="10"/>
        <v>-2.9735274147027519</v>
      </c>
      <c r="U99" s="18">
        <v>72.5</v>
      </c>
      <c r="V99" s="20">
        <f t="shared" si="11"/>
        <v>0.80933578836675957</v>
      </c>
    </row>
    <row r="100" spans="1:22" x14ac:dyDescent="0.15">
      <c r="A100" s="6">
        <v>49.5</v>
      </c>
      <c r="B100" s="6">
        <v>98</v>
      </c>
      <c r="D100">
        <v>656.76159667968795</v>
      </c>
      <c r="E100">
        <v>574.62298583984398</v>
      </c>
      <c r="F100">
        <v>461.55596923828102</v>
      </c>
      <c r="G100">
        <v>459.19659423828102</v>
      </c>
      <c r="I100" s="7">
        <f t="shared" si="7"/>
        <v>195.20562744140693</v>
      </c>
      <c r="J100" s="7">
        <f t="shared" si="7"/>
        <v>115.42639160156295</v>
      </c>
      <c r="K100" s="7">
        <f t="shared" si="8"/>
        <v>114.40715332031287</v>
      </c>
      <c r="L100" s="8">
        <f t="shared" si="9"/>
        <v>0.99116979863003629</v>
      </c>
      <c r="M100" s="8">
        <f t="shared" si="12"/>
        <v>1.5082512150611926</v>
      </c>
      <c r="P100" s="6">
        <f t="shared" si="10"/>
        <v>-3.0383732426760925</v>
      </c>
      <c r="U100" s="18">
        <v>73</v>
      </c>
      <c r="V100" s="20">
        <f t="shared" si="11"/>
        <v>0.80353163883833789</v>
      </c>
    </row>
    <row r="101" spans="1:22" x14ac:dyDescent="0.15">
      <c r="A101" s="6">
        <v>50</v>
      </c>
      <c r="B101" s="6">
        <v>99</v>
      </c>
      <c r="D101">
        <v>657.31286621093795</v>
      </c>
      <c r="E101">
        <v>575.84582519531295</v>
      </c>
      <c r="F101">
        <v>461.28579711914102</v>
      </c>
      <c r="G101">
        <v>458.62158203125</v>
      </c>
      <c r="I101" s="7">
        <f t="shared" si="7"/>
        <v>196.02706909179693</v>
      </c>
      <c r="J101" s="7">
        <f t="shared" si="7"/>
        <v>117.22424316406295</v>
      </c>
      <c r="K101" s="7">
        <f t="shared" si="8"/>
        <v>113.97009887695287</v>
      </c>
      <c r="L101" s="8">
        <f t="shared" si="9"/>
        <v>0.97224000599811344</v>
      </c>
      <c r="M101" s="8">
        <f t="shared" si="12"/>
        <v>1.4945444670396855</v>
      </c>
      <c r="P101" s="6">
        <f t="shared" si="10"/>
        <v>-3.9195451405977169</v>
      </c>
      <c r="U101" s="18">
        <v>73.5</v>
      </c>
      <c r="V101" s="20">
        <f t="shared" si="11"/>
        <v>0.80859991767757622</v>
      </c>
    </row>
    <row r="102" spans="1:22" x14ac:dyDescent="0.15">
      <c r="A102" s="6">
        <v>50.5</v>
      </c>
      <c r="B102" s="6">
        <v>100</v>
      </c>
      <c r="D102">
        <v>657.81359863281295</v>
      </c>
      <c r="E102">
        <v>575.98614501953102</v>
      </c>
      <c r="F102">
        <v>461.30282592773398</v>
      </c>
      <c r="G102">
        <v>459.00085449218801</v>
      </c>
      <c r="I102" s="7">
        <f t="shared" si="7"/>
        <v>196.51077270507898</v>
      </c>
      <c r="J102" s="7">
        <f t="shared" si="7"/>
        <v>116.98529052734301</v>
      </c>
      <c r="K102" s="7">
        <f t="shared" si="8"/>
        <v>114.62106933593887</v>
      </c>
      <c r="L102" s="8">
        <f t="shared" si="9"/>
        <v>0.97979044048404063</v>
      </c>
      <c r="M102" s="8">
        <f t="shared" si="12"/>
        <v>1.5073179461360284</v>
      </c>
      <c r="P102" s="6">
        <f t="shared" si="10"/>
        <v>-3.0983707233890847</v>
      </c>
      <c r="U102" s="18">
        <v>74</v>
      </c>
      <c r="V102" s="20">
        <f t="shared" si="11"/>
        <v>0.80253437963294361</v>
      </c>
    </row>
    <row r="103" spans="1:22" x14ac:dyDescent="0.15">
      <c r="A103" s="6">
        <v>51</v>
      </c>
      <c r="B103" s="6">
        <v>101</v>
      </c>
      <c r="D103">
        <v>657.47869873046898</v>
      </c>
      <c r="E103">
        <v>576.85809326171898</v>
      </c>
      <c r="F103">
        <v>461.59033203125</v>
      </c>
      <c r="G103">
        <v>459.30822753906301</v>
      </c>
      <c r="I103" s="7">
        <f t="shared" si="7"/>
        <v>195.88836669921898</v>
      </c>
      <c r="J103" s="7">
        <f t="shared" si="7"/>
        <v>117.54986572265597</v>
      </c>
      <c r="K103" s="7">
        <f t="shared" si="8"/>
        <v>113.60346069335981</v>
      </c>
      <c r="L103" s="8">
        <f t="shared" si="9"/>
        <v>0.96642782188618404</v>
      </c>
      <c r="M103" s="8">
        <f t="shared" si="12"/>
        <v>1.4991783721485876</v>
      </c>
      <c r="P103" s="6">
        <f t="shared" si="10"/>
        <v>-3.6216431909016258</v>
      </c>
      <c r="U103" s="18">
        <v>74.5</v>
      </c>
      <c r="V103" s="20">
        <f t="shared" si="11"/>
        <v>0.7974364680738335</v>
      </c>
    </row>
    <row r="104" spans="1:22" x14ac:dyDescent="0.15">
      <c r="A104" s="6">
        <v>51.5</v>
      </c>
      <c r="B104" s="6">
        <v>102</v>
      </c>
      <c r="D104">
        <v>657.3916015625</v>
      </c>
      <c r="E104">
        <v>576.70941162109398</v>
      </c>
      <c r="F104">
        <v>461.54602050781301</v>
      </c>
      <c r="G104">
        <v>458.84716796875</v>
      </c>
      <c r="I104" s="7">
        <f t="shared" si="7"/>
        <v>195.84558105468699</v>
      </c>
      <c r="J104" s="7">
        <f t="shared" si="7"/>
        <v>117.86224365234398</v>
      </c>
      <c r="K104" s="7">
        <f t="shared" si="8"/>
        <v>113.34201049804621</v>
      </c>
      <c r="L104" s="8">
        <f t="shared" si="9"/>
        <v>0.96164816641679574</v>
      </c>
      <c r="M104" s="8">
        <f t="shared" si="12"/>
        <v>1.499621761289615</v>
      </c>
      <c r="P104" s="6">
        <f t="shared" si="10"/>
        <v>-3.5931388330259368</v>
      </c>
      <c r="U104" s="18">
        <v>75</v>
      </c>
      <c r="V104" s="20">
        <f t="shared" si="11"/>
        <v>0.8044422107396616</v>
      </c>
    </row>
    <row r="105" spans="1:22" x14ac:dyDescent="0.15">
      <c r="A105" s="6">
        <v>52</v>
      </c>
      <c r="B105" s="6">
        <v>103</v>
      </c>
      <c r="D105">
        <v>652.8935546875</v>
      </c>
      <c r="E105">
        <v>574.71728515625</v>
      </c>
      <c r="F105">
        <v>461.20455932617199</v>
      </c>
      <c r="G105">
        <v>459.11193847656301</v>
      </c>
      <c r="I105" s="7">
        <f t="shared" si="7"/>
        <v>191.68899536132801</v>
      </c>
      <c r="J105" s="7">
        <f t="shared" si="7"/>
        <v>115.60534667968699</v>
      </c>
      <c r="K105" s="7">
        <f t="shared" si="8"/>
        <v>110.76525268554713</v>
      </c>
      <c r="L105" s="8">
        <f t="shared" si="9"/>
        <v>0.95813261122298665</v>
      </c>
      <c r="M105" s="8">
        <f t="shared" si="12"/>
        <v>1.5013292507062217</v>
      </c>
      <c r="P105" s="6">
        <f t="shared" si="10"/>
        <v>-3.4833686900604746</v>
      </c>
      <c r="U105" s="18"/>
      <c r="V105" s="20"/>
    </row>
    <row r="106" spans="1:22" x14ac:dyDescent="0.15">
      <c r="A106" s="6">
        <v>52.5</v>
      </c>
      <c r="B106" s="6">
        <v>104</v>
      </c>
      <c r="D106">
        <v>656.0537109375</v>
      </c>
      <c r="E106">
        <v>575.94012451171898</v>
      </c>
      <c r="F106">
        <v>461.20285034179699</v>
      </c>
      <c r="G106">
        <v>458.70254516601602</v>
      </c>
      <c r="I106" s="7">
        <f t="shared" si="7"/>
        <v>194.85086059570301</v>
      </c>
      <c r="J106" s="7">
        <f t="shared" si="7"/>
        <v>117.23757934570295</v>
      </c>
      <c r="K106" s="7">
        <f t="shared" si="8"/>
        <v>112.78455505371095</v>
      </c>
      <c r="L106" s="8">
        <f t="shared" si="9"/>
        <v>0.96201709113371225</v>
      </c>
      <c r="M106" s="8">
        <f t="shared" si="12"/>
        <v>1.5104367752273631</v>
      </c>
      <c r="P106" s="6">
        <f t="shared" si="10"/>
        <v>-2.8978691496100741</v>
      </c>
    </row>
    <row r="107" spans="1:22" x14ac:dyDescent="0.15">
      <c r="A107" s="6">
        <v>53</v>
      </c>
      <c r="B107" s="6">
        <v>105</v>
      </c>
      <c r="D107">
        <v>657.665771484375</v>
      </c>
      <c r="E107">
        <v>577.35992431640602</v>
      </c>
      <c r="F107">
        <v>461.15539550781301</v>
      </c>
      <c r="G107">
        <v>458.94659423828102</v>
      </c>
      <c r="I107" s="7">
        <f t="shared" si="7"/>
        <v>196.51037597656199</v>
      </c>
      <c r="J107" s="7">
        <f t="shared" si="7"/>
        <v>118.413330078125</v>
      </c>
      <c r="K107" s="7">
        <f t="shared" si="8"/>
        <v>113.6210449218745</v>
      </c>
      <c r="L107" s="8">
        <f t="shared" si="9"/>
        <v>0.95952917502540702</v>
      </c>
      <c r="M107" s="8">
        <f t="shared" si="12"/>
        <v>1.5131719037294733</v>
      </c>
      <c r="P107" s="6">
        <f t="shared" si="10"/>
        <v>-2.7220347088308108</v>
      </c>
    </row>
    <row r="108" spans="1:22" x14ac:dyDescent="0.15">
      <c r="A108" s="6">
        <v>53.5</v>
      </c>
      <c r="B108" s="6">
        <v>106</v>
      </c>
      <c r="D108">
        <v>661.236328125</v>
      </c>
      <c r="E108">
        <v>580.71881103515602</v>
      </c>
      <c r="F108">
        <v>461.52102661132801</v>
      </c>
      <c r="G108">
        <v>459.29119873046898</v>
      </c>
      <c r="I108" s="7">
        <f t="shared" si="7"/>
        <v>199.71530151367199</v>
      </c>
      <c r="J108" s="7">
        <f t="shared" si="7"/>
        <v>121.42761230468705</v>
      </c>
      <c r="K108" s="7">
        <f t="shared" si="8"/>
        <v>114.71597290039107</v>
      </c>
      <c r="L108" s="8">
        <f t="shared" si="9"/>
        <v>0.94472723891288346</v>
      </c>
      <c r="M108" s="8">
        <f t="shared" si="12"/>
        <v>1.5035930122273657</v>
      </c>
      <c r="P108" s="6">
        <f t="shared" si="10"/>
        <v>-3.337837231183542</v>
      </c>
    </row>
    <row r="109" spans="1:22" x14ac:dyDescent="0.15">
      <c r="A109" s="6">
        <v>54</v>
      </c>
      <c r="B109" s="6">
        <v>107</v>
      </c>
      <c r="D109">
        <v>657.90521240234398</v>
      </c>
      <c r="E109">
        <v>578.30889892578102</v>
      </c>
      <c r="F109">
        <v>461.70028686523398</v>
      </c>
      <c r="G109">
        <v>459.713623046875</v>
      </c>
      <c r="I109" s="7">
        <f t="shared" si="7"/>
        <v>196.20492553711</v>
      </c>
      <c r="J109" s="7">
        <f t="shared" si="7"/>
        <v>118.59527587890602</v>
      </c>
      <c r="K109" s="7">
        <f t="shared" si="8"/>
        <v>113.1882324218758</v>
      </c>
      <c r="L109" s="8">
        <f t="shared" si="9"/>
        <v>0.95440759830474875</v>
      </c>
      <c r="M109" s="8">
        <f t="shared" si="12"/>
        <v>1.5184964162296466</v>
      </c>
      <c r="P109" s="6">
        <f t="shared" si="10"/>
        <v>-2.3797353699998038</v>
      </c>
    </row>
    <row r="110" spans="1:22" x14ac:dyDescent="0.15">
      <c r="A110" s="6">
        <v>54.5</v>
      </c>
      <c r="B110" s="6">
        <v>108</v>
      </c>
      <c r="D110">
        <v>656.70819091796898</v>
      </c>
      <c r="E110">
        <v>577.95172119140602</v>
      </c>
      <c r="F110">
        <v>461.33978271484398</v>
      </c>
      <c r="G110">
        <v>459.24887084960898</v>
      </c>
      <c r="I110" s="7">
        <f t="shared" si="7"/>
        <v>195.368408203125</v>
      </c>
      <c r="J110" s="7">
        <f t="shared" si="7"/>
        <v>118.70285034179705</v>
      </c>
      <c r="K110" s="7">
        <f t="shared" si="8"/>
        <v>112.27641296386707</v>
      </c>
      <c r="L110" s="8">
        <f t="shared" si="9"/>
        <v>0.94586113678462258</v>
      </c>
      <c r="M110" s="8">
        <f t="shared" si="12"/>
        <v>1.5151729993199363</v>
      </c>
      <c r="P110" s="6">
        <f t="shared" si="10"/>
        <v>-2.5933893732191766</v>
      </c>
    </row>
    <row r="111" spans="1:22" x14ac:dyDescent="0.15">
      <c r="A111" s="6">
        <v>55</v>
      </c>
      <c r="B111" s="6">
        <v>109</v>
      </c>
      <c r="D111">
        <v>657.25720214843795</v>
      </c>
      <c r="E111">
        <v>578.06384277343795</v>
      </c>
      <c r="F111">
        <v>461.77328491210898</v>
      </c>
      <c r="G111">
        <v>459.31024169921898</v>
      </c>
      <c r="I111" s="7">
        <f t="shared" si="7"/>
        <v>195.48391723632898</v>
      </c>
      <c r="J111" s="7">
        <f t="shared" si="7"/>
        <v>118.75360107421898</v>
      </c>
      <c r="K111" s="7">
        <f t="shared" si="8"/>
        <v>112.35639648437569</v>
      </c>
      <c r="L111" s="8">
        <f t="shared" si="9"/>
        <v>0.94613043703958799</v>
      </c>
      <c r="M111" s="8">
        <f t="shared" si="12"/>
        <v>1.5206653441853173</v>
      </c>
      <c r="P111" s="6">
        <f t="shared" si="10"/>
        <v>-2.2403005193587355</v>
      </c>
    </row>
    <row r="112" spans="1:22" x14ac:dyDescent="0.15">
      <c r="A112" s="6">
        <v>55.5</v>
      </c>
      <c r="B112" s="6">
        <v>110</v>
      </c>
      <c r="D112">
        <v>658.33819580078102</v>
      </c>
      <c r="E112">
        <v>578.180908203125</v>
      </c>
      <c r="F112">
        <v>461.361083984375</v>
      </c>
      <c r="G112">
        <v>458.83947753906301</v>
      </c>
      <c r="I112" s="7">
        <f t="shared" si="7"/>
        <v>196.97711181640602</v>
      </c>
      <c r="J112" s="7">
        <f t="shared" si="7"/>
        <v>119.34143066406199</v>
      </c>
      <c r="K112" s="7">
        <f t="shared" si="8"/>
        <v>113.43811035156264</v>
      </c>
      <c r="L112" s="8">
        <f t="shared" si="9"/>
        <v>0.95053419185901344</v>
      </c>
      <c r="M112" s="8">
        <f t="shared" si="12"/>
        <v>1.5302921436151586</v>
      </c>
      <c r="P112" s="6">
        <f t="shared" si="10"/>
        <v>-1.6214181184279171</v>
      </c>
    </row>
    <row r="113" spans="1:16" x14ac:dyDescent="0.15">
      <c r="A113" s="6">
        <v>56</v>
      </c>
      <c r="B113" s="6">
        <v>111</v>
      </c>
      <c r="D113">
        <v>659.91766357421898</v>
      </c>
      <c r="E113">
        <v>579.77697753906295</v>
      </c>
      <c r="F113">
        <v>461.32131958007801</v>
      </c>
      <c r="G113">
        <v>459.020751953125</v>
      </c>
      <c r="I113" s="7">
        <f t="shared" si="7"/>
        <v>198.59634399414097</v>
      </c>
      <c r="J113" s="7">
        <f t="shared" si="7"/>
        <v>120.75622558593795</v>
      </c>
      <c r="K113" s="7">
        <f t="shared" si="8"/>
        <v>114.0669860839844</v>
      </c>
      <c r="L113" s="8">
        <f t="shared" si="9"/>
        <v>0.94460542742624021</v>
      </c>
      <c r="M113" s="8">
        <f t="shared" si="12"/>
        <v>1.529586423792801</v>
      </c>
      <c r="P113" s="6">
        <f t="shared" si="10"/>
        <v>-1.6667870472425466</v>
      </c>
    </row>
    <row r="114" spans="1:16" x14ac:dyDescent="0.15">
      <c r="A114" s="6">
        <v>56.5</v>
      </c>
      <c r="B114" s="6">
        <v>112</v>
      </c>
      <c r="D114">
        <v>659.85485839843795</v>
      </c>
      <c r="E114">
        <v>580.7470703125</v>
      </c>
      <c r="F114">
        <v>461.66619873046898</v>
      </c>
      <c r="G114">
        <v>459.77584838867199</v>
      </c>
      <c r="I114" s="7">
        <f t="shared" si="7"/>
        <v>198.18865966796898</v>
      </c>
      <c r="J114" s="7">
        <f t="shared" si="7"/>
        <v>120.97122192382801</v>
      </c>
      <c r="K114" s="7">
        <f t="shared" si="8"/>
        <v>113.50880432128938</v>
      </c>
      <c r="L114" s="8">
        <f t="shared" si="9"/>
        <v>0.93831245577367561</v>
      </c>
      <c r="M114" s="8">
        <f t="shared" si="12"/>
        <v>1.5285164967506519</v>
      </c>
      <c r="P114" s="6">
        <f t="shared" si="10"/>
        <v>-1.7355699300159664</v>
      </c>
    </row>
    <row r="115" spans="1:16" x14ac:dyDescent="0.15">
      <c r="A115" s="6">
        <v>57</v>
      </c>
      <c r="B115" s="6">
        <v>113</v>
      </c>
      <c r="D115">
        <v>659.95721435546898</v>
      </c>
      <c r="E115">
        <v>580.45886230468795</v>
      </c>
      <c r="F115">
        <v>461.95510864257801</v>
      </c>
      <c r="G115">
        <v>459.82528686523398</v>
      </c>
      <c r="I115" s="7">
        <f t="shared" si="7"/>
        <v>198.00210571289097</v>
      </c>
      <c r="J115" s="7">
        <f t="shared" si="7"/>
        <v>120.63357543945398</v>
      </c>
      <c r="K115" s="7">
        <f t="shared" si="8"/>
        <v>113.55860290527319</v>
      </c>
      <c r="L115" s="8">
        <f t="shared" si="9"/>
        <v>0.94135154737470483</v>
      </c>
      <c r="M115" s="8">
        <f t="shared" si="12"/>
        <v>1.5367786329620969</v>
      </c>
      <c r="P115" s="6">
        <f t="shared" si="10"/>
        <v>-1.2044182494785842</v>
      </c>
    </row>
    <row r="116" spans="1:16" x14ac:dyDescent="0.15">
      <c r="A116" s="6">
        <v>57.5</v>
      </c>
      <c r="B116" s="6">
        <v>114</v>
      </c>
      <c r="D116">
        <v>657.403076171875</v>
      </c>
      <c r="E116">
        <v>580.14276123046898</v>
      </c>
      <c r="F116">
        <v>461.692626953125</v>
      </c>
      <c r="G116">
        <v>459.63778686523398</v>
      </c>
      <c r="I116" s="7">
        <f t="shared" si="7"/>
        <v>195.71044921875</v>
      </c>
      <c r="J116" s="7">
        <f t="shared" si="7"/>
        <v>120.504974365235</v>
      </c>
      <c r="K116" s="7">
        <f t="shared" si="8"/>
        <v>111.3569671630855</v>
      </c>
      <c r="L116" s="8">
        <f t="shared" si="9"/>
        <v>0.92408606158926621</v>
      </c>
      <c r="M116" s="8">
        <f t="shared" si="12"/>
        <v>1.5247361917870741</v>
      </c>
      <c r="P116" s="6">
        <f t="shared" si="10"/>
        <v>-1.9785961018148213</v>
      </c>
    </row>
    <row r="117" spans="1:16" x14ac:dyDescent="0.15">
      <c r="A117" s="6">
        <v>58</v>
      </c>
      <c r="B117" s="6">
        <v>115</v>
      </c>
      <c r="D117">
        <v>655.18121337890602</v>
      </c>
      <c r="E117">
        <v>579.31390380859398</v>
      </c>
      <c r="F117">
        <v>461.93975830078102</v>
      </c>
      <c r="G117">
        <v>459.49261474609398</v>
      </c>
      <c r="I117" s="7">
        <f t="shared" si="7"/>
        <v>193.241455078125</v>
      </c>
      <c r="J117" s="7">
        <f t="shared" si="7"/>
        <v>119.8212890625</v>
      </c>
      <c r="K117" s="7">
        <f t="shared" si="8"/>
        <v>109.36655273437501</v>
      </c>
      <c r="L117" s="8">
        <f t="shared" si="9"/>
        <v>0.91274725543411828</v>
      </c>
      <c r="M117" s="8">
        <f t="shared" si="12"/>
        <v>1.5186204302423421</v>
      </c>
      <c r="P117" s="6">
        <f t="shared" si="10"/>
        <v>-2.371762825179963</v>
      </c>
    </row>
    <row r="118" spans="1:16" x14ac:dyDescent="0.15">
      <c r="A118" s="6">
        <v>58.5</v>
      </c>
      <c r="B118" s="6">
        <v>116</v>
      </c>
      <c r="D118">
        <v>653.45458984375</v>
      </c>
      <c r="E118">
        <v>578.66076660156295</v>
      </c>
      <c r="F118">
        <v>461.90426635742199</v>
      </c>
      <c r="G118">
        <v>459.72302246093801</v>
      </c>
      <c r="I118" s="7">
        <f t="shared" si="7"/>
        <v>191.55032348632801</v>
      </c>
      <c r="J118" s="7">
        <f t="shared" si="7"/>
        <v>118.93774414062494</v>
      </c>
      <c r="K118" s="7">
        <f t="shared" si="8"/>
        <v>108.29390258789056</v>
      </c>
      <c r="L118" s="8">
        <f t="shared" si="9"/>
        <v>0.91050913543349421</v>
      </c>
      <c r="M118" s="8">
        <f t="shared" si="12"/>
        <v>1.5216053548521336</v>
      </c>
      <c r="P118" s="6">
        <f t="shared" si="10"/>
        <v>-2.1798696292566224</v>
      </c>
    </row>
    <row r="119" spans="1:16" x14ac:dyDescent="0.15">
      <c r="A119" s="6">
        <v>59</v>
      </c>
      <c r="B119" s="6">
        <v>117</v>
      </c>
      <c r="D119">
        <v>650.75592041015602</v>
      </c>
      <c r="E119">
        <v>577.06451416015602</v>
      </c>
      <c r="F119">
        <v>461.48834228515602</v>
      </c>
      <c r="G119">
        <v>459.20397949218801</v>
      </c>
      <c r="I119" s="7">
        <f t="shared" si="7"/>
        <v>189.267578125</v>
      </c>
      <c r="J119" s="7">
        <f t="shared" si="7"/>
        <v>117.86053466796801</v>
      </c>
      <c r="K119" s="7">
        <f t="shared" si="8"/>
        <v>106.76520385742239</v>
      </c>
      <c r="L119" s="8">
        <f t="shared" si="9"/>
        <v>0.90586050842376598</v>
      </c>
      <c r="M119" s="8">
        <f t="shared" si="12"/>
        <v>1.5221797724528212</v>
      </c>
      <c r="P119" s="6">
        <f t="shared" si="10"/>
        <v>-2.1429417856424173</v>
      </c>
    </row>
    <row r="120" spans="1:16" x14ac:dyDescent="0.15">
      <c r="A120" s="6">
        <v>59.5</v>
      </c>
      <c r="B120" s="6">
        <v>118</v>
      </c>
      <c r="D120">
        <v>654.53106689453102</v>
      </c>
      <c r="E120">
        <v>579.08148193359398</v>
      </c>
      <c r="F120">
        <v>461.45199584960898</v>
      </c>
      <c r="G120">
        <v>459.03836059570301</v>
      </c>
      <c r="I120" s="7">
        <f t="shared" si="7"/>
        <v>193.07907104492205</v>
      </c>
      <c r="J120" s="7">
        <f t="shared" si="7"/>
        <v>120.04312133789097</v>
      </c>
      <c r="K120" s="7">
        <f t="shared" si="8"/>
        <v>109.04888610839838</v>
      </c>
      <c r="L120" s="8">
        <f t="shared" si="9"/>
        <v>0.9084142839093079</v>
      </c>
      <c r="M120" s="8">
        <f t="shared" si="12"/>
        <v>1.5299565925487788</v>
      </c>
      <c r="P120" s="6">
        <f t="shared" si="10"/>
        <v>-1.6429898413156212</v>
      </c>
    </row>
    <row r="121" spans="1:16" x14ac:dyDescent="0.15">
      <c r="A121" s="6">
        <v>60</v>
      </c>
      <c r="B121" s="6">
        <v>119</v>
      </c>
      <c r="D121">
        <v>656.724609375</v>
      </c>
      <c r="E121">
        <v>581.83245849609398</v>
      </c>
      <c r="F121">
        <v>461.84231567382801</v>
      </c>
      <c r="G121">
        <v>459.96505737304699</v>
      </c>
      <c r="I121" s="7">
        <f t="shared" si="7"/>
        <v>194.88229370117199</v>
      </c>
      <c r="J121" s="7">
        <f t="shared" si="7"/>
        <v>121.86740112304699</v>
      </c>
      <c r="K121" s="7">
        <f t="shared" si="8"/>
        <v>109.5751129150391</v>
      </c>
      <c r="L121" s="8">
        <f t="shared" si="9"/>
        <v>0.89913391034246626</v>
      </c>
      <c r="M121" s="8">
        <f t="shared" si="12"/>
        <v>1.5258992635923527</v>
      </c>
      <c r="P121" s="6">
        <f t="shared" si="10"/>
        <v>-1.9038251796042145</v>
      </c>
    </row>
    <row r="122" spans="1:16" x14ac:dyDescent="0.15">
      <c r="A122" s="6">
        <v>60.5</v>
      </c>
      <c r="B122" s="6">
        <v>120</v>
      </c>
      <c r="D122">
        <v>655.24578857421898</v>
      </c>
      <c r="E122">
        <v>580.812255859375</v>
      </c>
      <c r="F122">
        <v>461.220458984375</v>
      </c>
      <c r="G122">
        <v>459.16107177734398</v>
      </c>
      <c r="I122" s="7">
        <f t="shared" si="7"/>
        <v>194.02532958984398</v>
      </c>
      <c r="J122" s="7">
        <f t="shared" si="7"/>
        <v>121.65118408203102</v>
      </c>
      <c r="K122" s="7">
        <f t="shared" si="8"/>
        <v>108.86950073242227</v>
      </c>
      <c r="L122" s="8">
        <f t="shared" si="9"/>
        <v>0.89493169798503647</v>
      </c>
      <c r="M122" s="8">
        <f t="shared" si="12"/>
        <v>1.5269200958453388</v>
      </c>
      <c r="P122" s="6">
        <f t="shared" si="10"/>
        <v>-1.8381984757053809</v>
      </c>
    </row>
    <row r="123" spans="1:16" x14ac:dyDescent="0.15">
      <c r="A123" s="6">
        <v>61</v>
      </c>
      <c r="B123" s="6">
        <v>121</v>
      </c>
      <c r="D123">
        <v>657.25946044921898</v>
      </c>
      <c r="E123">
        <v>582.947265625</v>
      </c>
      <c r="F123">
        <v>461.59744262695301</v>
      </c>
      <c r="G123">
        <v>459.32443237304699</v>
      </c>
      <c r="I123" s="7">
        <f t="shared" si="7"/>
        <v>195.66201782226597</v>
      </c>
      <c r="J123" s="7">
        <f t="shared" si="7"/>
        <v>123.62283325195301</v>
      </c>
      <c r="K123" s="7">
        <f t="shared" si="8"/>
        <v>109.12603454589886</v>
      </c>
      <c r="L123" s="8">
        <f t="shared" si="9"/>
        <v>0.88273364778407448</v>
      </c>
      <c r="M123" s="8">
        <f t="shared" si="12"/>
        <v>1.5199450902547924</v>
      </c>
      <c r="P123" s="6">
        <f t="shared" si="10"/>
        <v>-2.2866038089464822</v>
      </c>
    </row>
    <row r="124" spans="1:16" x14ac:dyDescent="0.15">
      <c r="A124" s="6">
        <v>61.5</v>
      </c>
      <c r="B124" s="6">
        <v>122</v>
      </c>
      <c r="D124">
        <v>656.62945556640602</v>
      </c>
      <c r="E124">
        <v>582.43713378906295</v>
      </c>
      <c r="F124">
        <v>460.93353271484398</v>
      </c>
      <c r="G124">
        <v>458.49887084960898</v>
      </c>
      <c r="I124" s="7">
        <f t="shared" si="7"/>
        <v>195.69592285156205</v>
      </c>
      <c r="J124" s="7">
        <f t="shared" si="7"/>
        <v>123.93826293945398</v>
      </c>
      <c r="K124" s="7">
        <f t="shared" si="8"/>
        <v>108.93913879394427</v>
      </c>
      <c r="L124" s="8">
        <f t="shared" si="9"/>
        <v>0.87897906756336386</v>
      </c>
      <c r="M124" s="8">
        <f t="shared" si="12"/>
        <v>1.5214135546444976</v>
      </c>
      <c r="P124" s="6">
        <f t="shared" si="10"/>
        <v>-2.1921999757924433</v>
      </c>
    </row>
    <row r="125" spans="1:16" x14ac:dyDescent="0.15">
      <c r="A125" s="6">
        <v>62</v>
      </c>
      <c r="B125" s="6">
        <v>123</v>
      </c>
      <c r="D125">
        <v>657.50506591796898</v>
      </c>
      <c r="E125">
        <v>584.22796630859398</v>
      </c>
      <c r="F125">
        <v>462.11904907226602</v>
      </c>
      <c r="G125">
        <v>459.78182983398398</v>
      </c>
      <c r="I125" s="7">
        <f t="shared" si="7"/>
        <v>195.38601684570295</v>
      </c>
      <c r="J125" s="7">
        <f t="shared" si="7"/>
        <v>124.44613647461</v>
      </c>
      <c r="K125" s="7">
        <f t="shared" si="8"/>
        <v>108.27372131347596</v>
      </c>
      <c r="L125" s="8">
        <f t="shared" si="9"/>
        <v>0.87004485941246079</v>
      </c>
      <c r="M125" s="8">
        <f t="shared" si="12"/>
        <v>1.5177023911040102</v>
      </c>
      <c r="P125" s="6">
        <f t="shared" si="10"/>
        <v>-2.430781221711432</v>
      </c>
    </row>
    <row r="126" spans="1:16" x14ac:dyDescent="0.15">
      <c r="A126" s="6">
        <v>62.5</v>
      </c>
      <c r="B126" s="6">
        <v>124</v>
      </c>
      <c r="D126">
        <v>658.37567138671898</v>
      </c>
      <c r="E126">
        <v>584.09808349609398</v>
      </c>
      <c r="F126">
        <v>462.48040771484398</v>
      </c>
      <c r="G126">
        <v>460.54403686523398</v>
      </c>
      <c r="I126" s="7">
        <f t="shared" si="7"/>
        <v>195.895263671875</v>
      </c>
      <c r="J126" s="7">
        <f t="shared" si="7"/>
        <v>123.55404663086</v>
      </c>
      <c r="K126" s="7">
        <f t="shared" si="8"/>
        <v>109.407431030273</v>
      </c>
      <c r="L126" s="8">
        <f t="shared" si="9"/>
        <v>0.88550261212526238</v>
      </c>
      <c r="M126" s="8">
        <f t="shared" si="12"/>
        <v>1.5383831884272277</v>
      </c>
      <c r="P126" s="6">
        <f t="shared" si="10"/>
        <v>-1.1012654679208271</v>
      </c>
    </row>
    <row r="127" spans="1:16" x14ac:dyDescent="0.15">
      <c r="A127" s="6">
        <v>63</v>
      </c>
      <c r="B127" s="6">
        <v>125</v>
      </c>
      <c r="D127">
        <v>657.29504394531295</v>
      </c>
      <c r="E127">
        <v>584.59869384765602</v>
      </c>
      <c r="F127">
        <v>462.07669067382801</v>
      </c>
      <c r="G127">
        <v>460.15567016601602</v>
      </c>
      <c r="I127" s="7">
        <f t="shared" si="7"/>
        <v>195.21835327148494</v>
      </c>
      <c r="J127" s="7">
        <f t="shared" si="7"/>
        <v>124.44302368164</v>
      </c>
      <c r="K127" s="7">
        <f t="shared" si="8"/>
        <v>108.10823669433695</v>
      </c>
      <c r="L127" s="8">
        <f t="shared" si="9"/>
        <v>0.86873682024078747</v>
      </c>
      <c r="M127" s="8">
        <f t="shared" si="12"/>
        <v>1.5268404411531682</v>
      </c>
      <c r="P127" s="6">
        <f t="shared" si="10"/>
        <v>-1.8433192728607841</v>
      </c>
    </row>
    <row r="128" spans="1:16" x14ac:dyDescent="0.15">
      <c r="A128" s="6">
        <v>63.5</v>
      </c>
      <c r="B128" s="6">
        <v>126</v>
      </c>
      <c r="D128">
        <v>656.11090087890602</v>
      </c>
      <c r="E128">
        <v>583.84582519531295</v>
      </c>
      <c r="F128">
        <v>462.27044677734398</v>
      </c>
      <c r="G128">
        <v>460.14089965820301</v>
      </c>
      <c r="I128" s="7">
        <f t="shared" si="7"/>
        <v>193.84045410156205</v>
      </c>
      <c r="J128" s="7">
        <f t="shared" si="7"/>
        <v>123.70492553710994</v>
      </c>
      <c r="K128" s="7">
        <f t="shared" si="8"/>
        <v>107.2470062255851</v>
      </c>
      <c r="L128" s="8">
        <f t="shared" si="9"/>
        <v>0.86695825376340674</v>
      </c>
      <c r="M128" s="8">
        <f t="shared" si="12"/>
        <v>1.5302849192862034</v>
      </c>
      <c r="P128" s="6">
        <f t="shared" si="10"/>
        <v>-1.6218825521248628</v>
      </c>
    </row>
    <row r="129" spans="1:16" x14ac:dyDescent="0.15">
      <c r="A129" s="6">
        <v>64</v>
      </c>
      <c r="B129" s="6">
        <v>127</v>
      </c>
      <c r="D129">
        <v>653.63903808593795</v>
      </c>
      <c r="E129">
        <v>582.70855712890602</v>
      </c>
      <c r="F129">
        <v>461.64657592773398</v>
      </c>
      <c r="G129">
        <v>459.51589965820301</v>
      </c>
      <c r="I129" s="7">
        <f t="shared" si="7"/>
        <v>191.99246215820398</v>
      </c>
      <c r="J129" s="7">
        <f t="shared" si="7"/>
        <v>123.19265747070301</v>
      </c>
      <c r="K129" s="7">
        <f t="shared" si="8"/>
        <v>105.75760192871188</v>
      </c>
      <c r="L129" s="8">
        <f t="shared" si="9"/>
        <v>0.8584732572544963</v>
      </c>
      <c r="M129" s="8">
        <f t="shared" si="12"/>
        <v>1.5270229673877087</v>
      </c>
      <c r="P129" s="6">
        <f t="shared" si="10"/>
        <v>-1.831585126420054</v>
      </c>
    </row>
    <row r="130" spans="1:16" x14ac:dyDescent="0.15">
      <c r="A130" s="6">
        <v>64.5</v>
      </c>
      <c r="B130" s="6">
        <v>128</v>
      </c>
      <c r="D130">
        <v>648.56903076171898</v>
      </c>
      <c r="E130">
        <v>578.63958740234398</v>
      </c>
      <c r="F130">
        <v>461.57586669921898</v>
      </c>
      <c r="G130">
        <v>459.60711669921898</v>
      </c>
      <c r="I130" s="7">
        <f t="shared" ref="I130:J151" si="13">D130-F130</f>
        <v>186.9931640625</v>
      </c>
      <c r="J130" s="7">
        <f t="shared" si="13"/>
        <v>119.032470703125</v>
      </c>
      <c r="K130" s="7">
        <f t="shared" ref="K130:K151" si="14">I130-0.7*J130</f>
        <v>103.67043457031251</v>
      </c>
      <c r="L130" s="8">
        <f t="shared" ref="L130:L151" si="15">K130/J130</f>
        <v>0.8709424744183758</v>
      </c>
      <c r="M130" s="8">
        <f t="shared" si="12"/>
        <v>1.5447152291620037</v>
      </c>
      <c r="P130" s="6">
        <f t="shared" si="10"/>
        <v>-0.69419470662685279</v>
      </c>
    </row>
    <row r="131" spans="1:16" x14ac:dyDescent="0.15">
      <c r="A131" s="6">
        <v>65</v>
      </c>
      <c r="B131" s="6">
        <v>129</v>
      </c>
      <c r="D131">
        <v>648.03527832031295</v>
      </c>
      <c r="E131">
        <v>579.24267578125</v>
      </c>
      <c r="F131">
        <v>461.10540771484398</v>
      </c>
      <c r="G131">
        <v>458.91021728515602</v>
      </c>
      <c r="I131" s="7">
        <f t="shared" si="13"/>
        <v>186.92987060546898</v>
      </c>
      <c r="J131" s="7">
        <f t="shared" si="13"/>
        <v>120.33245849609398</v>
      </c>
      <c r="K131" s="7">
        <f t="shared" si="14"/>
        <v>102.6971496582032</v>
      </c>
      <c r="L131" s="8">
        <f t="shared" si="15"/>
        <v>0.85344512147183282</v>
      </c>
      <c r="M131" s="8">
        <f t="shared" si="12"/>
        <v>1.5324409208258767</v>
      </c>
      <c r="P131" s="6">
        <f t="shared" si="10"/>
        <v>-1.4832787078246019</v>
      </c>
    </row>
    <row r="132" spans="1:16" x14ac:dyDescent="0.15">
      <c r="A132" s="6">
        <v>65.5</v>
      </c>
      <c r="B132" s="6">
        <v>130</v>
      </c>
      <c r="D132">
        <v>648.14715576171898</v>
      </c>
      <c r="E132">
        <v>580.20654296875</v>
      </c>
      <c r="F132">
        <v>462.07470703125</v>
      </c>
      <c r="G132">
        <v>459.87414550781301</v>
      </c>
      <c r="I132" s="7">
        <f t="shared" si="13"/>
        <v>186.07244873046898</v>
      </c>
      <c r="J132" s="7">
        <f t="shared" si="13"/>
        <v>120.33239746093699</v>
      </c>
      <c r="K132" s="7">
        <f t="shared" si="14"/>
        <v>101.83977050781309</v>
      </c>
      <c r="L132" s="8">
        <f t="shared" si="15"/>
        <v>0.84632046445241738</v>
      </c>
      <c r="M132" s="8">
        <f t="shared" si="12"/>
        <v>1.5305393084168768</v>
      </c>
      <c r="P132" s="6">
        <f t="shared" si="10"/>
        <v>-1.6055285232381846</v>
      </c>
    </row>
    <row r="133" spans="1:16" x14ac:dyDescent="0.15">
      <c r="A133" s="6">
        <v>66</v>
      </c>
      <c r="B133" s="6">
        <v>131</v>
      </c>
      <c r="D133">
        <v>651.56115722656295</v>
      </c>
      <c r="E133">
        <v>583.32037353515602</v>
      </c>
      <c r="F133">
        <v>462.10824584960898</v>
      </c>
      <c r="G133">
        <v>460.067626953125</v>
      </c>
      <c r="I133" s="7">
        <f t="shared" si="13"/>
        <v>189.45291137695398</v>
      </c>
      <c r="J133" s="7">
        <f t="shared" si="13"/>
        <v>123.25274658203102</v>
      </c>
      <c r="K133" s="7">
        <f t="shared" si="14"/>
        <v>103.17598876953227</v>
      </c>
      <c r="L133" s="8">
        <f t="shared" si="15"/>
        <v>0.83710904325254409</v>
      </c>
      <c r="M133" s="8">
        <f t="shared" si="12"/>
        <v>1.5265509318274193</v>
      </c>
      <c r="P133" s="6">
        <f t="shared" si="10"/>
        <v>-1.8619310895831662</v>
      </c>
    </row>
    <row r="134" spans="1:16" x14ac:dyDescent="0.15">
      <c r="A134" s="6">
        <v>66.5</v>
      </c>
      <c r="B134" s="6">
        <v>132</v>
      </c>
      <c r="D134">
        <v>652.98736572265602</v>
      </c>
      <c r="E134">
        <v>583.61785888671898</v>
      </c>
      <c r="F134">
        <v>461.43182373046898</v>
      </c>
      <c r="G134">
        <v>459.30084228515602</v>
      </c>
      <c r="I134" s="7">
        <f t="shared" si="13"/>
        <v>191.55554199218705</v>
      </c>
      <c r="J134" s="7">
        <f t="shared" si="13"/>
        <v>124.31701660156295</v>
      </c>
      <c r="K134" s="7">
        <f t="shared" si="14"/>
        <v>104.53363037109298</v>
      </c>
      <c r="L134" s="8">
        <f t="shared" si="15"/>
        <v>0.8408634089581164</v>
      </c>
      <c r="M134" s="8">
        <f t="shared" si="12"/>
        <v>1.5355283421434072</v>
      </c>
      <c r="P134" s="6">
        <f t="shared" ref="P134:P151" si="16">(M134-$O$2)/$O$2*100</f>
        <v>-1.2847962597790685</v>
      </c>
    </row>
    <row r="135" spans="1:16" x14ac:dyDescent="0.15">
      <c r="A135" s="6">
        <v>67</v>
      </c>
      <c r="B135" s="6">
        <v>133</v>
      </c>
      <c r="D135">
        <v>650.87030029296898</v>
      </c>
      <c r="E135">
        <v>583.14703369140602</v>
      </c>
      <c r="F135">
        <v>461.02044677734398</v>
      </c>
      <c r="G135">
        <v>459.25738525390602</v>
      </c>
      <c r="I135" s="7">
        <f t="shared" si="13"/>
        <v>189.849853515625</v>
      </c>
      <c r="J135" s="7">
        <f t="shared" si="13"/>
        <v>123.8896484375</v>
      </c>
      <c r="K135" s="7">
        <f t="shared" si="14"/>
        <v>103.12709960937501</v>
      </c>
      <c r="L135" s="8">
        <f t="shared" si="15"/>
        <v>0.8324109472423008</v>
      </c>
      <c r="M135" s="8">
        <f t="shared" si="12"/>
        <v>1.5322989250380075</v>
      </c>
      <c r="P135" s="6">
        <f t="shared" si="16"/>
        <v>-1.4924072551428476</v>
      </c>
    </row>
    <row r="136" spans="1:16" x14ac:dyDescent="0.15">
      <c r="A136" s="6">
        <v>67.5</v>
      </c>
      <c r="B136" s="6">
        <v>134</v>
      </c>
      <c r="D136">
        <v>649.74450683593795</v>
      </c>
      <c r="E136">
        <v>582.17077636718795</v>
      </c>
      <c r="F136">
        <v>461.61618041992199</v>
      </c>
      <c r="G136">
        <v>459.31930541992199</v>
      </c>
      <c r="I136" s="7">
        <f t="shared" si="13"/>
        <v>188.12832641601597</v>
      </c>
      <c r="J136" s="7">
        <f t="shared" si="13"/>
        <v>122.85147094726597</v>
      </c>
      <c r="K136" s="7">
        <f t="shared" si="14"/>
        <v>102.13229675292979</v>
      </c>
      <c r="L136" s="8">
        <f t="shared" si="15"/>
        <v>0.83134777276513128</v>
      </c>
      <c r="M136" s="8">
        <f t="shared" si="12"/>
        <v>1.5364587951712536</v>
      </c>
      <c r="P136" s="6">
        <f t="shared" si="16"/>
        <v>-1.2249798059281705</v>
      </c>
    </row>
    <row r="137" spans="1:16" x14ac:dyDescent="0.15">
      <c r="A137" s="6">
        <v>68</v>
      </c>
      <c r="B137" s="6">
        <v>135</v>
      </c>
      <c r="D137">
        <v>647.07000732421898</v>
      </c>
      <c r="E137">
        <v>580.40216064453102</v>
      </c>
      <c r="F137">
        <v>461.04998779296898</v>
      </c>
      <c r="G137">
        <v>458.69772338867199</v>
      </c>
      <c r="I137" s="7">
        <f t="shared" si="13"/>
        <v>186.02001953125</v>
      </c>
      <c r="J137" s="7">
        <f t="shared" si="13"/>
        <v>121.70443725585903</v>
      </c>
      <c r="K137" s="7">
        <f t="shared" si="14"/>
        <v>100.82691345214869</v>
      </c>
      <c r="L137" s="8">
        <f t="shared" si="15"/>
        <v>0.82845716824753424</v>
      </c>
      <c r="M137" s="8">
        <f t="shared" si="12"/>
        <v>1.5387912352640725</v>
      </c>
      <c r="P137" s="6">
        <f t="shared" si="16"/>
        <v>-1.0750331767092813</v>
      </c>
    </row>
    <row r="138" spans="1:16" x14ac:dyDescent="0.15">
      <c r="A138" s="6">
        <v>68.5</v>
      </c>
      <c r="B138" s="6">
        <v>136</v>
      </c>
      <c r="D138">
        <v>644.98388671875</v>
      </c>
      <c r="E138">
        <v>579.22198486328102</v>
      </c>
      <c r="F138">
        <v>461.713623046875</v>
      </c>
      <c r="G138">
        <v>459.35595703125</v>
      </c>
      <c r="I138" s="7">
        <f t="shared" si="13"/>
        <v>183.270263671875</v>
      </c>
      <c r="J138" s="7">
        <f t="shared" si="13"/>
        <v>119.86602783203102</v>
      </c>
      <c r="K138" s="7">
        <f t="shared" si="14"/>
        <v>99.364044189453296</v>
      </c>
      <c r="L138" s="8">
        <f t="shared" si="15"/>
        <v>0.82895918040007732</v>
      </c>
      <c r="M138" s="8">
        <f t="shared" si="12"/>
        <v>1.5445162920270312</v>
      </c>
      <c r="P138" s="6">
        <f t="shared" si="16"/>
        <v>-0.70698386803229263</v>
      </c>
    </row>
    <row r="139" spans="1:16" x14ac:dyDescent="0.15">
      <c r="A139" s="6">
        <v>69</v>
      </c>
      <c r="B139" s="6">
        <v>137</v>
      </c>
      <c r="D139">
        <v>643.11810302734398</v>
      </c>
      <c r="E139">
        <v>578.25244140625</v>
      </c>
      <c r="F139">
        <v>462.06137084960898</v>
      </c>
      <c r="G139">
        <v>459.89147949218801</v>
      </c>
      <c r="I139" s="7">
        <f t="shared" si="13"/>
        <v>181.056732177735</v>
      </c>
      <c r="J139" s="7">
        <f t="shared" si="13"/>
        <v>118.36096191406199</v>
      </c>
      <c r="K139" s="7">
        <f t="shared" si="14"/>
        <v>98.204058837891608</v>
      </c>
      <c r="L139" s="8">
        <f t="shared" si="15"/>
        <v>0.82969973587401524</v>
      </c>
      <c r="M139" s="8">
        <f t="shared" si="12"/>
        <v>1.5504798921113847</v>
      </c>
      <c r="P139" s="6">
        <f t="shared" si="16"/>
        <v>-0.32359921716326123</v>
      </c>
    </row>
    <row r="140" spans="1:16" x14ac:dyDescent="0.15">
      <c r="A140" s="6">
        <v>69.5</v>
      </c>
      <c r="B140" s="6">
        <v>138</v>
      </c>
      <c r="D140">
        <v>645.63220214843795</v>
      </c>
      <c r="E140">
        <v>580.93377685546898</v>
      </c>
      <c r="F140">
        <v>462.28039550781301</v>
      </c>
      <c r="G140">
        <v>460.109375</v>
      </c>
      <c r="I140" s="7">
        <f t="shared" si="13"/>
        <v>183.35180664062494</v>
      </c>
      <c r="J140" s="7">
        <f t="shared" si="13"/>
        <v>120.82440185546898</v>
      </c>
      <c r="K140" s="7">
        <f t="shared" si="14"/>
        <v>98.774725341796668</v>
      </c>
      <c r="L140" s="8">
        <f t="shared" si="15"/>
        <v>0.81750642937137574</v>
      </c>
      <c r="M140" s="8">
        <f t="shared" si="12"/>
        <v>1.5435096302191611</v>
      </c>
      <c r="P140" s="6">
        <f t="shared" si="16"/>
        <v>-0.77169959012875766</v>
      </c>
    </row>
    <row r="141" spans="1:16" x14ac:dyDescent="0.15">
      <c r="A141" s="6">
        <v>70</v>
      </c>
      <c r="B141" s="6">
        <v>139</v>
      </c>
      <c r="D141">
        <v>642.23620605468795</v>
      </c>
      <c r="E141">
        <v>577.68029785156295</v>
      </c>
      <c r="F141">
        <v>462.11734008789102</v>
      </c>
      <c r="G141">
        <v>460.06704711914102</v>
      </c>
      <c r="I141" s="7">
        <f t="shared" si="13"/>
        <v>180.11886596679693</v>
      </c>
      <c r="J141" s="7">
        <f t="shared" si="13"/>
        <v>117.61325073242193</v>
      </c>
      <c r="K141" s="7">
        <f t="shared" si="14"/>
        <v>97.789590454101585</v>
      </c>
      <c r="L141" s="8">
        <f t="shared" si="15"/>
        <v>0.83145045175717058</v>
      </c>
      <c r="M141" s="8">
        <f t="shared" si="12"/>
        <v>1.5626766972153714</v>
      </c>
      <c r="P141" s="6">
        <f t="shared" si="16"/>
        <v>0.46050229876132492</v>
      </c>
    </row>
    <row r="142" spans="1:16" x14ac:dyDescent="0.15">
      <c r="A142" s="6">
        <v>70.5</v>
      </c>
      <c r="B142" s="6">
        <v>140</v>
      </c>
      <c r="D142">
        <v>639.59832763671898</v>
      </c>
      <c r="E142">
        <v>576.48431396484398</v>
      </c>
      <c r="F142">
        <v>461.70227050781301</v>
      </c>
      <c r="G142">
        <v>459.97869873046898</v>
      </c>
      <c r="I142" s="7">
        <f t="shared" si="13"/>
        <v>177.89605712890597</v>
      </c>
      <c r="J142" s="7">
        <f t="shared" si="13"/>
        <v>116.505615234375</v>
      </c>
      <c r="K142" s="7">
        <f t="shared" si="14"/>
        <v>96.342126464843474</v>
      </c>
      <c r="L142" s="8">
        <f t="shared" si="15"/>
        <v>0.82693118499937945</v>
      </c>
      <c r="M142" s="8">
        <f t="shared" si="12"/>
        <v>1.563380475067996</v>
      </c>
      <c r="P142" s="6">
        <f t="shared" si="16"/>
        <v>0.50574638329103239</v>
      </c>
    </row>
    <row r="143" spans="1:16" x14ac:dyDescent="0.15">
      <c r="A143" s="6">
        <v>71</v>
      </c>
      <c r="B143" s="6">
        <v>141</v>
      </c>
      <c r="D143">
        <v>642.343505859375</v>
      </c>
      <c r="E143">
        <v>578.04241943359398</v>
      </c>
      <c r="F143">
        <v>461.65539550781301</v>
      </c>
      <c r="G143">
        <v>459.48153686523398</v>
      </c>
      <c r="I143" s="7">
        <f t="shared" si="13"/>
        <v>180.68811035156199</v>
      </c>
      <c r="J143" s="7">
        <f t="shared" si="13"/>
        <v>118.56088256836</v>
      </c>
      <c r="K143" s="7">
        <f t="shared" si="14"/>
        <v>97.695492553709997</v>
      </c>
      <c r="L143" s="8">
        <f t="shared" si="15"/>
        <v>0.82401117836973414</v>
      </c>
      <c r="M143" s="8">
        <f t="shared" si="12"/>
        <v>1.5656835130487665</v>
      </c>
      <c r="P143" s="6">
        <f t="shared" si="16"/>
        <v>0.65380282565918757</v>
      </c>
    </row>
    <row r="144" spans="1:16" x14ac:dyDescent="0.15">
      <c r="A144" s="6">
        <v>71.5</v>
      </c>
      <c r="B144" s="6">
        <v>142</v>
      </c>
      <c r="D144">
        <v>646.66455078125</v>
      </c>
      <c r="E144">
        <v>582.04876708984398</v>
      </c>
      <c r="F144">
        <v>461.416748046875</v>
      </c>
      <c r="G144">
        <v>459.63180541992199</v>
      </c>
      <c r="I144" s="7">
        <f t="shared" si="13"/>
        <v>185.247802734375</v>
      </c>
      <c r="J144" s="7">
        <f t="shared" si="13"/>
        <v>122.41696166992199</v>
      </c>
      <c r="K144" s="7">
        <f t="shared" si="14"/>
        <v>99.555929565429608</v>
      </c>
      <c r="L144" s="8">
        <f t="shared" si="15"/>
        <v>0.81325274053007834</v>
      </c>
      <c r="M144" s="8">
        <f t="shared" si="12"/>
        <v>1.5601481198195266</v>
      </c>
      <c r="P144" s="6">
        <f t="shared" si="16"/>
        <v>0.29794650219731544</v>
      </c>
    </row>
    <row r="145" spans="1:16" x14ac:dyDescent="0.15">
      <c r="A145" s="6">
        <v>72</v>
      </c>
      <c r="B145" s="6">
        <v>143</v>
      </c>
      <c r="D145">
        <v>644.337646484375</v>
      </c>
      <c r="E145">
        <v>580.49835205078102</v>
      </c>
      <c r="F145">
        <v>461.49572753906301</v>
      </c>
      <c r="G145">
        <v>459.54574584960898</v>
      </c>
      <c r="I145" s="7">
        <f t="shared" si="13"/>
        <v>182.84191894531199</v>
      </c>
      <c r="J145" s="7">
        <f t="shared" si="13"/>
        <v>120.95260620117205</v>
      </c>
      <c r="K145" s="7">
        <f t="shared" si="14"/>
        <v>98.175094604491562</v>
      </c>
      <c r="L145" s="8">
        <f t="shared" si="15"/>
        <v>0.8116823414387927</v>
      </c>
      <c r="M145" s="8">
        <f t="shared" si="12"/>
        <v>1.5638007653386565</v>
      </c>
      <c r="P145" s="6">
        <f t="shared" si="16"/>
        <v>0.53276577365954148</v>
      </c>
    </row>
    <row r="146" spans="1:16" x14ac:dyDescent="0.15">
      <c r="A146" s="6">
        <v>72.5</v>
      </c>
      <c r="B146" s="6">
        <v>144</v>
      </c>
      <c r="D146">
        <v>642.951416015625</v>
      </c>
      <c r="E146">
        <v>579.57946777343795</v>
      </c>
      <c r="F146">
        <v>461.78579711914102</v>
      </c>
      <c r="G146">
        <v>459.54943847656301</v>
      </c>
      <c r="I146" s="7">
        <f t="shared" si="13"/>
        <v>181.16561889648398</v>
      </c>
      <c r="J146" s="7">
        <f t="shared" si="13"/>
        <v>120.03002929687494</v>
      </c>
      <c r="K146" s="7">
        <f t="shared" si="14"/>
        <v>97.144598388671525</v>
      </c>
      <c r="L146" s="8">
        <f t="shared" si="15"/>
        <v>0.80933578836675957</v>
      </c>
      <c r="M146" s="8">
        <f t="shared" si="12"/>
        <v>1.5666772568770391</v>
      </c>
      <c r="P146" s="6">
        <f t="shared" si="16"/>
        <v>0.71768808376948734</v>
      </c>
    </row>
    <row r="147" spans="1:16" x14ac:dyDescent="0.15">
      <c r="A147" s="6">
        <v>73</v>
      </c>
      <c r="B147" s="6">
        <v>145</v>
      </c>
      <c r="D147">
        <v>640.56787109375</v>
      </c>
      <c r="E147">
        <v>578.18841552734398</v>
      </c>
      <c r="F147">
        <v>461.00765991210898</v>
      </c>
      <c r="G147">
        <v>458.76278686523398</v>
      </c>
      <c r="I147" s="7">
        <f t="shared" si="13"/>
        <v>179.56021118164102</v>
      </c>
      <c r="J147" s="7">
        <f t="shared" si="13"/>
        <v>119.42562866211</v>
      </c>
      <c r="K147" s="7">
        <f t="shared" si="14"/>
        <v>95.962271118164026</v>
      </c>
      <c r="L147" s="8">
        <f t="shared" si="15"/>
        <v>0.80353163883833789</v>
      </c>
      <c r="M147" s="8">
        <f t="shared" si="12"/>
        <v>1.5660961519590333</v>
      </c>
      <c r="P147" s="6">
        <f t="shared" si="16"/>
        <v>0.68033032956788642</v>
      </c>
    </row>
    <row r="148" spans="1:16" x14ac:dyDescent="0.15">
      <c r="A148" s="6">
        <v>73.5</v>
      </c>
      <c r="B148" s="6">
        <v>146</v>
      </c>
      <c r="D148">
        <v>640.47833251953102</v>
      </c>
      <c r="E148">
        <v>577.96746826171898</v>
      </c>
      <c r="F148">
        <v>461.29461669921898</v>
      </c>
      <c r="G148">
        <v>459.192626953125</v>
      </c>
      <c r="I148" s="7">
        <f t="shared" si="13"/>
        <v>179.18371582031205</v>
      </c>
      <c r="J148" s="7">
        <f t="shared" si="13"/>
        <v>118.77484130859398</v>
      </c>
      <c r="K148" s="7">
        <f t="shared" si="14"/>
        <v>96.04132690429627</v>
      </c>
      <c r="L148" s="8">
        <f t="shared" si="15"/>
        <v>0.80859991767757622</v>
      </c>
      <c r="M148" s="8">
        <f t="shared" si="12"/>
        <v>1.5763874754086871</v>
      </c>
      <c r="P148" s="6">
        <f t="shared" si="16"/>
        <v>1.3419332861574089</v>
      </c>
    </row>
    <row r="149" spans="1:16" x14ac:dyDescent="0.15">
      <c r="A149" s="6">
        <v>74</v>
      </c>
      <c r="B149" s="6">
        <v>147</v>
      </c>
      <c r="D149">
        <v>641.19201660156295</v>
      </c>
      <c r="E149">
        <v>579.08746337890602</v>
      </c>
      <c r="F149">
        <v>461.80313110351602</v>
      </c>
      <c r="G149">
        <v>459.69659423828102</v>
      </c>
      <c r="I149" s="7">
        <f t="shared" si="13"/>
        <v>179.38888549804693</v>
      </c>
      <c r="J149" s="7">
        <f t="shared" si="13"/>
        <v>119.390869140625</v>
      </c>
      <c r="K149" s="7">
        <f t="shared" si="14"/>
        <v>95.815277099609432</v>
      </c>
      <c r="L149" s="8">
        <f t="shared" si="15"/>
        <v>0.80253437963294361</v>
      </c>
      <c r="M149" s="8">
        <f t="shared" si="12"/>
        <v>1.5755449819744705</v>
      </c>
      <c r="P149" s="6">
        <f t="shared" si="16"/>
        <v>1.28777153041124</v>
      </c>
    </row>
    <row r="150" spans="1:16" x14ac:dyDescent="0.15">
      <c r="A150" s="6">
        <v>74.5</v>
      </c>
      <c r="B150" s="6">
        <v>148</v>
      </c>
      <c r="D150">
        <v>640.43658447265602</v>
      </c>
      <c r="E150">
        <v>578.603271484375</v>
      </c>
      <c r="F150">
        <v>461.79092407226602</v>
      </c>
      <c r="G150">
        <v>459.30227661132801</v>
      </c>
      <c r="I150" s="7">
        <f t="shared" si="13"/>
        <v>178.64566040039</v>
      </c>
      <c r="J150" s="7">
        <f t="shared" si="13"/>
        <v>119.30099487304699</v>
      </c>
      <c r="K150" s="7">
        <f t="shared" si="14"/>
        <v>95.134963989257116</v>
      </c>
      <c r="L150" s="8">
        <f t="shared" si="15"/>
        <v>0.7974364680738335</v>
      </c>
      <c r="M150" s="8">
        <f t="shared" si="12"/>
        <v>1.5756701150257759</v>
      </c>
      <c r="P150" s="6">
        <f t="shared" si="16"/>
        <v>1.2958160153713882</v>
      </c>
    </row>
    <row r="151" spans="1:16" x14ac:dyDescent="0.15">
      <c r="A151" s="6">
        <v>75</v>
      </c>
      <c r="B151" s="6">
        <v>149</v>
      </c>
      <c r="D151">
        <v>642.49652099609398</v>
      </c>
      <c r="E151">
        <v>579.7314453125</v>
      </c>
      <c r="F151">
        <v>461.20880126953102</v>
      </c>
      <c r="G151">
        <v>459.22982788085898</v>
      </c>
      <c r="I151" s="7">
        <f t="shared" si="13"/>
        <v>181.28771972656295</v>
      </c>
      <c r="J151" s="7">
        <f t="shared" si="13"/>
        <v>120.50161743164102</v>
      </c>
      <c r="K151" s="7">
        <f t="shared" si="14"/>
        <v>96.93658752441425</v>
      </c>
      <c r="L151" s="8">
        <f t="shared" si="15"/>
        <v>0.8044422107396616</v>
      </c>
      <c r="M151" s="8">
        <f t="shared" si="12"/>
        <v>1.5878989023020198</v>
      </c>
      <c r="P151" s="6">
        <f t="shared" si="16"/>
        <v>2.0819735836421116</v>
      </c>
    </row>
    <row r="152" spans="1:16" x14ac:dyDescent="0.15">
      <c r="A152" s="18">
        <v>75.5</v>
      </c>
      <c r="B152" s="18">
        <v>150</v>
      </c>
      <c r="D152">
        <v>649.67413330078102</v>
      </c>
      <c r="E152">
        <v>585.78039550781295</v>
      </c>
      <c r="F152">
        <v>461.27273559570301</v>
      </c>
      <c r="G152">
        <v>459.23153686523398</v>
      </c>
      <c r="I152" s="19">
        <f t="shared" ref="I152:I189" si="17">D152-F152</f>
        <v>188.40139770507801</v>
      </c>
      <c r="J152" s="19">
        <f t="shared" ref="J152:J189" si="18">E152-G152</f>
        <v>126.54885864257898</v>
      </c>
      <c r="K152" s="19">
        <f t="shared" ref="K152:K189" si="19">I152-0.7*J152</f>
        <v>99.817196655272738</v>
      </c>
      <c r="L152" s="20">
        <f t="shared" ref="L152:L189" si="20">K152/J152</f>
        <v>0.78876410049017986</v>
      </c>
      <c r="M152" s="20">
        <f t="shared" ref="M152:M189" si="21">L152+ABS($N$2)*A152</f>
        <v>1.5774438366629537</v>
      </c>
      <c r="N152" s="18"/>
      <c r="O152" s="18"/>
      <c r="P152" s="18">
        <f t="shared" ref="P152:P189" si="22">(M152-$O$2)/$O$2*100</f>
        <v>1.4098440590010082</v>
      </c>
    </row>
    <row r="153" spans="1:16" x14ac:dyDescent="0.15">
      <c r="A153" s="18">
        <v>76</v>
      </c>
      <c r="B153" s="18">
        <v>151</v>
      </c>
      <c r="D153">
        <v>653.40972900390602</v>
      </c>
      <c r="E153">
        <v>588.068603515625</v>
      </c>
      <c r="F153">
        <v>461.66107177734398</v>
      </c>
      <c r="G153">
        <v>459.62356567382801</v>
      </c>
      <c r="I153" s="19">
        <f t="shared" si="17"/>
        <v>191.74865722656205</v>
      </c>
      <c r="J153" s="19">
        <f t="shared" si="18"/>
        <v>128.44503784179699</v>
      </c>
      <c r="K153" s="19">
        <f t="shared" si="19"/>
        <v>101.83713073730416</v>
      </c>
      <c r="L153" s="20">
        <f t="shared" si="20"/>
        <v>0.79284597091819764</v>
      </c>
      <c r="M153" s="20">
        <f t="shared" si="21"/>
        <v>1.5867487517013872</v>
      </c>
      <c r="N153" s="18"/>
      <c r="O153" s="18"/>
      <c r="P153" s="18">
        <f t="shared" si="22"/>
        <v>2.0080333327478153</v>
      </c>
    </row>
    <row r="154" spans="1:16" x14ac:dyDescent="0.15">
      <c r="A154" s="18">
        <v>76.5</v>
      </c>
      <c r="B154" s="18">
        <v>152</v>
      </c>
      <c r="D154">
        <v>649.14715576171898</v>
      </c>
      <c r="E154">
        <v>584.92523193359398</v>
      </c>
      <c r="F154">
        <v>460.83663940429699</v>
      </c>
      <c r="G154">
        <v>459.05114746093801</v>
      </c>
      <c r="I154" s="19">
        <f t="shared" si="17"/>
        <v>188.31051635742199</v>
      </c>
      <c r="J154" s="19">
        <f t="shared" si="18"/>
        <v>125.87408447265597</v>
      </c>
      <c r="K154" s="19">
        <f t="shared" si="19"/>
        <v>100.19865722656282</v>
      </c>
      <c r="L154" s="20">
        <f t="shared" si="20"/>
        <v>0.79602292756559667</v>
      </c>
      <c r="M154" s="20">
        <f t="shared" si="21"/>
        <v>1.5951487529592021</v>
      </c>
      <c r="N154" s="18"/>
      <c r="O154" s="18"/>
      <c r="P154" s="18">
        <f t="shared" si="22"/>
        <v>2.5480480057598687</v>
      </c>
    </row>
    <row r="155" spans="1:16" x14ac:dyDescent="0.15">
      <c r="A155" s="18">
        <v>77</v>
      </c>
      <c r="B155" s="18">
        <v>153</v>
      </c>
      <c r="D155">
        <v>642.67498779296898</v>
      </c>
      <c r="E155">
        <v>580.95739746093795</v>
      </c>
      <c r="F155">
        <v>461.68524169921898</v>
      </c>
      <c r="G155">
        <v>459.88864135742199</v>
      </c>
      <c r="I155" s="19">
        <f t="shared" si="17"/>
        <v>180.98974609375</v>
      </c>
      <c r="J155" s="19">
        <f t="shared" si="18"/>
        <v>121.06875610351597</v>
      </c>
      <c r="K155" s="19">
        <f t="shared" si="19"/>
        <v>96.241616821288829</v>
      </c>
      <c r="L155" s="20">
        <f t="shared" si="20"/>
        <v>0.79493355609436112</v>
      </c>
      <c r="M155" s="20">
        <f t="shared" si="21"/>
        <v>1.599282426098382</v>
      </c>
      <c r="N155" s="18"/>
      <c r="O155" s="18"/>
      <c r="P155" s="18">
        <f t="shared" si="22"/>
        <v>2.8137913169904682</v>
      </c>
    </row>
    <row r="156" spans="1:16" x14ac:dyDescent="0.15">
      <c r="A156" s="18">
        <v>77.5</v>
      </c>
      <c r="B156" s="18">
        <v>154</v>
      </c>
      <c r="D156">
        <v>635.46875</v>
      </c>
      <c r="E156">
        <v>576.05871582031295</v>
      </c>
      <c r="F156">
        <v>461.63067626953102</v>
      </c>
      <c r="G156">
        <v>459.51278686523398</v>
      </c>
      <c r="I156" s="19">
        <f t="shared" si="17"/>
        <v>173.83807373046898</v>
      </c>
      <c r="J156" s="19">
        <f t="shared" si="18"/>
        <v>116.54592895507898</v>
      </c>
      <c r="K156" s="19">
        <f t="shared" si="19"/>
        <v>92.255923461913696</v>
      </c>
      <c r="L156" s="20">
        <f t="shared" si="20"/>
        <v>0.79158426458184117</v>
      </c>
      <c r="M156" s="20">
        <f t="shared" si="21"/>
        <v>1.6011561791962778</v>
      </c>
      <c r="N156" s="18"/>
      <c r="O156" s="18"/>
      <c r="P156" s="18">
        <f t="shared" si="22"/>
        <v>2.9342501282941171</v>
      </c>
    </row>
    <row r="157" spans="1:16" x14ac:dyDescent="0.15">
      <c r="A157" s="18">
        <v>78</v>
      </c>
      <c r="B157" s="18">
        <v>155</v>
      </c>
      <c r="D157">
        <v>636.52868652343795</v>
      </c>
      <c r="E157">
        <v>577.94439697265602</v>
      </c>
      <c r="F157">
        <v>461.82385253906301</v>
      </c>
      <c r="G157">
        <v>459.83892822265602</v>
      </c>
      <c r="I157" s="19">
        <f t="shared" si="17"/>
        <v>174.70483398437494</v>
      </c>
      <c r="J157" s="19">
        <f t="shared" si="18"/>
        <v>118.10546875</v>
      </c>
      <c r="K157" s="19">
        <f t="shared" si="19"/>
        <v>92.031005859374943</v>
      </c>
      <c r="L157" s="20">
        <f t="shared" si="20"/>
        <v>0.77922730279477381</v>
      </c>
      <c r="M157" s="20">
        <f t="shared" si="21"/>
        <v>1.5940222620196263</v>
      </c>
      <c r="N157" s="18"/>
      <c r="O157" s="18"/>
      <c r="P157" s="18">
        <f t="shared" si="22"/>
        <v>2.4756287741769998</v>
      </c>
    </row>
    <row r="158" spans="1:16" x14ac:dyDescent="0.15">
      <c r="A158" s="18">
        <v>78.5</v>
      </c>
      <c r="B158" s="18">
        <v>156</v>
      </c>
      <c r="D158">
        <v>642.83447265625</v>
      </c>
      <c r="E158">
        <v>582.240966796875</v>
      </c>
      <c r="F158">
        <v>461.41021728515602</v>
      </c>
      <c r="G158">
        <v>459.51449584960898</v>
      </c>
      <c r="I158" s="19">
        <f t="shared" si="17"/>
        <v>181.42425537109398</v>
      </c>
      <c r="J158" s="19">
        <f t="shared" si="18"/>
        <v>122.72647094726602</v>
      </c>
      <c r="K158" s="19">
        <f t="shared" si="19"/>
        <v>95.515725708007764</v>
      </c>
      <c r="L158" s="20">
        <f t="shared" si="20"/>
        <v>0.77828136807624526</v>
      </c>
      <c r="M158" s="20">
        <f t="shared" si="21"/>
        <v>1.5982993719115135</v>
      </c>
      <c r="N158" s="18"/>
      <c r="O158" s="18"/>
      <c r="P158" s="18">
        <f t="shared" si="22"/>
        <v>2.7505932686829113</v>
      </c>
    </row>
    <row r="159" spans="1:16" x14ac:dyDescent="0.15">
      <c r="A159" s="18">
        <v>79</v>
      </c>
      <c r="B159" s="18">
        <v>157</v>
      </c>
      <c r="D159">
        <v>647.30975341796898</v>
      </c>
      <c r="E159">
        <v>585.25378417968795</v>
      </c>
      <c r="F159">
        <v>461.82385253906301</v>
      </c>
      <c r="G159">
        <v>460.11590576171898</v>
      </c>
      <c r="I159" s="19">
        <f t="shared" si="17"/>
        <v>185.48590087890597</v>
      </c>
      <c r="J159" s="19">
        <f t="shared" si="18"/>
        <v>125.13787841796898</v>
      </c>
      <c r="K159" s="19">
        <f t="shared" si="19"/>
        <v>97.889385986327682</v>
      </c>
      <c r="L159" s="20">
        <f t="shared" si="20"/>
        <v>0.78225224227767798</v>
      </c>
      <c r="M159" s="20">
        <f t="shared" si="21"/>
        <v>1.6074932907233619</v>
      </c>
      <c r="N159" s="18"/>
      <c r="O159" s="18"/>
      <c r="P159" s="18">
        <f t="shared" si="22"/>
        <v>3.3416468779023907</v>
      </c>
    </row>
    <row r="160" spans="1:16" x14ac:dyDescent="0.15">
      <c r="A160" s="18">
        <v>79.5</v>
      </c>
      <c r="B160" s="18">
        <v>158</v>
      </c>
      <c r="D160">
        <v>646.260498046875</v>
      </c>
      <c r="E160">
        <v>584.50079345703102</v>
      </c>
      <c r="F160">
        <v>461.54998779296898</v>
      </c>
      <c r="G160">
        <v>459.67584228515602</v>
      </c>
      <c r="I160" s="19">
        <f t="shared" si="17"/>
        <v>184.71051025390602</v>
      </c>
      <c r="J160" s="19">
        <f t="shared" si="18"/>
        <v>124.824951171875</v>
      </c>
      <c r="K160" s="19">
        <f t="shared" si="19"/>
        <v>97.333044433593528</v>
      </c>
      <c r="L160" s="20">
        <f t="shared" si="20"/>
        <v>0.77975631890753083</v>
      </c>
      <c r="M160" s="20">
        <f t="shared" si="21"/>
        <v>1.6102204119636305</v>
      </c>
      <c r="N160" s="18"/>
      <c r="O160" s="18"/>
      <c r="P160" s="18">
        <f t="shared" si="22"/>
        <v>3.5169665522247944</v>
      </c>
    </row>
    <row r="161" spans="1:16" x14ac:dyDescent="0.15">
      <c r="A161" s="18">
        <v>80</v>
      </c>
      <c r="B161" s="18">
        <v>159</v>
      </c>
      <c r="D161">
        <v>645.78900146484398</v>
      </c>
      <c r="E161">
        <v>584.89422607421898</v>
      </c>
      <c r="F161">
        <v>462.04006958007801</v>
      </c>
      <c r="G161">
        <v>459.77557373046898</v>
      </c>
      <c r="I161" s="19">
        <f t="shared" si="17"/>
        <v>183.74893188476597</v>
      </c>
      <c r="J161" s="19">
        <f t="shared" si="18"/>
        <v>125.11865234375</v>
      </c>
      <c r="K161" s="19">
        <f t="shared" si="19"/>
        <v>96.165875244140977</v>
      </c>
      <c r="L161" s="20">
        <f t="shared" si="20"/>
        <v>0.76859743485675991</v>
      </c>
      <c r="M161" s="20">
        <f t="shared" si="21"/>
        <v>1.6042845725232753</v>
      </c>
      <c r="N161" s="18"/>
      <c r="O161" s="18"/>
      <c r="P161" s="18">
        <f t="shared" si="22"/>
        <v>3.1353665624089215</v>
      </c>
    </row>
    <row r="162" spans="1:16" x14ac:dyDescent="0.15">
      <c r="A162" s="18">
        <v>80.5</v>
      </c>
      <c r="B162" s="18">
        <v>160</v>
      </c>
      <c r="D162">
        <v>646.54718017578102</v>
      </c>
      <c r="E162">
        <v>585.11346435546898</v>
      </c>
      <c r="F162">
        <v>461.79489135742199</v>
      </c>
      <c r="G162">
        <v>460.04971313476602</v>
      </c>
      <c r="I162" s="19">
        <f t="shared" si="17"/>
        <v>184.75228881835903</v>
      </c>
      <c r="J162" s="19">
        <f t="shared" si="18"/>
        <v>125.06375122070295</v>
      </c>
      <c r="K162" s="19">
        <f t="shared" si="19"/>
        <v>97.207662963866966</v>
      </c>
      <c r="L162" s="20">
        <f t="shared" si="20"/>
        <v>0.77726489102603602</v>
      </c>
      <c r="M162" s="20">
        <f t="shared" si="21"/>
        <v>1.6181750733029672</v>
      </c>
      <c r="N162" s="18"/>
      <c r="O162" s="18"/>
      <c r="P162" s="18">
        <f t="shared" si="22"/>
        <v>4.0283514568505003</v>
      </c>
    </row>
    <row r="163" spans="1:16" x14ac:dyDescent="0.15">
      <c r="A163" s="18">
        <v>81</v>
      </c>
      <c r="B163" s="18">
        <v>161</v>
      </c>
      <c r="D163">
        <v>643.58477783203102</v>
      </c>
      <c r="E163">
        <v>583.30328369140602</v>
      </c>
      <c r="F163">
        <v>461.23748779296898</v>
      </c>
      <c r="G163">
        <v>459.51904296875</v>
      </c>
      <c r="I163" s="19">
        <f t="shared" si="17"/>
        <v>182.34729003906205</v>
      </c>
      <c r="J163" s="19">
        <f t="shared" si="18"/>
        <v>123.78424072265602</v>
      </c>
      <c r="K163" s="19">
        <f t="shared" si="19"/>
        <v>95.698321533202829</v>
      </c>
      <c r="L163" s="20">
        <f t="shared" si="20"/>
        <v>0.77310585721181646</v>
      </c>
      <c r="M163" s="20">
        <f t="shared" si="21"/>
        <v>1.6192390840991633</v>
      </c>
      <c r="N163" s="18"/>
      <c r="O163" s="18"/>
      <c r="P163" s="18">
        <f t="shared" si="22"/>
        <v>4.0967539992494766</v>
      </c>
    </row>
    <row r="164" spans="1:16" x14ac:dyDescent="0.15">
      <c r="A164" s="18">
        <v>81.5</v>
      </c>
      <c r="B164" s="18">
        <v>162</v>
      </c>
      <c r="D164">
        <v>646.865966796875</v>
      </c>
      <c r="E164">
        <v>584.84631347656295</v>
      </c>
      <c r="F164">
        <v>462.13919067382801</v>
      </c>
      <c r="G164">
        <v>460.24459838867199</v>
      </c>
      <c r="I164" s="19">
        <f t="shared" si="17"/>
        <v>184.72677612304699</v>
      </c>
      <c r="J164" s="19">
        <f t="shared" si="18"/>
        <v>124.60171508789097</v>
      </c>
      <c r="K164" s="19">
        <f t="shared" si="19"/>
        <v>97.505575561523315</v>
      </c>
      <c r="L164" s="20">
        <f t="shared" si="20"/>
        <v>0.78253798908582672</v>
      </c>
      <c r="M164" s="20">
        <f t="shared" si="21"/>
        <v>1.6338942605835891</v>
      </c>
      <c r="N164" s="18"/>
      <c r="O164" s="18"/>
      <c r="P164" s="18">
        <f t="shared" si="22"/>
        <v>5.0388979459314323</v>
      </c>
    </row>
    <row r="165" spans="1:16" x14ac:dyDescent="0.15">
      <c r="A165" s="18">
        <v>82</v>
      </c>
      <c r="B165" s="18">
        <v>163</v>
      </c>
      <c r="D165">
        <v>644.254638671875</v>
      </c>
      <c r="E165">
        <v>583.87420654296898</v>
      </c>
      <c r="F165">
        <v>461.21649169921898</v>
      </c>
      <c r="G165">
        <v>459.348876953125</v>
      </c>
      <c r="I165" s="19">
        <f t="shared" si="17"/>
        <v>183.03814697265602</v>
      </c>
      <c r="J165" s="19">
        <f t="shared" si="18"/>
        <v>124.52532958984398</v>
      </c>
      <c r="K165" s="19">
        <f t="shared" si="19"/>
        <v>95.87041625976525</v>
      </c>
      <c r="L165" s="20">
        <f t="shared" si="20"/>
        <v>0.76988687020977165</v>
      </c>
      <c r="M165" s="20">
        <f t="shared" si="21"/>
        <v>1.6264661863179499</v>
      </c>
      <c r="N165" s="18"/>
      <c r="O165" s="18"/>
      <c r="P165" s="18">
        <f t="shared" si="22"/>
        <v>4.5613659822383887</v>
      </c>
    </row>
    <row r="166" spans="1:16" x14ac:dyDescent="0.15">
      <c r="A166" s="18">
        <v>82.5</v>
      </c>
      <c r="B166" s="18">
        <v>164</v>
      </c>
      <c r="D166">
        <v>643.64178466796898</v>
      </c>
      <c r="E166">
        <v>583.76672363281295</v>
      </c>
      <c r="F166">
        <v>462.01760864257801</v>
      </c>
      <c r="G166">
        <v>459.93722534179699</v>
      </c>
      <c r="I166" s="19">
        <f t="shared" si="17"/>
        <v>181.62417602539097</v>
      </c>
      <c r="J166" s="19">
        <f t="shared" si="18"/>
        <v>123.82949829101597</v>
      </c>
      <c r="K166" s="19">
        <f t="shared" si="19"/>
        <v>94.943527221679801</v>
      </c>
      <c r="L166" s="20">
        <f t="shared" si="20"/>
        <v>0.76672786801210924</v>
      </c>
      <c r="M166" s="20">
        <f t="shared" si="21"/>
        <v>1.6285302287307033</v>
      </c>
      <c r="N166" s="18"/>
      <c r="O166" s="18"/>
      <c r="P166" s="18">
        <f t="shared" si="22"/>
        <v>4.6940580086317238</v>
      </c>
    </row>
    <row r="167" spans="1:16" x14ac:dyDescent="0.15">
      <c r="A167" s="18">
        <v>83</v>
      </c>
      <c r="B167" s="18">
        <v>165</v>
      </c>
      <c r="D167">
        <v>640.30358886718795</v>
      </c>
      <c r="E167">
        <v>581.07550048828102</v>
      </c>
      <c r="F167">
        <v>461.86050415039102</v>
      </c>
      <c r="G167">
        <v>459.60739135742199</v>
      </c>
      <c r="I167" s="19">
        <f t="shared" si="17"/>
        <v>178.44308471679693</v>
      </c>
      <c r="J167" s="19">
        <f t="shared" si="18"/>
        <v>121.46810913085903</v>
      </c>
      <c r="K167" s="19">
        <f t="shared" si="19"/>
        <v>93.415408325195614</v>
      </c>
      <c r="L167" s="20">
        <f t="shared" si="20"/>
        <v>0.76905295549268893</v>
      </c>
      <c r="M167" s="20">
        <f t="shared" si="21"/>
        <v>1.6360783608216987</v>
      </c>
      <c r="N167" s="18"/>
      <c r="O167" s="18"/>
      <c r="P167" s="18">
        <f t="shared" si="22"/>
        <v>5.179308183943121</v>
      </c>
    </row>
    <row r="168" spans="1:16" x14ac:dyDescent="0.15">
      <c r="A168" s="18">
        <v>83.5</v>
      </c>
      <c r="B168" s="18">
        <v>166</v>
      </c>
      <c r="D168">
        <v>643.51495361328102</v>
      </c>
      <c r="E168">
        <v>584.3427734375</v>
      </c>
      <c r="F168">
        <v>462.07699584960898</v>
      </c>
      <c r="G168">
        <v>460.18380737304699</v>
      </c>
      <c r="I168" s="19">
        <f t="shared" si="17"/>
        <v>181.43795776367205</v>
      </c>
      <c r="J168" s="19">
        <f t="shared" si="18"/>
        <v>124.15896606445301</v>
      </c>
      <c r="K168" s="19">
        <f t="shared" si="19"/>
        <v>94.526681518554938</v>
      </c>
      <c r="L168" s="20">
        <f t="shared" si="20"/>
        <v>0.76133592695580721</v>
      </c>
      <c r="M168" s="20">
        <f t="shared" si="21"/>
        <v>1.6335843768952327</v>
      </c>
      <c r="N168" s="18"/>
      <c r="O168" s="18"/>
      <c r="P168" s="18">
        <f t="shared" si="22"/>
        <v>5.0189763133621685</v>
      </c>
    </row>
    <row r="169" spans="1:16" x14ac:dyDescent="0.15">
      <c r="A169" s="18">
        <v>84</v>
      </c>
      <c r="B169" s="18">
        <v>167</v>
      </c>
      <c r="D169">
        <v>642.98150634765602</v>
      </c>
      <c r="E169">
        <v>583.94354248046898</v>
      </c>
      <c r="F169">
        <v>461.51336669921898</v>
      </c>
      <c r="G169">
        <v>459.56845092773398</v>
      </c>
      <c r="I169" s="19">
        <f t="shared" si="17"/>
        <v>181.46813964843705</v>
      </c>
      <c r="J169" s="19">
        <f t="shared" si="18"/>
        <v>124.375091552735</v>
      </c>
      <c r="K169" s="19">
        <f t="shared" si="19"/>
        <v>94.405575561522554</v>
      </c>
      <c r="L169" s="20">
        <f t="shared" si="20"/>
        <v>0.75903924477912543</v>
      </c>
      <c r="M169" s="20">
        <f t="shared" si="21"/>
        <v>1.6365107393289666</v>
      </c>
      <c r="N169" s="18"/>
      <c r="O169" s="18"/>
      <c r="P169" s="18">
        <f t="shared" si="22"/>
        <v>5.2071046962356062</v>
      </c>
    </row>
    <row r="170" spans="1:16" x14ac:dyDescent="0.15">
      <c r="A170" s="18">
        <v>84.5</v>
      </c>
      <c r="B170" s="18">
        <v>168</v>
      </c>
      <c r="D170">
        <v>642.556396484375</v>
      </c>
      <c r="E170">
        <v>583.84338378906295</v>
      </c>
      <c r="F170">
        <v>461.80368041992199</v>
      </c>
      <c r="G170">
        <v>459.46163940429699</v>
      </c>
      <c r="I170" s="19">
        <f t="shared" si="17"/>
        <v>180.75271606445301</v>
      </c>
      <c r="J170" s="19">
        <f t="shared" si="18"/>
        <v>124.38174438476597</v>
      </c>
      <c r="K170" s="19">
        <f t="shared" si="19"/>
        <v>93.685494995116841</v>
      </c>
      <c r="L170" s="20">
        <f t="shared" si="20"/>
        <v>0.75320936732731059</v>
      </c>
      <c r="M170" s="20">
        <f t="shared" si="21"/>
        <v>1.6359039064875676</v>
      </c>
      <c r="N170" s="18"/>
      <c r="O170" s="18"/>
      <c r="P170" s="18">
        <f t="shared" si="22"/>
        <v>5.1680929594080416</v>
      </c>
    </row>
    <row r="171" spans="1:16" x14ac:dyDescent="0.15">
      <c r="A171" s="18">
        <v>85</v>
      </c>
      <c r="B171" s="18">
        <v>169</v>
      </c>
      <c r="D171">
        <v>639.86444091796898</v>
      </c>
      <c r="E171">
        <v>582.02752685546898</v>
      </c>
      <c r="F171">
        <v>461.64035034179699</v>
      </c>
      <c r="G171">
        <v>459.239501953125</v>
      </c>
      <c r="I171" s="19">
        <f t="shared" si="17"/>
        <v>178.22409057617199</v>
      </c>
      <c r="J171" s="19">
        <f t="shared" si="18"/>
        <v>122.78802490234398</v>
      </c>
      <c r="K171" s="19">
        <f t="shared" si="19"/>
        <v>92.272473144531205</v>
      </c>
      <c r="L171" s="20">
        <f t="shared" si="20"/>
        <v>0.7514777863551233</v>
      </c>
      <c r="M171" s="20">
        <f t="shared" si="21"/>
        <v>1.6393953701257957</v>
      </c>
      <c r="N171" s="18"/>
      <c r="O171" s="18"/>
      <c r="P171" s="18">
        <f t="shared" si="22"/>
        <v>5.3925502585277458</v>
      </c>
    </row>
    <row r="172" spans="1:16" x14ac:dyDescent="0.15">
      <c r="A172" s="18">
        <v>85.5</v>
      </c>
      <c r="B172" s="18">
        <v>170</v>
      </c>
      <c r="D172">
        <v>639.01470947265602</v>
      </c>
      <c r="E172">
        <v>581.90277099609398</v>
      </c>
      <c r="F172">
        <v>461.71420288085898</v>
      </c>
      <c r="G172">
        <v>459.60910034179699</v>
      </c>
      <c r="I172" s="19">
        <f t="shared" si="17"/>
        <v>177.30050659179705</v>
      </c>
      <c r="J172" s="19">
        <f t="shared" si="18"/>
        <v>122.29367065429699</v>
      </c>
      <c r="K172" s="19">
        <f t="shared" si="19"/>
        <v>91.694937133789153</v>
      </c>
      <c r="L172" s="20">
        <f t="shared" si="20"/>
        <v>0.74979299127421606</v>
      </c>
      <c r="M172" s="20">
        <f t="shared" si="21"/>
        <v>1.6429336196553044</v>
      </c>
      <c r="N172" s="18"/>
      <c r="O172" s="18"/>
      <c r="P172" s="18">
        <f t="shared" si="22"/>
        <v>5.6200153033615248</v>
      </c>
    </row>
    <row r="173" spans="1:16" x14ac:dyDescent="0.15">
      <c r="A173" s="18">
        <v>86</v>
      </c>
      <c r="B173" s="18">
        <v>171</v>
      </c>
      <c r="D173">
        <v>636.61529541015602</v>
      </c>
      <c r="E173">
        <v>580.06262207031295</v>
      </c>
      <c r="F173">
        <v>462.44290161132801</v>
      </c>
      <c r="G173">
        <v>459.92953491210898</v>
      </c>
      <c r="I173" s="19">
        <f t="shared" si="17"/>
        <v>174.17239379882801</v>
      </c>
      <c r="J173" s="19">
        <f t="shared" si="18"/>
        <v>120.13308715820398</v>
      </c>
      <c r="K173" s="19">
        <f t="shared" si="19"/>
        <v>90.079232788085235</v>
      </c>
      <c r="L173" s="20">
        <f t="shared" si="20"/>
        <v>0.74982866851210905</v>
      </c>
      <c r="M173" s="20">
        <f t="shared" si="21"/>
        <v>1.648192341503613</v>
      </c>
      <c r="N173" s="18"/>
      <c r="O173" s="18"/>
      <c r="P173" s="18">
        <f t="shared" si="22"/>
        <v>5.9580851288551528</v>
      </c>
    </row>
    <row r="174" spans="1:16" x14ac:dyDescent="0.15">
      <c r="A174" s="18">
        <v>86.5</v>
      </c>
      <c r="B174" s="18">
        <v>172</v>
      </c>
      <c r="D174">
        <v>634.19268798828102</v>
      </c>
      <c r="E174">
        <v>578.88342285156295</v>
      </c>
      <c r="F174">
        <v>461.88949584960898</v>
      </c>
      <c r="G174">
        <v>459.68267822265602</v>
      </c>
      <c r="I174" s="19">
        <f t="shared" si="17"/>
        <v>172.30319213867205</v>
      </c>
      <c r="J174" s="19">
        <f t="shared" si="18"/>
        <v>119.20074462890693</v>
      </c>
      <c r="K174" s="19">
        <f t="shared" si="19"/>
        <v>88.862670898437202</v>
      </c>
      <c r="L174" s="20">
        <f t="shared" si="20"/>
        <v>0.74548754854747312</v>
      </c>
      <c r="M174" s="20">
        <f t="shared" si="21"/>
        <v>1.6490742661493929</v>
      </c>
      <c r="N174" s="18"/>
      <c r="O174" s="18"/>
      <c r="P174" s="18">
        <f t="shared" si="22"/>
        <v>6.014781816700169</v>
      </c>
    </row>
    <row r="175" spans="1:16" x14ac:dyDescent="0.15">
      <c r="A175" s="18">
        <v>87</v>
      </c>
      <c r="B175" s="18">
        <v>173</v>
      </c>
      <c r="D175">
        <v>634.586181640625</v>
      </c>
      <c r="E175">
        <v>578.9794921875</v>
      </c>
      <c r="F175">
        <v>462.46960449218801</v>
      </c>
      <c r="G175">
        <v>460.49176025390602</v>
      </c>
      <c r="I175" s="19">
        <f t="shared" si="17"/>
        <v>172.11657714843699</v>
      </c>
      <c r="J175" s="19">
        <f t="shared" si="18"/>
        <v>118.48773193359398</v>
      </c>
      <c r="K175" s="19">
        <f t="shared" si="19"/>
        <v>89.175164794921216</v>
      </c>
      <c r="L175" s="20">
        <f t="shared" si="20"/>
        <v>0.75261095254063193</v>
      </c>
      <c r="M175" s="20">
        <f t="shared" si="21"/>
        <v>1.6614207147529674</v>
      </c>
      <c r="N175" s="18"/>
      <c r="O175" s="18"/>
      <c r="P175" s="18">
        <f t="shared" si="22"/>
        <v>6.8085035318387845</v>
      </c>
    </row>
    <row r="176" spans="1:16" x14ac:dyDescent="0.15">
      <c r="A176" s="18">
        <v>87.5</v>
      </c>
      <c r="B176" s="18">
        <v>174</v>
      </c>
      <c r="D176">
        <v>633.065185546875</v>
      </c>
      <c r="E176">
        <v>578.09124755859398</v>
      </c>
      <c r="F176">
        <v>462.09375</v>
      </c>
      <c r="G176">
        <v>460.03210449218801</v>
      </c>
      <c r="I176" s="19">
        <f t="shared" si="17"/>
        <v>170.971435546875</v>
      </c>
      <c r="J176" s="19">
        <f t="shared" si="18"/>
        <v>118.05914306640597</v>
      </c>
      <c r="K176" s="19">
        <f t="shared" si="19"/>
        <v>88.330035400390827</v>
      </c>
      <c r="L176" s="20">
        <f t="shared" si="20"/>
        <v>0.74818462260654306</v>
      </c>
      <c r="M176" s="20">
        <f t="shared" si="21"/>
        <v>1.6622174294292944</v>
      </c>
      <c r="N176" s="18"/>
      <c r="O176" s="18"/>
      <c r="P176" s="18">
        <f t="shared" si="22"/>
        <v>6.8597222879098476</v>
      </c>
    </row>
    <row r="177" spans="1:16" x14ac:dyDescent="0.15">
      <c r="A177" s="18">
        <v>88</v>
      </c>
      <c r="B177" s="18">
        <v>175</v>
      </c>
      <c r="D177">
        <v>639.72015380859398</v>
      </c>
      <c r="E177">
        <v>583.03796386718795</v>
      </c>
      <c r="F177">
        <v>462.31561279296898</v>
      </c>
      <c r="G177">
        <v>459.90567016601602</v>
      </c>
      <c r="I177" s="19">
        <f t="shared" si="17"/>
        <v>177.404541015625</v>
      </c>
      <c r="J177" s="19">
        <f t="shared" si="18"/>
        <v>123.13229370117193</v>
      </c>
      <c r="K177" s="19">
        <f t="shared" si="19"/>
        <v>91.211935424804651</v>
      </c>
      <c r="L177" s="20">
        <f t="shared" si="20"/>
        <v>0.74076371586292089</v>
      </c>
      <c r="M177" s="20">
        <f t="shared" si="21"/>
        <v>1.6600195672960878</v>
      </c>
      <c r="N177" s="18"/>
      <c r="O177" s="18"/>
      <c r="P177" s="18">
        <f t="shared" si="22"/>
        <v>6.7184273327352955</v>
      </c>
    </row>
    <row r="178" spans="1:16" x14ac:dyDescent="0.15">
      <c r="A178" s="18">
        <v>88.5</v>
      </c>
      <c r="B178" s="18">
        <v>176</v>
      </c>
      <c r="D178">
        <v>639.41552734375</v>
      </c>
      <c r="E178">
        <v>583.27947998046898</v>
      </c>
      <c r="F178">
        <v>461.42498779296898</v>
      </c>
      <c r="G178">
        <v>459.63296508789102</v>
      </c>
      <c r="I178" s="19">
        <f t="shared" si="17"/>
        <v>177.99053955078102</v>
      </c>
      <c r="J178" s="19">
        <f t="shared" si="18"/>
        <v>123.64651489257795</v>
      </c>
      <c r="K178" s="19">
        <f t="shared" si="19"/>
        <v>91.437979125976454</v>
      </c>
      <c r="L178" s="20">
        <f t="shared" si="20"/>
        <v>0.73951117187100868</v>
      </c>
      <c r="M178" s="20">
        <f t="shared" si="21"/>
        <v>1.6639900679145914</v>
      </c>
      <c r="N178" s="18"/>
      <c r="O178" s="18"/>
      <c r="P178" s="18">
        <f t="shared" si="22"/>
        <v>6.9736806984655173</v>
      </c>
    </row>
    <row r="179" spans="1:16" x14ac:dyDescent="0.15">
      <c r="A179" s="18">
        <v>89</v>
      </c>
      <c r="B179" s="18">
        <v>177</v>
      </c>
      <c r="D179">
        <v>638.82287597656295</v>
      </c>
      <c r="E179">
        <v>583.03045654296898</v>
      </c>
      <c r="F179">
        <v>461.38351440429699</v>
      </c>
      <c r="G179">
        <v>459.49545288085898</v>
      </c>
      <c r="I179" s="19">
        <f t="shared" si="17"/>
        <v>177.43936157226597</v>
      </c>
      <c r="J179" s="19">
        <f t="shared" si="18"/>
        <v>123.53500366211</v>
      </c>
      <c r="K179" s="19">
        <f t="shared" si="19"/>
        <v>90.964859008788977</v>
      </c>
      <c r="L179" s="20">
        <f t="shared" si="20"/>
        <v>0.73634885912655079</v>
      </c>
      <c r="M179" s="20">
        <f t="shared" si="21"/>
        <v>1.6660507997805492</v>
      </c>
      <c r="N179" s="18"/>
      <c r="O179" s="18"/>
      <c r="P179" s="18">
        <f t="shared" si="22"/>
        <v>7.1061598982424705</v>
      </c>
    </row>
    <row r="180" spans="1:16" x14ac:dyDescent="0.15">
      <c r="A180" s="18">
        <v>89.5</v>
      </c>
      <c r="B180" s="18">
        <v>178</v>
      </c>
      <c r="D180">
        <v>639.72119140625</v>
      </c>
      <c r="E180">
        <v>583.91888427734398</v>
      </c>
      <c r="F180">
        <v>462.88238525390602</v>
      </c>
      <c r="G180">
        <v>460.52215576171898</v>
      </c>
      <c r="I180" s="19">
        <f t="shared" si="17"/>
        <v>176.83880615234398</v>
      </c>
      <c r="J180" s="19">
        <f t="shared" si="18"/>
        <v>123.396728515625</v>
      </c>
      <c r="K180" s="19">
        <f t="shared" si="19"/>
        <v>90.461096191406483</v>
      </c>
      <c r="L180" s="20">
        <f t="shared" si="20"/>
        <v>0.73309152746259332</v>
      </c>
      <c r="M180" s="20">
        <f t="shared" si="21"/>
        <v>1.6680165127270072</v>
      </c>
      <c r="N180" s="18"/>
      <c r="O180" s="18"/>
      <c r="P180" s="18">
        <f t="shared" si="22"/>
        <v>7.2325305738455903</v>
      </c>
    </row>
    <row r="181" spans="1:16" x14ac:dyDescent="0.15">
      <c r="A181" s="18">
        <v>90</v>
      </c>
      <c r="B181" s="18">
        <v>179</v>
      </c>
      <c r="D181">
        <v>637.84338378906295</v>
      </c>
      <c r="E181">
        <v>582.62982177734398</v>
      </c>
      <c r="F181">
        <v>461.26589965820301</v>
      </c>
      <c r="G181">
        <v>459.45907592773398</v>
      </c>
      <c r="I181" s="19">
        <f t="shared" si="17"/>
        <v>176.57748413085994</v>
      </c>
      <c r="J181" s="19">
        <f t="shared" si="18"/>
        <v>123.17074584961</v>
      </c>
      <c r="K181" s="19">
        <f t="shared" si="19"/>
        <v>90.357962036132946</v>
      </c>
      <c r="L181" s="20">
        <f t="shared" si="20"/>
        <v>0.73359921150805507</v>
      </c>
      <c r="M181" s="20">
        <f t="shared" si="21"/>
        <v>1.6737472413828849</v>
      </c>
      <c r="N181" s="18"/>
      <c r="O181" s="18"/>
      <c r="P181" s="18">
        <f t="shared" si="22"/>
        <v>7.6009445140632108</v>
      </c>
    </row>
    <row r="182" spans="1:16" x14ac:dyDescent="0.15">
      <c r="A182" s="18">
        <v>90.5</v>
      </c>
      <c r="B182" s="18">
        <v>180</v>
      </c>
      <c r="D182">
        <v>638.6513671875</v>
      </c>
      <c r="E182">
        <v>583.84698486328102</v>
      </c>
      <c r="F182">
        <v>462.02328491210898</v>
      </c>
      <c r="G182">
        <v>460.23663330078102</v>
      </c>
      <c r="I182" s="19">
        <f t="shared" si="17"/>
        <v>176.62808227539102</v>
      </c>
      <c r="J182" s="19">
        <f t="shared" si="18"/>
        <v>123.6103515625</v>
      </c>
      <c r="K182" s="19">
        <f t="shared" si="19"/>
        <v>90.100836181641029</v>
      </c>
      <c r="L182" s="20">
        <f t="shared" si="20"/>
        <v>0.72891011992700427</v>
      </c>
      <c r="M182" s="20">
        <f t="shared" si="21"/>
        <v>1.6742811944122498</v>
      </c>
      <c r="N182" s="18"/>
      <c r="O182" s="18"/>
      <c r="P182" s="18">
        <f t="shared" si="22"/>
        <v>7.6352709935132008</v>
      </c>
    </row>
    <row r="183" spans="1:16" x14ac:dyDescent="0.15">
      <c r="A183" s="18">
        <v>91</v>
      </c>
      <c r="B183" s="18">
        <v>181</v>
      </c>
      <c r="D183">
        <v>638.04071044921898</v>
      </c>
      <c r="E183">
        <v>581.97686767578102</v>
      </c>
      <c r="F183">
        <v>462.00454711914102</v>
      </c>
      <c r="G183">
        <v>459.66165161132801</v>
      </c>
      <c r="I183" s="19">
        <f t="shared" si="17"/>
        <v>176.03616333007795</v>
      </c>
      <c r="J183" s="19">
        <f t="shared" si="18"/>
        <v>122.31521606445301</v>
      </c>
      <c r="K183" s="19">
        <f t="shared" si="19"/>
        <v>90.415512084960852</v>
      </c>
      <c r="L183" s="20">
        <f t="shared" si="20"/>
        <v>0.73920085328809071</v>
      </c>
      <c r="M183" s="20">
        <f t="shared" si="21"/>
        <v>1.689794972383752</v>
      </c>
      <c r="N183" s="18"/>
      <c r="O183" s="18"/>
      <c r="P183" s="18">
        <f t="shared" si="22"/>
        <v>8.6326122416074451</v>
      </c>
    </row>
    <row r="184" spans="1:16" x14ac:dyDescent="0.15">
      <c r="A184" s="18">
        <v>91.5</v>
      </c>
      <c r="B184" s="18">
        <v>182</v>
      </c>
      <c r="D184">
        <v>635.28527832031295</v>
      </c>
      <c r="E184">
        <v>581.69622802734398</v>
      </c>
      <c r="F184">
        <v>462.48495483398398</v>
      </c>
      <c r="G184">
        <v>460.263916015625</v>
      </c>
      <c r="I184" s="19">
        <f t="shared" si="17"/>
        <v>172.80032348632898</v>
      </c>
      <c r="J184" s="19">
        <f t="shared" si="18"/>
        <v>121.43231201171898</v>
      </c>
      <c r="K184" s="19">
        <f t="shared" si="19"/>
        <v>87.797705078125702</v>
      </c>
      <c r="L184" s="20">
        <f t="shared" si="20"/>
        <v>0.72301765175691191</v>
      </c>
      <c r="M184" s="20">
        <f t="shared" si="21"/>
        <v>1.6788348154629888</v>
      </c>
      <c r="N184" s="18"/>
      <c r="O184" s="18"/>
      <c r="P184" s="18">
        <f t="shared" si="22"/>
        <v>7.9280116857182072</v>
      </c>
    </row>
    <row r="185" spans="1:16" x14ac:dyDescent="0.15">
      <c r="A185" s="18">
        <v>92</v>
      </c>
      <c r="B185" s="18">
        <v>183</v>
      </c>
      <c r="D185">
        <v>637.15008544921898</v>
      </c>
      <c r="E185">
        <v>582.53314208984398</v>
      </c>
      <c r="F185">
        <v>462.17129516601602</v>
      </c>
      <c r="G185">
        <v>460.34347534179699</v>
      </c>
      <c r="I185" s="19">
        <f t="shared" si="17"/>
        <v>174.97879028320295</v>
      </c>
      <c r="J185" s="19">
        <f t="shared" si="18"/>
        <v>122.18966674804699</v>
      </c>
      <c r="K185" s="19">
        <f t="shared" si="19"/>
        <v>89.446023559570065</v>
      </c>
      <c r="L185" s="20">
        <f t="shared" si="20"/>
        <v>0.73202608649392786</v>
      </c>
      <c r="M185" s="20">
        <f t="shared" si="21"/>
        <v>1.6930662948104205</v>
      </c>
      <c r="N185" s="18"/>
      <c r="O185" s="18"/>
      <c r="P185" s="18">
        <f t="shared" si="22"/>
        <v>8.8429172232776416</v>
      </c>
    </row>
    <row r="186" spans="1:16" x14ac:dyDescent="0.15">
      <c r="A186" s="18">
        <v>92.5</v>
      </c>
      <c r="B186" s="18">
        <v>184</v>
      </c>
      <c r="D186">
        <v>637.24523925781295</v>
      </c>
      <c r="E186">
        <v>583.104736328125</v>
      </c>
      <c r="F186">
        <v>461.62072753906301</v>
      </c>
      <c r="G186">
        <v>459.58294677734398</v>
      </c>
      <c r="I186" s="19">
        <f t="shared" si="17"/>
        <v>175.62451171874994</v>
      </c>
      <c r="J186" s="19">
        <f t="shared" si="18"/>
        <v>123.52178955078102</v>
      </c>
      <c r="K186" s="19">
        <f t="shared" si="19"/>
        <v>89.159259033203227</v>
      </c>
      <c r="L186" s="20">
        <f t="shared" si="20"/>
        <v>0.72180996856873558</v>
      </c>
      <c r="M186" s="20">
        <f t="shared" si="21"/>
        <v>1.688073221495644</v>
      </c>
      <c r="N186" s="18"/>
      <c r="O186" s="18"/>
      <c r="P186" s="18">
        <f t="shared" si="22"/>
        <v>8.5219252649852884</v>
      </c>
    </row>
    <row r="187" spans="1:16" x14ac:dyDescent="0.15">
      <c r="A187" s="18">
        <v>93</v>
      </c>
      <c r="B187" s="18">
        <v>185</v>
      </c>
      <c r="D187">
        <v>636.55914306640602</v>
      </c>
      <c r="E187">
        <v>582.52728271484398</v>
      </c>
      <c r="F187">
        <v>462.64147949218801</v>
      </c>
      <c r="G187">
        <v>460.50625610351602</v>
      </c>
      <c r="I187" s="19">
        <f t="shared" si="17"/>
        <v>173.91766357421801</v>
      </c>
      <c r="J187" s="19">
        <f t="shared" si="18"/>
        <v>122.02102661132795</v>
      </c>
      <c r="K187" s="19">
        <f t="shared" si="19"/>
        <v>88.502944946288451</v>
      </c>
      <c r="L187" s="20">
        <f t="shared" si="20"/>
        <v>0.72530896849602633</v>
      </c>
      <c r="M187" s="20">
        <f t="shared" si="21"/>
        <v>1.6967952660333503</v>
      </c>
      <c r="N187" s="18"/>
      <c r="O187" s="18"/>
      <c r="P187" s="18">
        <f t="shared" si="22"/>
        <v>9.0826432797170202</v>
      </c>
    </row>
    <row r="188" spans="1:16" x14ac:dyDescent="0.15">
      <c r="A188" s="18">
        <v>93.5</v>
      </c>
      <c r="B188" s="18">
        <v>186</v>
      </c>
      <c r="D188">
        <v>632.42926025390602</v>
      </c>
      <c r="E188">
        <v>579.46856689453102</v>
      </c>
      <c r="F188">
        <v>462.107666015625</v>
      </c>
      <c r="G188">
        <v>459.91021728515602</v>
      </c>
      <c r="I188" s="19">
        <f t="shared" si="17"/>
        <v>170.32159423828102</v>
      </c>
      <c r="J188" s="19">
        <f t="shared" si="18"/>
        <v>119.558349609375</v>
      </c>
      <c r="K188" s="19">
        <f t="shared" si="19"/>
        <v>86.630749511718534</v>
      </c>
      <c r="L188" s="20">
        <f t="shared" si="20"/>
        <v>0.72458970699044767</v>
      </c>
      <c r="M188" s="20">
        <f t="shared" si="21"/>
        <v>1.7012990491381874</v>
      </c>
      <c r="N188" s="18"/>
      <c r="O188" s="18"/>
      <c r="P188" s="18">
        <f t="shared" si="22"/>
        <v>9.3721800173946637</v>
      </c>
    </row>
    <row r="189" spans="1:16" x14ac:dyDescent="0.15">
      <c r="A189" s="18">
        <v>94</v>
      </c>
      <c r="B189" s="18">
        <v>187</v>
      </c>
      <c r="D189">
        <v>629.74450683593795</v>
      </c>
      <c r="E189">
        <v>577.99609375</v>
      </c>
      <c r="F189">
        <v>462.48010253906301</v>
      </c>
      <c r="G189">
        <v>460.40652465820301</v>
      </c>
      <c r="I189" s="19">
        <f t="shared" si="17"/>
        <v>167.26440429687494</v>
      </c>
      <c r="J189" s="19">
        <f t="shared" si="18"/>
        <v>117.58956909179699</v>
      </c>
      <c r="K189" s="19">
        <f t="shared" si="19"/>
        <v>84.95170593261706</v>
      </c>
      <c r="L189" s="20">
        <f t="shared" si="20"/>
        <v>0.72244253115936674</v>
      </c>
      <c r="M189" s="20">
        <f t="shared" si="21"/>
        <v>1.7043749179175223</v>
      </c>
      <c r="N189" s="18"/>
      <c r="O189" s="18"/>
      <c r="P189" s="18">
        <f t="shared" si="22"/>
        <v>9.5699197822018611</v>
      </c>
    </row>
    <row r="190" spans="1:16" x14ac:dyDescent="0.15">
      <c r="I190" s="7"/>
      <c r="J190" s="7"/>
      <c r="K190" s="7"/>
      <c r="L190" s="7"/>
    </row>
    <row r="191" spans="1:16" x14ac:dyDescent="0.15"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620.77069091796898</v>
      </c>
      <c r="E2">
        <v>529.05969238281295</v>
      </c>
      <c r="F2">
        <v>464.95748901367199</v>
      </c>
      <c r="G2">
        <v>463.12466430664102</v>
      </c>
      <c r="I2" s="7">
        <f t="shared" ref="I2:I33" si="0">D2-F2</f>
        <v>155.81320190429699</v>
      </c>
      <c r="J2" s="7">
        <f t="shared" ref="J2:J33" si="1">E2-G2</f>
        <v>65.935028076171932</v>
      </c>
      <c r="K2" s="7">
        <f t="shared" ref="K2:K65" si="2">I2-0.7*J2</f>
        <v>109.65868225097664</v>
      </c>
      <c r="L2" s="8">
        <f t="shared" ref="L2:L65" si="3">K2/J2</f>
        <v>1.6631324115657102</v>
      </c>
      <c r="M2" s="8"/>
      <c r="N2" s="18">
        <f>LINEST(V64:V104,U64:U104)</f>
        <v>-7.4311229538447272E-3</v>
      </c>
      <c r="O2" s="9">
        <f>AVERAGE(M38:M45)</f>
        <v>1.6895744445698249</v>
      </c>
    </row>
    <row r="3" spans="1:16" x14ac:dyDescent="0.15">
      <c r="A3" s="6">
        <v>1</v>
      </c>
      <c r="B3" s="6">
        <v>1</v>
      </c>
      <c r="C3" s="6" t="s">
        <v>7</v>
      </c>
      <c r="D3">
        <v>616.07165527343795</v>
      </c>
      <c r="E3">
        <v>526.56823730468795</v>
      </c>
      <c r="F3">
        <v>463.89001464843801</v>
      </c>
      <c r="G3">
        <v>462.228759765625</v>
      </c>
      <c r="I3" s="7">
        <f t="shared" si="0"/>
        <v>152.18164062499994</v>
      </c>
      <c r="J3" s="7">
        <f t="shared" si="1"/>
        <v>64.339477539062955</v>
      </c>
      <c r="K3" s="7">
        <f t="shared" si="2"/>
        <v>107.14400634765587</v>
      </c>
      <c r="L3" s="8">
        <f t="shared" si="3"/>
        <v>1.6652918308608373</v>
      </c>
      <c r="M3" s="8"/>
      <c r="N3" s="18"/>
    </row>
    <row r="4" spans="1:16" ht="15" x14ac:dyDescent="0.15">
      <c r="A4" s="6">
        <v>1.5</v>
      </c>
      <c r="B4" s="6">
        <v>2</v>
      </c>
      <c r="D4">
        <v>615.579345703125</v>
      </c>
      <c r="E4">
        <v>526.75427246093795</v>
      </c>
      <c r="F4">
        <v>465.13265991210898</v>
      </c>
      <c r="G4">
        <v>463.07186889648398</v>
      </c>
      <c r="I4" s="7">
        <f t="shared" si="0"/>
        <v>150.44668579101602</v>
      </c>
      <c r="J4" s="7">
        <f t="shared" si="1"/>
        <v>63.682403564453978</v>
      </c>
      <c r="K4" s="7">
        <f t="shared" si="2"/>
        <v>105.86900329589824</v>
      </c>
      <c r="L4" s="8">
        <f t="shared" si="3"/>
        <v>1.6624530069557837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612.634033203125</v>
      </c>
      <c r="E5">
        <v>525.07525634765602</v>
      </c>
      <c r="F5">
        <v>464.06130981445301</v>
      </c>
      <c r="G5">
        <v>462.58294677734398</v>
      </c>
      <c r="I5" s="7">
        <f t="shared" si="0"/>
        <v>148.57272338867199</v>
      </c>
      <c r="J5" s="7">
        <f t="shared" si="1"/>
        <v>62.492309570312045</v>
      </c>
      <c r="K5" s="7">
        <f t="shared" si="2"/>
        <v>104.82810668945356</v>
      </c>
      <c r="L5" s="8">
        <f t="shared" si="3"/>
        <v>1.6774561127638945</v>
      </c>
      <c r="M5" s="8"/>
      <c r="N5" s="18">
        <f>RSQ(V64:V104,U64:U104)</f>
        <v>0.99615885260551351</v>
      </c>
    </row>
    <row r="6" spans="1:16" x14ac:dyDescent="0.15">
      <c r="A6" s="6">
        <v>2.5</v>
      </c>
      <c r="B6" s="6">
        <v>4</v>
      </c>
      <c r="C6" s="6" t="s">
        <v>5</v>
      </c>
      <c r="D6">
        <v>614.00085449218795</v>
      </c>
      <c r="E6">
        <v>526.44073486328102</v>
      </c>
      <c r="F6">
        <v>464.61618041992199</v>
      </c>
      <c r="G6">
        <v>462.99380493164102</v>
      </c>
      <c r="I6" s="7">
        <f t="shared" si="0"/>
        <v>149.38467407226597</v>
      </c>
      <c r="J6" s="7">
        <f t="shared" si="1"/>
        <v>63.44692993164</v>
      </c>
      <c r="K6" s="7">
        <f t="shared" si="2"/>
        <v>104.97182312011796</v>
      </c>
      <c r="L6" s="8">
        <f t="shared" si="3"/>
        <v>1.6544823088086118</v>
      </c>
      <c r="M6" s="8">
        <f t="shared" ref="M6:M37" si="4">L6+ABS($N$2)*A6</f>
        <v>1.6730601161932237</v>
      </c>
      <c r="P6" s="6">
        <f t="shared" ref="P6:P69" si="5">(M6-$O$2)/$O$2*100</f>
        <v>-0.97742531734408433</v>
      </c>
    </row>
    <row r="7" spans="1:16" x14ac:dyDescent="0.15">
      <c r="A7" s="6">
        <v>3</v>
      </c>
      <c r="B7" s="6">
        <v>5</v>
      </c>
      <c r="C7" s="6" t="s">
        <v>8</v>
      </c>
      <c r="D7">
        <v>612.197998046875</v>
      </c>
      <c r="E7">
        <v>525.13714599609398</v>
      </c>
      <c r="F7">
        <v>464.28695678710898</v>
      </c>
      <c r="G7">
        <v>463.02627563476602</v>
      </c>
      <c r="I7" s="7">
        <f t="shared" si="0"/>
        <v>147.91104125976602</v>
      </c>
      <c r="J7" s="7">
        <f t="shared" si="1"/>
        <v>62.110870361327954</v>
      </c>
      <c r="K7" s="7">
        <f t="shared" si="2"/>
        <v>104.43343200683645</v>
      </c>
      <c r="L7" s="8">
        <f t="shared" si="3"/>
        <v>1.681403454810702</v>
      </c>
      <c r="M7" s="8">
        <f t="shared" si="4"/>
        <v>1.7036968236722361</v>
      </c>
      <c r="P7" s="6">
        <f t="shared" si="5"/>
        <v>0.83585420860261916</v>
      </c>
    </row>
    <row r="8" spans="1:16" x14ac:dyDescent="0.15">
      <c r="A8" s="6">
        <v>3.5</v>
      </c>
      <c r="B8" s="6">
        <v>6</v>
      </c>
      <c r="D8">
        <v>611.68096923828102</v>
      </c>
      <c r="E8">
        <v>525.04888916015602</v>
      </c>
      <c r="F8">
        <v>464.07986450195301</v>
      </c>
      <c r="G8">
        <v>462.31195068359398</v>
      </c>
      <c r="I8" s="7">
        <f t="shared" si="0"/>
        <v>147.60110473632801</v>
      </c>
      <c r="J8" s="7">
        <f t="shared" si="1"/>
        <v>62.736938476562045</v>
      </c>
      <c r="K8" s="7">
        <f t="shared" si="2"/>
        <v>103.68524780273458</v>
      </c>
      <c r="L8" s="8">
        <f t="shared" si="3"/>
        <v>1.6526985587840002</v>
      </c>
      <c r="M8" s="8">
        <f t="shared" si="4"/>
        <v>1.6787074891224567</v>
      </c>
      <c r="P8" s="6">
        <f t="shared" si="5"/>
        <v>-0.64317707232692789</v>
      </c>
    </row>
    <row r="9" spans="1:16" x14ac:dyDescent="0.15">
      <c r="A9" s="6">
        <v>4</v>
      </c>
      <c r="B9" s="6">
        <v>7</v>
      </c>
      <c r="D9">
        <v>613.83850097656295</v>
      </c>
      <c r="E9">
        <v>525.48699951171898</v>
      </c>
      <c r="F9">
        <v>464.67593383789102</v>
      </c>
      <c r="G9">
        <v>463.15069580078102</v>
      </c>
      <c r="I9" s="7">
        <f t="shared" si="0"/>
        <v>149.16256713867193</v>
      </c>
      <c r="J9" s="7">
        <f t="shared" si="1"/>
        <v>62.336303710937955</v>
      </c>
      <c r="K9" s="7">
        <f t="shared" si="2"/>
        <v>105.52715454101536</v>
      </c>
      <c r="L9" s="8">
        <f t="shared" si="3"/>
        <v>1.6928683328796545</v>
      </c>
      <c r="M9" s="8">
        <f t="shared" si="4"/>
        <v>1.7225928246950335</v>
      </c>
      <c r="P9" s="6">
        <f t="shared" si="5"/>
        <v>1.9542423970324254</v>
      </c>
    </row>
    <row r="10" spans="1:16" x14ac:dyDescent="0.15">
      <c r="A10" s="6">
        <v>4.5</v>
      </c>
      <c r="B10" s="6">
        <v>8</v>
      </c>
      <c r="D10">
        <v>610.977294921875</v>
      </c>
      <c r="E10">
        <v>523.77551269531295</v>
      </c>
      <c r="F10">
        <v>463.72384643554699</v>
      </c>
      <c r="G10">
        <v>462.04583740234398</v>
      </c>
      <c r="I10" s="7">
        <f t="shared" si="0"/>
        <v>147.25344848632801</v>
      </c>
      <c r="J10" s="7">
        <f t="shared" si="1"/>
        <v>61.729675292968977</v>
      </c>
      <c r="K10" s="7">
        <f t="shared" si="2"/>
        <v>104.04267578124973</v>
      </c>
      <c r="L10" s="8">
        <f t="shared" si="3"/>
        <v>1.6854563917186229</v>
      </c>
      <c r="M10" s="8">
        <f t="shared" si="4"/>
        <v>1.7188964450109243</v>
      </c>
      <c r="P10" s="6">
        <f t="shared" si="5"/>
        <v>1.7354666161848225</v>
      </c>
    </row>
    <row r="11" spans="1:16" x14ac:dyDescent="0.15">
      <c r="A11" s="6">
        <v>5</v>
      </c>
      <c r="B11" s="6">
        <v>9</v>
      </c>
      <c r="D11">
        <v>616.368408203125</v>
      </c>
      <c r="E11">
        <v>526.65679931640602</v>
      </c>
      <c r="F11">
        <v>465.25759887695301</v>
      </c>
      <c r="G11">
        <v>463.51132202148398</v>
      </c>
      <c r="I11" s="7">
        <f t="shared" si="0"/>
        <v>151.11080932617199</v>
      </c>
      <c r="J11" s="7">
        <f t="shared" si="1"/>
        <v>63.145477294922046</v>
      </c>
      <c r="K11" s="7">
        <f t="shared" si="2"/>
        <v>106.90897521972656</v>
      </c>
      <c r="L11" s="8">
        <f t="shared" si="3"/>
        <v>1.6930583123222955</v>
      </c>
      <c r="M11" s="8">
        <f t="shared" si="4"/>
        <v>1.7302139270915191</v>
      </c>
      <c r="P11" s="6">
        <f t="shared" si="5"/>
        <v>2.4053087836589104</v>
      </c>
    </row>
    <row r="12" spans="1:16" x14ac:dyDescent="0.15">
      <c r="A12" s="6">
        <v>5.5</v>
      </c>
      <c r="B12" s="6">
        <v>10</v>
      </c>
      <c r="D12">
        <v>617.75543212890602</v>
      </c>
      <c r="E12">
        <v>527.09564208984398</v>
      </c>
      <c r="F12">
        <v>464.08319091796898</v>
      </c>
      <c r="G12">
        <v>462.41781616210898</v>
      </c>
      <c r="I12" s="7">
        <f t="shared" si="0"/>
        <v>153.67224121093705</v>
      </c>
      <c r="J12" s="7">
        <f t="shared" si="1"/>
        <v>64.677825927735</v>
      </c>
      <c r="K12" s="7">
        <f t="shared" si="2"/>
        <v>108.39776306152254</v>
      </c>
      <c r="L12" s="8">
        <f t="shared" si="3"/>
        <v>1.6759648535904119</v>
      </c>
      <c r="M12" s="8">
        <f t="shared" si="4"/>
        <v>1.7168360298365579</v>
      </c>
      <c r="P12" s="6">
        <f t="shared" si="5"/>
        <v>1.6135178508617898</v>
      </c>
    </row>
    <row r="13" spans="1:16" x14ac:dyDescent="0.15">
      <c r="A13" s="6">
        <v>6</v>
      </c>
      <c r="B13" s="6">
        <v>11</v>
      </c>
      <c r="D13">
        <v>618.50921630859398</v>
      </c>
      <c r="E13">
        <v>527.65264892578102</v>
      </c>
      <c r="F13">
        <v>465.16976928710898</v>
      </c>
      <c r="G13">
        <v>463.68316650390602</v>
      </c>
      <c r="I13" s="7">
        <f t="shared" si="0"/>
        <v>153.339447021485</v>
      </c>
      <c r="J13" s="7">
        <f t="shared" si="1"/>
        <v>63.969482421875</v>
      </c>
      <c r="K13" s="7">
        <f t="shared" si="2"/>
        <v>108.5608093261725</v>
      </c>
      <c r="L13" s="8">
        <f t="shared" si="3"/>
        <v>1.6970718726504666</v>
      </c>
      <c r="M13" s="8">
        <f t="shared" si="4"/>
        <v>1.741658610373535</v>
      </c>
      <c r="P13" s="6">
        <f t="shared" si="5"/>
        <v>3.0826795452017524</v>
      </c>
    </row>
    <row r="14" spans="1:16" x14ac:dyDescent="0.15">
      <c r="A14" s="6">
        <v>6.5</v>
      </c>
      <c r="B14" s="6">
        <v>12</v>
      </c>
      <c r="D14">
        <v>619.17376708984398</v>
      </c>
      <c r="E14">
        <v>527.42150878906295</v>
      </c>
      <c r="F14">
        <v>464.49176025390602</v>
      </c>
      <c r="G14">
        <v>462.8740234375</v>
      </c>
      <c r="I14" s="7">
        <f t="shared" si="0"/>
        <v>154.68200683593795</v>
      </c>
      <c r="J14" s="7">
        <f t="shared" si="1"/>
        <v>64.547485351562955</v>
      </c>
      <c r="K14" s="7">
        <f t="shared" si="2"/>
        <v>109.49876708984388</v>
      </c>
      <c r="L14" s="8">
        <f t="shared" si="3"/>
        <v>1.696406397452205</v>
      </c>
      <c r="M14" s="8">
        <f t="shared" si="4"/>
        <v>1.7447086966521956</v>
      </c>
      <c r="P14" s="6">
        <f t="shared" si="5"/>
        <v>3.2632034805905383</v>
      </c>
    </row>
    <row r="15" spans="1:16" x14ac:dyDescent="0.15">
      <c r="A15" s="6">
        <v>7</v>
      </c>
      <c r="B15" s="6">
        <v>13</v>
      </c>
      <c r="D15">
        <v>619.419677734375</v>
      </c>
      <c r="E15">
        <v>528.09814453125</v>
      </c>
      <c r="F15">
        <v>465.219482421875</v>
      </c>
      <c r="G15">
        <v>463.47912597656301</v>
      </c>
      <c r="I15" s="7">
        <f t="shared" si="0"/>
        <v>154.2001953125</v>
      </c>
      <c r="J15" s="7">
        <f t="shared" si="1"/>
        <v>64.619018554686988</v>
      </c>
      <c r="K15" s="7">
        <f t="shared" si="2"/>
        <v>108.96688232421911</v>
      </c>
      <c r="L15" s="8">
        <f t="shared" si="3"/>
        <v>1.6862973898620974</v>
      </c>
      <c r="M15" s="8">
        <f t="shared" si="4"/>
        <v>1.7383152505390105</v>
      </c>
      <c r="P15" s="6">
        <f t="shared" si="5"/>
        <v>2.8847977741279878</v>
      </c>
    </row>
    <row r="16" spans="1:16" x14ac:dyDescent="0.15">
      <c r="A16" s="6">
        <v>7.5</v>
      </c>
      <c r="B16" s="6">
        <v>14</v>
      </c>
      <c r="D16">
        <v>618.2919921875</v>
      </c>
      <c r="E16">
        <v>527.68493652343795</v>
      </c>
      <c r="F16">
        <v>464.64889526367199</v>
      </c>
      <c r="G16">
        <v>462.82070922851602</v>
      </c>
      <c r="I16" s="7">
        <f t="shared" si="0"/>
        <v>153.64309692382801</v>
      </c>
      <c r="J16" s="7">
        <f t="shared" si="1"/>
        <v>64.864227294921932</v>
      </c>
      <c r="K16" s="7">
        <f t="shared" si="2"/>
        <v>108.23813781738266</v>
      </c>
      <c r="L16" s="8">
        <f t="shared" si="3"/>
        <v>1.668687693221875</v>
      </c>
      <c r="M16" s="8">
        <f t="shared" si="4"/>
        <v>1.7244211153757105</v>
      </c>
      <c r="P16" s="6">
        <f t="shared" si="5"/>
        <v>2.062452525716191</v>
      </c>
    </row>
    <row r="17" spans="1:16" x14ac:dyDescent="0.15">
      <c r="A17" s="6">
        <v>8</v>
      </c>
      <c r="B17" s="6">
        <v>15</v>
      </c>
      <c r="D17">
        <v>619.23046875</v>
      </c>
      <c r="E17">
        <v>528.51336669921898</v>
      </c>
      <c r="F17">
        <v>465.26351928710898</v>
      </c>
      <c r="G17">
        <v>463.72412109375</v>
      </c>
      <c r="I17" s="7">
        <f t="shared" si="0"/>
        <v>153.96694946289102</v>
      </c>
      <c r="J17" s="7">
        <f t="shared" si="1"/>
        <v>64.789245605468977</v>
      </c>
      <c r="K17" s="7">
        <f t="shared" si="2"/>
        <v>108.61447753906273</v>
      </c>
      <c r="L17" s="8">
        <f t="shared" si="3"/>
        <v>1.67642756948376</v>
      </c>
      <c r="M17" s="8">
        <f t="shared" si="4"/>
        <v>1.7358765531145179</v>
      </c>
      <c r="P17" s="6">
        <f t="shared" si="5"/>
        <v>2.7404598059295253</v>
      </c>
    </row>
    <row r="18" spans="1:16" x14ac:dyDescent="0.15">
      <c r="A18" s="6">
        <v>8.5</v>
      </c>
      <c r="B18" s="6">
        <v>16</v>
      </c>
      <c r="D18">
        <v>617.63421630859398</v>
      </c>
      <c r="E18">
        <v>527.16448974609398</v>
      </c>
      <c r="F18">
        <v>463.78927612304699</v>
      </c>
      <c r="G18">
        <v>462.50411987304699</v>
      </c>
      <c r="I18" s="7">
        <f t="shared" si="0"/>
        <v>153.84494018554699</v>
      </c>
      <c r="J18" s="7">
        <f t="shared" si="1"/>
        <v>64.660369873046989</v>
      </c>
      <c r="K18" s="7">
        <f t="shared" si="2"/>
        <v>108.5826812744141</v>
      </c>
      <c r="L18" s="8">
        <f t="shared" si="3"/>
        <v>1.6792771443714811</v>
      </c>
      <c r="M18" s="8">
        <f t="shared" si="4"/>
        <v>1.7424416894791612</v>
      </c>
      <c r="P18" s="6">
        <f t="shared" si="5"/>
        <v>3.1290272576771048</v>
      </c>
    </row>
    <row r="19" spans="1:16" x14ac:dyDescent="0.15">
      <c r="A19" s="6">
        <v>9</v>
      </c>
      <c r="B19" s="6">
        <v>17</v>
      </c>
      <c r="D19">
        <v>617.12652587890602</v>
      </c>
      <c r="E19">
        <v>527.623779296875</v>
      </c>
      <c r="F19">
        <v>464.97244262695301</v>
      </c>
      <c r="G19">
        <v>463.39205932617199</v>
      </c>
      <c r="I19" s="7">
        <f t="shared" si="0"/>
        <v>152.15408325195301</v>
      </c>
      <c r="J19" s="7">
        <f t="shared" si="1"/>
        <v>64.231719970703011</v>
      </c>
      <c r="K19" s="7">
        <f t="shared" si="2"/>
        <v>107.19187927246091</v>
      </c>
      <c r="L19" s="8">
        <f t="shared" si="3"/>
        <v>1.6688309035061279</v>
      </c>
      <c r="M19" s="8">
        <f t="shared" si="4"/>
        <v>1.7357110100907305</v>
      </c>
      <c r="P19" s="6">
        <f t="shared" si="5"/>
        <v>2.7306618935427993</v>
      </c>
    </row>
    <row r="20" spans="1:16" x14ac:dyDescent="0.15">
      <c r="A20" s="6">
        <v>9.5</v>
      </c>
      <c r="B20" s="6">
        <v>18</v>
      </c>
      <c r="D20">
        <v>617.53918457031295</v>
      </c>
      <c r="E20">
        <v>527.43707275390602</v>
      </c>
      <c r="F20">
        <v>463.76068115234398</v>
      </c>
      <c r="G20">
        <v>462.05511474609398</v>
      </c>
      <c r="I20" s="7">
        <f t="shared" si="0"/>
        <v>153.77850341796898</v>
      </c>
      <c r="J20" s="7">
        <f t="shared" si="1"/>
        <v>65.381958007812045</v>
      </c>
      <c r="K20" s="7">
        <f t="shared" si="2"/>
        <v>108.01113281250055</v>
      </c>
      <c r="L20" s="8">
        <f t="shared" si="3"/>
        <v>1.6520021134820562</v>
      </c>
      <c r="M20" s="8">
        <f t="shared" si="4"/>
        <v>1.7225977815435811</v>
      </c>
      <c r="P20" s="6">
        <f t="shared" si="5"/>
        <v>1.954535775555257</v>
      </c>
    </row>
    <row r="21" spans="1:16" x14ac:dyDescent="0.15">
      <c r="A21" s="6">
        <v>10</v>
      </c>
      <c r="B21" s="6">
        <v>19</v>
      </c>
      <c r="D21">
        <v>617.18670654296898</v>
      </c>
      <c r="E21">
        <v>528.03729248046898</v>
      </c>
      <c r="F21">
        <v>464.92193603515602</v>
      </c>
      <c r="G21">
        <v>463.294189453125</v>
      </c>
      <c r="I21" s="7">
        <f t="shared" si="0"/>
        <v>152.26477050781295</v>
      </c>
      <c r="J21" s="7">
        <f t="shared" si="1"/>
        <v>64.743103027343977</v>
      </c>
      <c r="K21" s="7">
        <f t="shared" si="2"/>
        <v>106.94459838867218</v>
      </c>
      <c r="L21" s="8">
        <f t="shared" si="3"/>
        <v>1.6518299770634191</v>
      </c>
      <c r="M21" s="8">
        <f t="shared" si="4"/>
        <v>1.7261412066018664</v>
      </c>
      <c r="P21" s="6">
        <f t="shared" si="5"/>
        <v>2.1642587072481243</v>
      </c>
    </row>
    <row r="22" spans="1:16" x14ac:dyDescent="0.15">
      <c r="A22" s="6">
        <v>10.5</v>
      </c>
      <c r="B22" s="6">
        <v>20</v>
      </c>
      <c r="D22">
        <v>616.06201171875</v>
      </c>
      <c r="E22">
        <v>527.52227783203102</v>
      </c>
      <c r="F22">
        <v>464.06155395507801</v>
      </c>
      <c r="G22">
        <v>462.37222290039102</v>
      </c>
      <c r="I22" s="7">
        <f t="shared" si="0"/>
        <v>152.00045776367199</v>
      </c>
      <c r="J22" s="7">
        <f t="shared" si="1"/>
        <v>65.15005493164</v>
      </c>
      <c r="K22" s="7">
        <f t="shared" si="2"/>
        <v>106.39541931152399</v>
      </c>
      <c r="L22" s="8">
        <f t="shared" si="3"/>
        <v>1.6330825725805069</v>
      </c>
      <c r="M22" s="8">
        <f t="shared" si="4"/>
        <v>1.7111093635958765</v>
      </c>
      <c r="P22" s="6">
        <f t="shared" si="5"/>
        <v>1.2745765121663259</v>
      </c>
    </row>
    <row r="23" spans="1:16" x14ac:dyDescent="0.15">
      <c r="A23" s="6">
        <v>11</v>
      </c>
      <c r="B23" s="6">
        <v>21</v>
      </c>
      <c r="D23">
        <v>617.24719238281295</v>
      </c>
      <c r="E23">
        <v>528.83233642578102</v>
      </c>
      <c r="F23">
        <v>465.19525146484398</v>
      </c>
      <c r="G23">
        <v>463.34698486328102</v>
      </c>
      <c r="I23" s="7">
        <f t="shared" si="0"/>
        <v>152.05194091796898</v>
      </c>
      <c r="J23" s="7">
        <f t="shared" si="1"/>
        <v>65.4853515625</v>
      </c>
      <c r="K23" s="7">
        <f t="shared" si="2"/>
        <v>106.21219482421898</v>
      </c>
      <c r="L23" s="8">
        <f t="shared" si="3"/>
        <v>1.6219229536066366</v>
      </c>
      <c r="M23" s="8">
        <f t="shared" si="4"/>
        <v>1.7036653060989286</v>
      </c>
      <c r="P23" s="6">
        <f t="shared" si="5"/>
        <v>0.83398879371020462</v>
      </c>
    </row>
    <row r="24" spans="1:16" x14ac:dyDescent="0.15">
      <c r="A24" s="6">
        <v>11.5</v>
      </c>
      <c r="B24" s="6">
        <v>22</v>
      </c>
      <c r="D24">
        <v>615.87567138671898</v>
      </c>
      <c r="E24">
        <v>527.63922119140602</v>
      </c>
      <c r="F24">
        <v>464.22488403320301</v>
      </c>
      <c r="G24">
        <v>462.71356201171898</v>
      </c>
      <c r="I24" s="7">
        <f t="shared" si="0"/>
        <v>151.65078735351597</v>
      </c>
      <c r="J24" s="7">
        <f t="shared" si="1"/>
        <v>64.925659179687045</v>
      </c>
      <c r="K24" s="7">
        <f t="shared" si="2"/>
        <v>106.20282592773503</v>
      </c>
      <c r="L24" s="8">
        <f t="shared" si="3"/>
        <v>1.6357604569529294</v>
      </c>
      <c r="M24" s="8">
        <f t="shared" si="4"/>
        <v>1.7212183709221438</v>
      </c>
      <c r="P24" s="6">
        <f t="shared" si="5"/>
        <v>1.8728932870652919</v>
      </c>
    </row>
    <row r="25" spans="1:16" x14ac:dyDescent="0.15">
      <c r="A25" s="6">
        <v>12</v>
      </c>
      <c r="B25" s="6">
        <v>23</v>
      </c>
      <c r="D25">
        <v>617.32415771484398</v>
      </c>
      <c r="E25">
        <v>528.23492431640602</v>
      </c>
      <c r="F25">
        <v>464.99331665039102</v>
      </c>
      <c r="G25">
        <v>463.38278198242199</v>
      </c>
      <c r="I25" s="7">
        <f t="shared" si="0"/>
        <v>152.33084106445295</v>
      </c>
      <c r="J25" s="7">
        <f t="shared" si="1"/>
        <v>64.852142333984034</v>
      </c>
      <c r="K25" s="7">
        <f t="shared" si="2"/>
        <v>106.93434143066413</v>
      </c>
      <c r="L25" s="8">
        <f t="shared" si="3"/>
        <v>1.6488945096055532</v>
      </c>
      <c r="M25" s="8">
        <f t="shared" si="4"/>
        <v>1.7380679850516898</v>
      </c>
      <c r="P25" s="6">
        <f t="shared" si="5"/>
        <v>2.8701629950500149</v>
      </c>
    </row>
    <row r="26" spans="1:16" x14ac:dyDescent="0.15">
      <c r="A26" s="6">
        <v>12.5</v>
      </c>
      <c r="B26" s="6">
        <v>24</v>
      </c>
      <c r="D26">
        <v>614.87365722656295</v>
      </c>
      <c r="E26">
        <v>527.10974121093795</v>
      </c>
      <c r="F26">
        <v>463.75967407226602</v>
      </c>
      <c r="G26">
        <v>462.45928955078102</v>
      </c>
      <c r="I26" s="7">
        <f t="shared" si="0"/>
        <v>151.11398315429693</v>
      </c>
      <c r="J26" s="7">
        <f t="shared" si="1"/>
        <v>64.650451660156932</v>
      </c>
      <c r="K26" s="7">
        <f t="shared" si="2"/>
        <v>105.85866699218708</v>
      </c>
      <c r="L26" s="8">
        <f t="shared" si="3"/>
        <v>1.6374002698178538</v>
      </c>
      <c r="M26" s="8">
        <f t="shared" si="4"/>
        <v>1.7302893067409129</v>
      </c>
      <c r="P26" s="6">
        <f t="shared" si="5"/>
        <v>2.4097702413730713</v>
      </c>
    </row>
    <row r="27" spans="1:16" x14ac:dyDescent="0.15">
      <c r="A27" s="6">
        <v>13</v>
      </c>
      <c r="B27" s="6">
        <v>25</v>
      </c>
      <c r="D27">
        <v>615.341064453125</v>
      </c>
      <c r="E27">
        <v>528.38879394531295</v>
      </c>
      <c r="F27">
        <v>464.6494140625</v>
      </c>
      <c r="G27">
        <v>463.18728637695301</v>
      </c>
      <c r="I27" s="7">
        <f t="shared" si="0"/>
        <v>150.691650390625</v>
      </c>
      <c r="J27" s="7">
        <f t="shared" si="1"/>
        <v>65.201507568359943</v>
      </c>
      <c r="K27" s="7">
        <f t="shared" si="2"/>
        <v>105.05059509277305</v>
      </c>
      <c r="L27" s="8">
        <f t="shared" si="3"/>
        <v>1.6111681924322636</v>
      </c>
      <c r="M27" s="8">
        <f t="shared" si="4"/>
        <v>1.7077727908322451</v>
      </c>
      <c r="P27" s="6">
        <f t="shared" si="5"/>
        <v>1.0770964440725563</v>
      </c>
    </row>
    <row r="28" spans="1:16" x14ac:dyDescent="0.15">
      <c r="A28" s="6">
        <v>13.5</v>
      </c>
      <c r="B28" s="6">
        <v>26</v>
      </c>
      <c r="D28">
        <v>613.72375488281295</v>
      </c>
      <c r="E28">
        <v>527.91094970703102</v>
      </c>
      <c r="F28">
        <v>463.94308471679699</v>
      </c>
      <c r="G28">
        <v>462.48068237304699</v>
      </c>
      <c r="I28" s="7">
        <f t="shared" si="0"/>
        <v>149.78067016601597</v>
      </c>
      <c r="J28" s="7">
        <f t="shared" si="1"/>
        <v>65.430267333984034</v>
      </c>
      <c r="K28" s="7">
        <f t="shared" si="2"/>
        <v>103.97948303222714</v>
      </c>
      <c r="L28" s="8">
        <f t="shared" si="3"/>
        <v>1.5891648814679518</v>
      </c>
      <c r="M28" s="8">
        <f t="shared" si="4"/>
        <v>1.6894850413448557</v>
      </c>
      <c r="P28" s="6">
        <f t="shared" si="5"/>
        <v>-5.2914640876898676E-3</v>
      </c>
    </row>
    <row r="29" spans="1:16" x14ac:dyDescent="0.15">
      <c r="A29" s="6">
        <v>14</v>
      </c>
      <c r="B29" s="6">
        <v>27</v>
      </c>
      <c r="D29">
        <v>613.003173828125</v>
      </c>
      <c r="E29">
        <v>527.97180175781295</v>
      </c>
      <c r="F29">
        <v>464.42761230468801</v>
      </c>
      <c r="G29">
        <v>462.81634521484398</v>
      </c>
      <c r="I29" s="7">
        <f t="shared" si="0"/>
        <v>148.57556152343699</v>
      </c>
      <c r="J29" s="7">
        <f t="shared" si="1"/>
        <v>65.155456542968977</v>
      </c>
      <c r="K29" s="7">
        <f t="shared" si="2"/>
        <v>102.9667419433587</v>
      </c>
      <c r="L29" s="8">
        <f t="shared" si="3"/>
        <v>1.5803241571249491</v>
      </c>
      <c r="M29" s="8">
        <f t="shared" si="4"/>
        <v>1.6843598784787752</v>
      </c>
      <c r="P29" s="6">
        <f t="shared" si="5"/>
        <v>-0.30863192254173222</v>
      </c>
    </row>
    <row r="30" spans="1:16" x14ac:dyDescent="0.15">
      <c r="A30" s="6">
        <v>14.5</v>
      </c>
      <c r="B30" s="6">
        <v>28</v>
      </c>
      <c r="D30">
        <v>613.33361816406295</v>
      </c>
      <c r="E30">
        <v>528.08172607421898</v>
      </c>
      <c r="F30">
        <v>464.97164916992199</v>
      </c>
      <c r="G30">
        <v>463.46624755859398</v>
      </c>
      <c r="I30" s="7">
        <f t="shared" si="0"/>
        <v>148.36196899414097</v>
      </c>
      <c r="J30" s="7">
        <f t="shared" si="1"/>
        <v>64.615478515625</v>
      </c>
      <c r="K30" s="7">
        <f t="shared" si="2"/>
        <v>103.13113403320347</v>
      </c>
      <c r="L30" s="8">
        <f t="shared" si="3"/>
        <v>1.5960747548788143</v>
      </c>
      <c r="M30" s="8">
        <f t="shared" si="4"/>
        <v>1.7038260377095629</v>
      </c>
      <c r="P30" s="6">
        <f t="shared" si="5"/>
        <v>0.84350193538625295</v>
      </c>
    </row>
    <row r="31" spans="1:16" x14ac:dyDescent="0.15">
      <c r="A31" s="6">
        <v>15</v>
      </c>
      <c r="B31" s="6">
        <v>29</v>
      </c>
      <c r="D31">
        <v>613.43957519531295</v>
      </c>
      <c r="E31">
        <v>527.5576171875</v>
      </c>
      <c r="F31">
        <v>464.10845947265602</v>
      </c>
      <c r="G31">
        <v>462.48196411132801</v>
      </c>
      <c r="I31" s="7">
        <f t="shared" si="0"/>
        <v>149.33111572265693</v>
      </c>
      <c r="J31" s="7">
        <f t="shared" si="1"/>
        <v>65.075653076171989</v>
      </c>
      <c r="K31" s="7">
        <f t="shared" si="2"/>
        <v>103.77815856933654</v>
      </c>
      <c r="L31" s="8">
        <f t="shared" si="3"/>
        <v>1.5947309579492459</v>
      </c>
      <c r="M31" s="8">
        <f t="shared" si="4"/>
        <v>1.7061978022569169</v>
      </c>
      <c r="P31" s="6">
        <f t="shared" si="5"/>
        <v>0.98387838076731804</v>
      </c>
    </row>
    <row r="32" spans="1:16" x14ac:dyDescent="0.15">
      <c r="A32" s="6">
        <v>15.5</v>
      </c>
      <c r="B32" s="6">
        <v>30</v>
      </c>
      <c r="D32">
        <v>612.48596191406295</v>
      </c>
      <c r="E32">
        <v>527.15417480468795</v>
      </c>
      <c r="F32">
        <v>464.23620605468801</v>
      </c>
      <c r="G32">
        <v>462.69061279296898</v>
      </c>
      <c r="I32" s="7">
        <f t="shared" si="0"/>
        <v>148.24975585937494</v>
      </c>
      <c r="J32" s="7">
        <f t="shared" si="1"/>
        <v>64.463562011718977</v>
      </c>
      <c r="K32" s="7">
        <f t="shared" si="2"/>
        <v>103.12526245117166</v>
      </c>
      <c r="L32" s="8">
        <f t="shared" si="3"/>
        <v>1.5997450223495917</v>
      </c>
      <c r="M32" s="8">
        <f t="shared" si="4"/>
        <v>1.7149274281341849</v>
      </c>
      <c r="P32" s="6">
        <f t="shared" si="5"/>
        <v>1.5005543937908583</v>
      </c>
    </row>
    <row r="33" spans="1:16" x14ac:dyDescent="0.15">
      <c r="A33" s="6">
        <v>16</v>
      </c>
      <c r="B33" s="6">
        <v>31</v>
      </c>
      <c r="D33">
        <v>614.9560546875</v>
      </c>
      <c r="E33">
        <v>528.46014404296898</v>
      </c>
      <c r="F33">
        <v>464.98016357421898</v>
      </c>
      <c r="G33">
        <v>463.41729736328102</v>
      </c>
      <c r="I33" s="7">
        <f t="shared" si="0"/>
        <v>149.97589111328102</v>
      </c>
      <c r="J33" s="7">
        <f t="shared" si="1"/>
        <v>65.042846679687955</v>
      </c>
      <c r="K33" s="7">
        <f t="shared" si="2"/>
        <v>104.44589843749947</v>
      </c>
      <c r="L33" s="8">
        <f t="shared" si="3"/>
        <v>1.605801464254125</v>
      </c>
      <c r="M33" s="8">
        <f t="shared" si="4"/>
        <v>1.7246994315156405</v>
      </c>
      <c r="P33" s="6">
        <f t="shared" si="5"/>
        <v>2.0789250842840898</v>
      </c>
    </row>
    <row r="34" spans="1:16" x14ac:dyDescent="0.15">
      <c r="A34" s="6">
        <v>16.5</v>
      </c>
      <c r="B34" s="6">
        <v>32</v>
      </c>
      <c r="D34">
        <v>614.08508300781295</v>
      </c>
      <c r="E34">
        <v>527.52362060546898</v>
      </c>
      <c r="F34">
        <v>463.84518432617199</v>
      </c>
      <c r="G34">
        <v>462.54071044921898</v>
      </c>
      <c r="I34" s="7">
        <f t="shared" ref="I34:I65" si="6">D34-F34</f>
        <v>150.23989868164097</v>
      </c>
      <c r="J34" s="7">
        <f t="shared" ref="J34:J65" si="7">E34-G34</f>
        <v>64.98291015625</v>
      </c>
      <c r="K34" s="7">
        <f t="shared" si="2"/>
        <v>104.75186157226597</v>
      </c>
      <c r="L34" s="8">
        <f t="shared" si="3"/>
        <v>1.6119909268512658</v>
      </c>
      <c r="M34" s="8">
        <f t="shared" si="4"/>
        <v>1.7346044555897038</v>
      </c>
      <c r="P34" s="6">
        <f t="shared" si="5"/>
        <v>2.6651688041685437</v>
      </c>
    </row>
    <row r="35" spans="1:16" x14ac:dyDescent="0.15">
      <c r="A35" s="6">
        <v>17</v>
      </c>
      <c r="B35" s="6">
        <v>33</v>
      </c>
      <c r="D35">
        <v>613.59655761718795</v>
      </c>
      <c r="E35">
        <v>528.41156005859398</v>
      </c>
      <c r="F35">
        <v>464.89517211914102</v>
      </c>
      <c r="G35">
        <v>463.2431640625</v>
      </c>
      <c r="I35" s="7">
        <f t="shared" si="6"/>
        <v>148.70138549804693</v>
      </c>
      <c r="J35" s="7">
        <f t="shared" si="7"/>
        <v>65.168395996093977</v>
      </c>
      <c r="K35" s="7">
        <f t="shared" si="2"/>
        <v>103.08350830078115</v>
      </c>
      <c r="L35" s="8">
        <f t="shared" si="3"/>
        <v>1.5818021408254348</v>
      </c>
      <c r="M35" s="8">
        <f t="shared" si="4"/>
        <v>1.7081312310407952</v>
      </c>
      <c r="P35" s="6">
        <f t="shared" si="5"/>
        <v>1.098311265929157</v>
      </c>
    </row>
    <row r="36" spans="1:16" x14ac:dyDescent="0.15">
      <c r="A36" s="6">
        <v>17.5</v>
      </c>
      <c r="B36" s="6">
        <v>34</v>
      </c>
      <c r="D36">
        <v>613.67913818359398</v>
      </c>
      <c r="E36">
        <v>528.10247802734398</v>
      </c>
      <c r="F36">
        <v>463.80551147460898</v>
      </c>
      <c r="G36">
        <v>462.336669921875</v>
      </c>
      <c r="I36" s="7">
        <f t="shared" si="6"/>
        <v>149.873626708985</v>
      </c>
      <c r="J36" s="7">
        <f t="shared" si="7"/>
        <v>65.765808105468977</v>
      </c>
      <c r="K36" s="7">
        <f t="shared" si="2"/>
        <v>103.83756103515671</v>
      </c>
      <c r="L36" s="8">
        <f t="shared" si="3"/>
        <v>1.5788988841835845</v>
      </c>
      <c r="M36" s="8">
        <f t="shared" si="4"/>
        <v>1.7089435358758671</v>
      </c>
      <c r="P36" s="6">
        <f t="shared" si="5"/>
        <v>1.1463887470772993</v>
      </c>
    </row>
    <row r="37" spans="1:16" x14ac:dyDescent="0.15">
      <c r="A37" s="6">
        <v>18</v>
      </c>
      <c r="B37" s="6">
        <v>35</v>
      </c>
      <c r="D37">
        <v>613.31103515625</v>
      </c>
      <c r="E37">
        <v>528.67352294921898</v>
      </c>
      <c r="F37">
        <v>465.499755859375</v>
      </c>
      <c r="G37">
        <v>463.88458251953102</v>
      </c>
      <c r="I37" s="7">
        <f t="shared" si="6"/>
        <v>147.811279296875</v>
      </c>
      <c r="J37" s="7">
        <f t="shared" si="7"/>
        <v>64.788940429687955</v>
      </c>
      <c r="K37" s="7">
        <f t="shared" si="2"/>
        <v>102.45902099609344</v>
      </c>
      <c r="L37" s="8">
        <f t="shared" si="3"/>
        <v>1.5814276374420237</v>
      </c>
      <c r="M37" s="8">
        <f t="shared" si="4"/>
        <v>1.7151878506112288</v>
      </c>
      <c r="P37" s="6">
        <f t="shared" si="5"/>
        <v>1.5159678890577242</v>
      </c>
    </row>
    <row r="38" spans="1:16" x14ac:dyDescent="0.15">
      <c r="A38" s="6">
        <v>18.5</v>
      </c>
      <c r="B38" s="6">
        <v>36</v>
      </c>
      <c r="D38">
        <v>611.756591796875</v>
      </c>
      <c r="E38">
        <v>528.23394775390602</v>
      </c>
      <c r="F38">
        <v>463.83950805664102</v>
      </c>
      <c r="G38">
        <v>462.45748901367199</v>
      </c>
      <c r="I38" s="7">
        <f t="shared" si="6"/>
        <v>147.91708374023398</v>
      </c>
      <c r="J38" s="7">
        <f t="shared" si="7"/>
        <v>65.776458740234034</v>
      </c>
      <c r="K38" s="7">
        <f t="shared" si="2"/>
        <v>101.87356262207015</v>
      </c>
      <c r="L38" s="8">
        <f t="shared" si="3"/>
        <v>1.5487845434852561</v>
      </c>
      <c r="M38" s="8">
        <f t="shared" ref="M38:M69" si="8">L38+ABS($N$2)*A38</f>
        <v>1.6862603181313836</v>
      </c>
      <c r="P38" s="6">
        <f t="shared" si="5"/>
        <v>-0.19615154863952189</v>
      </c>
    </row>
    <row r="39" spans="1:16" x14ac:dyDescent="0.15">
      <c r="A39" s="6">
        <v>19</v>
      </c>
      <c r="B39" s="6">
        <v>37</v>
      </c>
      <c r="D39">
        <v>612.24371337890602</v>
      </c>
      <c r="E39">
        <v>528.740478515625</v>
      </c>
      <c r="F39">
        <v>464.37582397460898</v>
      </c>
      <c r="G39">
        <v>462.98324584960898</v>
      </c>
      <c r="I39" s="7">
        <f t="shared" si="6"/>
        <v>147.86788940429705</v>
      </c>
      <c r="J39" s="7">
        <f t="shared" si="7"/>
        <v>65.757232666016023</v>
      </c>
      <c r="K39" s="7">
        <f t="shared" si="2"/>
        <v>101.83782653808584</v>
      </c>
      <c r="L39" s="8">
        <f t="shared" si="3"/>
        <v>1.5486939217062978</v>
      </c>
      <c r="M39" s="8">
        <f t="shared" si="8"/>
        <v>1.6898852578293477</v>
      </c>
      <c r="P39" s="6">
        <f t="shared" si="5"/>
        <v>1.8395949377773842E-2</v>
      </c>
    </row>
    <row r="40" spans="1:16" x14ac:dyDescent="0.15">
      <c r="A40" s="6">
        <v>19.5</v>
      </c>
      <c r="B40" s="6">
        <v>38</v>
      </c>
      <c r="D40">
        <v>611.98773193359398</v>
      </c>
      <c r="E40">
        <v>528.96368408203102</v>
      </c>
      <c r="F40">
        <v>464.42324829101602</v>
      </c>
      <c r="G40">
        <v>463.00051879882801</v>
      </c>
      <c r="I40" s="7">
        <f t="shared" si="6"/>
        <v>147.56448364257795</v>
      </c>
      <c r="J40" s="7">
        <f t="shared" si="7"/>
        <v>65.963165283203011</v>
      </c>
      <c r="K40" s="7">
        <f t="shared" si="2"/>
        <v>101.39026794433585</v>
      </c>
      <c r="L40" s="8">
        <f t="shared" si="3"/>
        <v>1.5370740247080603</v>
      </c>
      <c r="M40" s="8">
        <f t="shared" si="8"/>
        <v>1.6819809223080324</v>
      </c>
      <c r="P40" s="6">
        <f t="shared" si="5"/>
        <v>-0.44943401494959245</v>
      </c>
    </row>
    <row r="41" spans="1:16" x14ac:dyDescent="0.15">
      <c r="A41" s="6">
        <v>20</v>
      </c>
      <c r="B41" s="6">
        <v>39</v>
      </c>
      <c r="D41">
        <v>611.990234375</v>
      </c>
      <c r="E41">
        <v>528.28204345703102</v>
      </c>
      <c r="F41">
        <v>463.95416259765602</v>
      </c>
      <c r="G41">
        <v>462.34542846679699</v>
      </c>
      <c r="I41" s="7">
        <f t="shared" si="6"/>
        <v>148.03607177734398</v>
      </c>
      <c r="J41" s="7">
        <f t="shared" si="7"/>
        <v>65.936614990234034</v>
      </c>
      <c r="K41" s="7">
        <f t="shared" si="2"/>
        <v>101.88044128418016</v>
      </c>
      <c r="L41" s="8">
        <f t="shared" si="3"/>
        <v>1.5451269571431567</v>
      </c>
      <c r="M41" s="8">
        <f t="shared" si="8"/>
        <v>1.6937494162200513</v>
      </c>
      <c r="P41" s="6">
        <f t="shared" si="5"/>
        <v>0.24710196485537936</v>
      </c>
    </row>
    <row r="42" spans="1:16" x14ac:dyDescent="0.15">
      <c r="A42" s="6">
        <v>20.5</v>
      </c>
      <c r="B42" s="6">
        <v>40</v>
      </c>
      <c r="D42">
        <v>610.61236572265602</v>
      </c>
      <c r="E42">
        <v>528.12286376953102</v>
      </c>
      <c r="F42">
        <v>463.52835083007801</v>
      </c>
      <c r="G42">
        <v>462.03607177734398</v>
      </c>
      <c r="I42" s="7">
        <f t="shared" si="6"/>
        <v>147.08401489257801</v>
      </c>
      <c r="J42" s="7">
        <f t="shared" si="7"/>
        <v>66.086791992187045</v>
      </c>
      <c r="K42" s="7">
        <f t="shared" si="2"/>
        <v>100.82326049804709</v>
      </c>
      <c r="L42" s="8">
        <f t="shared" si="3"/>
        <v>1.5256189241258176</v>
      </c>
      <c r="M42" s="8">
        <f t="shared" si="8"/>
        <v>1.6779569446796345</v>
      </c>
      <c r="P42" s="6">
        <f t="shared" si="5"/>
        <v>-0.68759917194108733</v>
      </c>
    </row>
    <row r="43" spans="1:16" x14ac:dyDescent="0.15">
      <c r="A43" s="6">
        <v>21</v>
      </c>
      <c r="B43" s="6">
        <v>41</v>
      </c>
      <c r="D43">
        <v>614.41204833984398</v>
      </c>
      <c r="E43">
        <v>530.16119384765602</v>
      </c>
      <c r="F43">
        <v>464.59582519531301</v>
      </c>
      <c r="G43">
        <v>463.02267456054699</v>
      </c>
      <c r="I43" s="7">
        <f t="shared" si="6"/>
        <v>149.81622314453097</v>
      </c>
      <c r="J43" s="7">
        <f t="shared" si="7"/>
        <v>67.138519287109034</v>
      </c>
      <c r="K43" s="7">
        <f t="shared" si="2"/>
        <v>102.81925964355464</v>
      </c>
      <c r="L43" s="8">
        <f t="shared" si="3"/>
        <v>1.5314496169309546</v>
      </c>
      <c r="M43" s="8">
        <f t="shared" si="8"/>
        <v>1.6875031989616938</v>
      </c>
      <c r="P43" s="6">
        <f t="shared" si="5"/>
        <v>-0.12258978080474288</v>
      </c>
    </row>
    <row r="44" spans="1:16" x14ac:dyDescent="0.15">
      <c r="A44" s="6">
        <v>21.5</v>
      </c>
      <c r="B44" s="6">
        <v>42</v>
      </c>
      <c r="D44">
        <v>615.04443359375</v>
      </c>
      <c r="E44">
        <v>530.09582519531295</v>
      </c>
      <c r="F44">
        <v>463.81555175781301</v>
      </c>
      <c r="G44">
        <v>462.36657714843801</v>
      </c>
      <c r="I44" s="7">
        <f t="shared" si="6"/>
        <v>151.22888183593699</v>
      </c>
      <c r="J44" s="7">
        <f t="shared" si="7"/>
        <v>67.729248046874943</v>
      </c>
      <c r="K44" s="7">
        <f t="shared" si="2"/>
        <v>103.81840820312453</v>
      </c>
      <c r="L44" s="8">
        <f t="shared" si="3"/>
        <v>1.5328445420104551</v>
      </c>
      <c r="M44" s="8">
        <f t="shared" si="8"/>
        <v>1.6926136855181166</v>
      </c>
      <c r="P44" s="6">
        <f t="shared" si="5"/>
        <v>0.17988203822919355</v>
      </c>
    </row>
    <row r="45" spans="1:16" x14ac:dyDescent="0.15">
      <c r="A45" s="6">
        <v>22</v>
      </c>
      <c r="B45" s="6">
        <v>43</v>
      </c>
      <c r="D45">
        <v>616.98388671875</v>
      </c>
      <c r="E45">
        <v>531.24871826171898</v>
      </c>
      <c r="F45">
        <v>465.11541748046898</v>
      </c>
      <c r="G45">
        <v>463.54583740234398</v>
      </c>
      <c r="I45" s="7">
        <f t="shared" si="6"/>
        <v>151.86846923828102</v>
      </c>
      <c r="J45" s="7">
        <f t="shared" si="7"/>
        <v>67.702880859375</v>
      </c>
      <c r="K45" s="7">
        <f t="shared" si="2"/>
        <v>104.47645263671853</v>
      </c>
      <c r="L45" s="8">
        <f t="shared" si="3"/>
        <v>1.5431611079257552</v>
      </c>
      <c r="M45" s="8">
        <f t="shared" si="8"/>
        <v>1.7066458129103392</v>
      </c>
      <c r="P45" s="6">
        <f t="shared" si="5"/>
        <v>1.0103945638726111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614.75640869140602</v>
      </c>
      <c r="E46">
        <v>530.3359375</v>
      </c>
      <c r="F46">
        <v>464.26327514648398</v>
      </c>
      <c r="G46">
        <v>462.50387573242199</v>
      </c>
      <c r="I46" s="7">
        <f t="shared" si="6"/>
        <v>150.49313354492205</v>
      </c>
      <c r="J46" s="7">
        <f t="shared" si="7"/>
        <v>67.832061767578011</v>
      </c>
      <c r="K46" s="7">
        <f t="shared" si="2"/>
        <v>103.01069030761744</v>
      </c>
      <c r="L46" s="8">
        <f t="shared" si="3"/>
        <v>1.5186135821814857</v>
      </c>
      <c r="M46" s="8">
        <f t="shared" si="8"/>
        <v>1.6858138486429921</v>
      </c>
      <c r="P46" s="6">
        <f t="shared" si="5"/>
        <v>-0.22257651557876298</v>
      </c>
    </row>
    <row r="47" spans="1:16" x14ac:dyDescent="0.15">
      <c r="A47" s="6">
        <v>23</v>
      </c>
      <c r="B47" s="6">
        <v>45</v>
      </c>
      <c r="D47">
        <v>616.279052734375</v>
      </c>
      <c r="E47">
        <v>531.80133056640602</v>
      </c>
      <c r="F47">
        <v>464.66641235351602</v>
      </c>
      <c r="G47">
        <v>463.22076416015602</v>
      </c>
      <c r="I47" s="7">
        <f t="shared" si="6"/>
        <v>151.61264038085898</v>
      </c>
      <c r="J47" s="7">
        <f t="shared" si="7"/>
        <v>68.58056640625</v>
      </c>
      <c r="K47" s="7">
        <f t="shared" si="2"/>
        <v>103.60624389648399</v>
      </c>
      <c r="L47" s="8">
        <f t="shared" si="3"/>
        <v>1.5107230710629123</v>
      </c>
      <c r="M47" s="8">
        <f t="shared" si="8"/>
        <v>1.6816388990013409</v>
      </c>
      <c r="P47" s="6">
        <f t="shared" si="5"/>
        <v>-0.46967717782357943</v>
      </c>
    </row>
    <row r="48" spans="1:16" x14ac:dyDescent="0.15">
      <c r="A48" s="6">
        <v>23.5</v>
      </c>
      <c r="B48" s="6">
        <v>46</v>
      </c>
      <c r="D48">
        <v>613.25433349609398</v>
      </c>
      <c r="E48">
        <v>530.465087890625</v>
      </c>
      <c r="F48">
        <v>464.27487182617199</v>
      </c>
      <c r="G48">
        <v>462.8974609375</v>
      </c>
      <c r="I48" s="7">
        <f t="shared" si="6"/>
        <v>148.97946166992199</v>
      </c>
      <c r="J48" s="7">
        <f t="shared" si="7"/>
        <v>67.567626953125</v>
      </c>
      <c r="K48" s="7">
        <f t="shared" si="2"/>
        <v>101.68212280273448</v>
      </c>
      <c r="L48" s="8">
        <f t="shared" si="3"/>
        <v>1.5048940948196448</v>
      </c>
      <c r="M48" s="8">
        <f t="shared" si="8"/>
        <v>1.6795254842349958</v>
      </c>
      <c r="P48" s="6">
        <f t="shared" si="5"/>
        <v>-0.5947628035642768</v>
      </c>
    </row>
    <row r="49" spans="1:22" x14ac:dyDescent="0.15">
      <c r="A49" s="6">
        <v>24</v>
      </c>
      <c r="B49" s="6">
        <v>47</v>
      </c>
      <c r="D49">
        <v>613.59393310546898</v>
      </c>
      <c r="E49">
        <v>530.43109130859398</v>
      </c>
      <c r="F49">
        <v>463.96188354492199</v>
      </c>
      <c r="G49">
        <v>462.5234375</v>
      </c>
      <c r="I49" s="7">
        <f t="shared" si="6"/>
        <v>149.63204956054699</v>
      </c>
      <c r="J49" s="7">
        <f t="shared" si="7"/>
        <v>67.907653808593977</v>
      </c>
      <c r="K49" s="7">
        <f t="shared" si="2"/>
        <v>102.0966918945312</v>
      </c>
      <c r="L49" s="8">
        <f t="shared" si="3"/>
        <v>1.5034636917703446</v>
      </c>
      <c r="M49" s="8">
        <f t="shared" si="8"/>
        <v>1.681810642662618</v>
      </c>
      <c r="P49" s="6">
        <f t="shared" si="5"/>
        <v>-0.45951227139822959</v>
      </c>
    </row>
    <row r="50" spans="1:22" x14ac:dyDescent="0.15">
      <c r="A50" s="6">
        <v>24.5</v>
      </c>
      <c r="B50" s="6">
        <v>48</v>
      </c>
      <c r="D50">
        <v>615.02520751953102</v>
      </c>
      <c r="E50">
        <v>531.79968261718795</v>
      </c>
      <c r="F50">
        <v>465.02987670898398</v>
      </c>
      <c r="G50">
        <v>463.14501953125</v>
      </c>
      <c r="I50" s="7">
        <f t="shared" si="6"/>
        <v>149.99533081054705</v>
      </c>
      <c r="J50" s="7">
        <f t="shared" si="7"/>
        <v>68.654663085937955</v>
      </c>
      <c r="K50" s="7">
        <f t="shared" si="2"/>
        <v>101.93706665039048</v>
      </c>
      <c r="L50" s="8">
        <f t="shared" si="3"/>
        <v>1.4847799416449181</v>
      </c>
      <c r="M50" s="8">
        <f t="shared" si="8"/>
        <v>1.666842454014114</v>
      </c>
      <c r="P50" s="6">
        <f t="shared" si="5"/>
        <v>-1.3454269877701979</v>
      </c>
    </row>
    <row r="51" spans="1:22" x14ac:dyDescent="0.15">
      <c r="A51" s="6">
        <v>25</v>
      </c>
      <c r="B51" s="6">
        <v>49</v>
      </c>
      <c r="D51">
        <v>611.73522949218795</v>
      </c>
      <c r="E51">
        <v>530.08984375</v>
      </c>
      <c r="F51">
        <v>463.76379394531301</v>
      </c>
      <c r="G51">
        <v>462.21612548828102</v>
      </c>
      <c r="I51" s="7">
        <f t="shared" si="6"/>
        <v>147.97143554687494</v>
      </c>
      <c r="J51" s="7">
        <f t="shared" si="7"/>
        <v>67.873718261718977</v>
      </c>
      <c r="K51" s="7">
        <f t="shared" si="2"/>
        <v>100.45983276367167</v>
      </c>
      <c r="L51" s="8">
        <f t="shared" si="3"/>
        <v>1.4800991508421806</v>
      </c>
      <c r="M51" s="8">
        <f t="shared" si="8"/>
        <v>1.6658772246882987</v>
      </c>
      <c r="P51" s="6">
        <f t="shared" si="5"/>
        <v>-1.4025555344831</v>
      </c>
    </row>
    <row r="52" spans="1:22" x14ac:dyDescent="0.15">
      <c r="A52" s="6">
        <v>25.5</v>
      </c>
      <c r="B52" s="6">
        <v>50</v>
      </c>
      <c r="D52">
        <v>613.29479980468795</v>
      </c>
      <c r="E52">
        <v>531.39959716796898</v>
      </c>
      <c r="F52">
        <v>464.96804809570301</v>
      </c>
      <c r="G52">
        <v>463.53787231445301</v>
      </c>
      <c r="I52" s="7">
        <f t="shared" si="6"/>
        <v>148.32675170898494</v>
      </c>
      <c r="J52" s="7">
        <f t="shared" si="7"/>
        <v>67.861724853515966</v>
      </c>
      <c r="K52" s="7">
        <f t="shared" si="2"/>
        <v>100.82354431152376</v>
      </c>
      <c r="L52" s="8">
        <f t="shared" si="3"/>
        <v>1.4857203309989258</v>
      </c>
      <c r="M52" s="8">
        <f t="shared" si="8"/>
        <v>1.6752139663219663</v>
      </c>
      <c r="P52" s="6">
        <f t="shared" si="5"/>
        <v>-0.84994646397571638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611.76702880859398</v>
      </c>
      <c r="E53">
        <v>530.527099609375</v>
      </c>
      <c r="F53">
        <v>464.01959228515602</v>
      </c>
      <c r="G53">
        <v>462.40673828125</v>
      </c>
      <c r="I53" s="7">
        <f t="shared" si="6"/>
        <v>147.74743652343795</v>
      </c>
      <c r="J53" s="7">
        <f t="shared" si="7"/>
        <v>68.120361328125</v>
      </c>
      <c r="K53" s="7">
        <f t="shared" si="2"/>
        <v>100.06318359375047</v>
      </c>
      <c r="L53" s="8">
        <f t="shared" si="3"/>
        <v>1.4689173933144886</v>
      </c>
      <c r="M53" s="8">
        <f t="shared" si="8"/>
        <v>1.6621265901144515</v>
      </c>
      <c r="P53" s="6">
        <f t="shared" si="5"/>
        <v>-1.6245424724307855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611.75543212890602</v>
      </c>
      <c r="E54">
        <v>530.48083496093795</v>
      </c>
      <c r="F54">
        <v>464.61050415039102</v>
      </c>
      <c r="G54">
        <v>463.29135131835898</v>
      </c>
      <c r="I54" s="7">
        <f t="shared" si="6"/>
        <v>147.144927978515</v>
      </c>
      <c r="J54" s="7">
        <f t="shared" si="7"/>
        <v>67.189483642578978</v>
      </c>
      <c r="K54" s="7">
        <f t="shared" si="2"/>
        <v>100.11228942870972</v>
      </c>
      <c r="L54" s="8">
        <f t="shared" si="3"/>
        <v>1.4899993868276593</v>
      </c>
      <c r="M54" s="8">
        <f t="shared" si="8"/>
        <v>1.6869241451045447</v>
      </c>
      <c r="P54" s="6">
        <f t="shared" si="5"/>
        <v>-0.15686195265311031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612.37274169921898</v>
      </c>
      <c r="E55">
        <v>529.79107666015602</v>
      </c>
      <c r="F55">
        <v>464.04867553710898</v>
      </c>
      <c r="G55">
        <v>462.30242919921898</v>
      </c>
      <c r="I55" s="7">
        <f t="shared" si="6"/>
        <v>148.32406616211</v>
      </c>
      <c r="J55" s="7">
        <f t="shared" si="7"/>
        <v>67.488647460937045</v>
      </c>
      <c r="K55" s="7">
        <f t="shared" si="2"/>
        <v>101.08201293945407</v>
      </c>
      <c r="L55" s="8">
        <f t="shared" si="3"/>
        <v>1.4977632052555376</v>
      </c>
      <c r="M55" s="8">
        <f t="shared" si="8"/>
        <v>1.6984035250093452</v>
      </c>
      <c r="P55" s="6">
        <f t="shared" si="5"/>
        <v>0.52256238059804982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612.793212890625</v>
      </c>
      <c r="E56">
        <v>530.13165283203102</v>
      </c>
      <c r="F56">
        <v>465.25527954101602</v>
      </c>
      <c r="G56">
        <v>463.630615234375</v>
      </c>
      <c r="I56" s="7">
        <f t="shared" si="6"/>
        <v>147.53793334960898</v>
      </c>
      <c r="J56" s="7">
        <f t="shared" si="7"/>
        <v>66.501037597656023</v>
      </c>
      <c r="K56" s="7">
        <f t="shared" si="2"/>
        <v>100.98720703124977</v>
      </c>
      <c r="L56" s="8">
        <f t="shared" si="3"/>
        <v>1.5185809226352476</v>
      </c>
      <c r="M56" s="8">
        <f t="shared" si="8"/>
        <v>1.7229368038659776</v>
      </c>
      <c r="P56" s="6">
        <f t="shared" si="5"/>
        <v>1.9746013206684696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612.27508544921898</v>
      </c>
      <c r="E57">
        <v>529.28173828125</v>
      </c>
      <c r="F57">
        <v>464.60046386718801</v>
      </c>
      <c r="G57">
        <v>463.08450317382801</v>
      </c>
      <c r="I57" s="7">
        <f t="shared" si="6"/>
        <v>147.67462158203097</v>
      </c>
      <c r="J57" s="7">
        <f t="shared" si="7"/>
        <v>66.197235107421989</v>
      </c>
      <c r="K57" s="7">
        <f t="shared" si="2"/>
        <v>101.33655700683558</v>
      </c>
      <c r="L57" s="8">
        <f t="shared" si="3"/>
        <v>1.5308276371723235</v>
      </c>
      <c r="M57" s="8">
        <f t="shared" si="8"/>
        <v>1.7388990798799759</v>
      </c>
      <c r="P57" s="6">
        <f t="shared" si="5"/>
        <v>2.9193525901552926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611.30078125</v>
      </c>
      <c r="E58">
        <v>527.94030761718795</v>
      </c>
      <c r="F58">
        <v>463.51623535156301</v>
      </c>
      <c r="G58">
        <v>462.04998779296898</v>
      </c>
      <c r="I58" s="7">
        <f t="shared" si="6"/>
        <v>147.78454589843699</v>
      </c>
      <c r="J58" s="7">
        <f t="shared" si="7"/>
        <v>65.890319824218977</v>
      </c>
      <c r="K58" s="7">
        <f t="shared" si="2"/>
        <v>101.6613220214837</v>
      </c>
      <c r="L58" s="8">
        <f t="shared" si="3"/>
        <v>1.5428870628142946</v>
      </c>
      <c r="M58" s="8">
        <f t="shared" si="8"/>
        <v>1.7546740669988692</v>
      </c>
      <c r="P58" s="6">
        <f t="shared" si="5"/>
        <v>3.8530188852151497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609.72229003906295</v>
      </c>
      <c r="E59">
        <v>527.5400390625</v>
      </c>
      <c r="F59">
        <v>464.61309814453102</v>
      </c>
      <c r="G59">
        <v>463.03915405273398</v>
      </c>
      <c r="I59" s="7">
        <f t="shared" si="6"/>
        <v>145.10919189453193</v>
      </c>
      <c r="J59" s="7">
        <f t="shared" si="7"/>
        <v>64.500885009766023</v>
      </c>
      <c r="K59" s="7">
        <f t="shared" si="2"/>
        <v>99.95857238769571</v>
      </c>
      <c r="L59" s="8">
        <f t="shared" si="3"/>
        <v>1.5497240444462284</v>
      </c>
      <c r="M59" s="8">
        <f t="shared" si="8"/>
        <v>1.7652266101077254</v>
      </c>
      <c r="P59" s="6">
        <f t="shared" si="5"/>
        <v>4.477586991271167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609.59722900390602</v>
      </c>
      <c r="E60">
        <v>526.96813964843795</v>
      </c>
      <c r="F60">
        <v>464.57522583007801</v>
      </c>
      <c r="G60">
        <v>463.00540161132801</v>
      </c>
      <c r="I60" s="7">
        <f t="shared" si="6"/>
        <v>145.02200317382801</v>
      </c>
      <c r="J60" s="7">
        <f t="shared" si="7"/>
        <v>63.962738037109943</v>
      </c>
      <c r="K60" s="7">
        <f t="shared" si="2"/>
        <v>100.24808654785105</v>
      </c>
      <c r="L60" s="8">
        <f t="shared" si="3"/>
        <v>1.5672888563602303</v>
      </c>
      <c r="M60" s="8">
        <f t="shared" si="8"/>
        <v>1.7865069834986498</v>
      </c>
      <c r="P60" s="6">
        <f t="shared" si="5"/>
        <v>5.7370978378821587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607.58068847656295</v>
      </c>
      <c r="E61">
        <v>526.11572265625</v>
      </c>
      <c r="F61">
        <v>463.99331665039102</v>
      </c>
      <c r="G61">
        <v>462.25811767578102</v>
      </c>
      <c r="I61" s="7">
        <f t="shared" si="6"/>
        <v>143.58737182617193</v>
      </c>
      <c r="J61" s="7">
        <f t="shared" si="7"/>
        <v>63.857604980468977</v>
      </c>
      <c r="K61" s="7">
        <f t="shared" si="2"/>
        <v>98.887048339843659</v>
      </c>
      <c r="L61" s="8">
        <f t="shared" si="3"/>
        <v>1.5485555458913396</v>
      </c>
      <c r="M61" s="8">
        <f t="shared" si="8"/>
        <v>1.7714892345066815</v>
      </c>
      <c r="P61" s="6">
        <f t="shared" si="5"/>
        <v>4.8482498181790739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606.322021484375</v>
      </c>
      <c r="E62">
        <v>525.26031494140602</v>
      </c>
      <c r="F62">
        <v>464.20068359375</v>
      </c>
      <c r="G62">
        <v>462.864501953125</v>
      </c>
      <c r="I62" s="7">
        <f t="shared" si="6"/>
        <v>142.121337890625</v>
      </c>
      <c r="J62" s="7">
        <f t="shared" si="7"/>
        <v>62.395812988281023</v>
      </c>
      <c r="K62" s="7">
        <f t="shared" si="2"/>
        <v>98.44426879882829</v>
      </c>
      <c r="L62" s="8">
        <f t="shared" si="3"/>
        <v>1.5777383783318566</v>
      </c>
      <c r="M62" s="8">
        <f t="shared" si="8"/>
        <v>1.8043876284241207</v>
      </c>
      <c r="P62" s="6">
        <f t="shared" si="5"/>
        <v>6.7953906513736309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605.45910644531295</v>
      </c>
      <c r="E63">
        <v>524.58996582031295</v>
      </c>
      <c r="F63">
        <v>464.98916625976602</v>
      </c>
      <c r="G63">
        <v>463.44821166992199</v>
      </c>
      <c r="I63" s="7">
        <f t="shared" si="6"/>
        <v>140.46994018554693</v>
      </c>
      <c r="J63" s="7">
        <f t="shared" si="7"/>
        <v>61.141754150390966</v>
      </c>
      <c r="K63" s="7">
        <f t="shared" si="2"/>
        <v>97.67071228027325</v>
      </c>
      <c r="L63" s="8">
        <f t="shared" si="3"/>
        <v>1.5974470087991204</v>
      </c>
      <c r="M63" s="8">
        <f t="shared" si="8"/>
        <v>1.8278118203683069</v>
      </c>
      <c r="P63" s="6">
        <f t="shared" si="5"/>
        <v>8.1817866174981155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606.205078125</v>
      </c>
      <c r="E64">
        <v>524.44287109375</v>
      </c>
      <c r="F64">
        <v>464.64401245117199</v>
      </c>
      <c r="G64">
        <v>463.20169067382801</v>
      </c>
      <c r="I64" s="7">
        <f t="shared" si="6"/>
        <v>141.56106567382801</v>
      </c>
      <c r="J64" s="7">
        <f t="shared" si="7"/>
        <v>61.241180419921989</v>
      </c>
      <c r="K64" s="7">
        <f t="shared" si="2"/>
        <v>98.692239379882622</v>
      </c>
      <c r="L64" s="8">
        <f t="shared" si="3"/>
        <v>1.6115339172622751</v>
      </c>
      <c r="M64" s="8">
        <f t="shared" si="8"/>
        <v>1.8456142903083841</v>
      </c>
      <c r="P64" s="6">
        <f t="shared" si="5"/>
        <v>9.2354525271177295</v>
      </c>
      <c r="U64" s="18">
        <v>12.5</v>
      </c>
      <c r="V64" s="20">
        <f t="shared" ref="V64:V83" si="9">L26</f>
        <v>1.6374002698178538</v>
      </c>
    </row>
    <row r="65" spans="1:22" x14ac:dyDescent="0.15">
      <c r="A65" s="6">
        <v>32</v>
      </c>
      <c r="B65" s="6">
        <v>63</v>
      </c>
      <c r="D65">
        <v>603.93402099609398</v>
      </c>
      <c r="E65">
        <v>523.17510986328102</v>
      </c>
      <c r="F65">
        <v>464.032958984375</v>
      </c>
      <c r="G65">
        <v>462.71148681640602</v>
      </c>
      <c r="I65" s="7">
        <f t="shared" si="6"/>
        <v>139.90106201171898</v>
      </c>
      <c r="J65" s="7">
        <f t="shared" si="7"/>
        <v>60.463623046875</v>
      </c>
      <c r="K65" s="7">
        <f t="shared" si="2"/>
        <v>97.57652587890648</v>
      </c>
      <c r="L65" s="8">
        <f t="shared" si="3"/>
        <v>1.613805474462874</v>
      </c>
      <c r="M65" s="8">
        <f t="shared" si="8"/>
        <v>1.8516014089859052</v>
      </c>
      <c r="P65" s="6">
        <f t="shared" si="5"/>
        <v>9.5898091342955478</v>
      </c>
      <c r="U65" s="18">
        <v>13</v>
      </c>
      <c r="V65" s="20">
        <f t="shared" si="9"/>
        <v>1.6111681924322636</v>
      </c>
    </row>
    <row r="66" spans="1:22" x14ac:dyDescent="0.15">
      <c r="A66" s="6">
        <v>32.5</v>
      </c>
      <c r="B66" s="6">
        <v>64</v>
      </c>
      <c r="D66">
        <v>604.67437744140602</v>
      </c>
      <c r="E66">
        <v>523.30328369140602</v>
      </c>
      <c r="F66">
        <v>464.084228515625</v>
      </c>
      <c r="G66">
        <v>462.53890991210898</v>
      </c>
      <c r="I66" s="7">
        <f t="shared" ref="I66:I97" si="10">D66-F66</f>
        <v>140.59014892578102</v>
      </c>
      <c r="J66" s="7">
        <f t="shared" ref="J66:J97" si="11">E66-G66</f>
        <v>60.764373779297046</v>
      </c>
      <c r="K66" s="7">
        <f t="shared" ref="K66:K129" si="12">I66-0.7*J66</f>
        <v>98.055087280273085</v>
      </c>
      <c r="L66" s="8">
        <f t="shared" ref="L66:L129" si="13">K66/J66</f>
        <v>1.613693702109398</v>
      </c>
      <c r="M66" s="8">
        <f t="shared" si="8"/>
        <v>1.8552051981093516</v>
      </c>
      <c r="P66" s="6">
        <f t="shared" si="5"/>
        <v>9.8031048038074005</v>
      </c>
      <c r="U66" s="18">
        <v>13.5</v>
      </c>
      <c r="V66" s="20">
        <f t="shared" si="9"/>
        <v>1.5891648814679518</v>
      </c>
    </row>
    <row r="67" spans="1:22" x14ac:dyDescent="0.15">
      <c r="A67" s="6">
        <v>33</v>
      </c>
      <c r="B67" s="6">
        <v>65</v>
      </c>
      <c r="D67">
        <v>604.92687988281295</v>
      </c>
      <c r="E67">
        <v>523.29943847656295</v>
      </c>
      <c r="F67">
        <v>464.96008300781301</v>
      </c>
      <c r="G67">
        <v>463.56799316406301</v>
      </c>
      <c r="I67" s="7">
        <f t="shared" si="10"/>
        <v>139.96679687499994</v>
      </c>
      <c r="J67" s="7">
        <f t="shared" si="11"/>
        <v>59.731445312499943</v>
      </c>
      <c r="K67" s="7">
        <f t="shared" si="12"/>
        <v>98.154785156249986</v>
      </c>
      <c r="L67" s="8">
        <f t="shared" si="13"/>
        <v>1.6432682089430244</v>
      </c>
      <c r="M67" s="8">
        <f t="shared" si="8"/>
        <v>1.8884952664199004</v>
      </c>
      <c r="P67" s="6">
        <f t="shared" si="5"/>
        <v>11.773427473965013</v>
      </c>
      <c r="U67" s="18">
        <v>14</v>
      </c>
      <c r="V67" s="20">
        <f t="shared" si="9"/>
        <v>1.5803241571249491</v>
      </c>
    </row>
    <row r="68" spans="1:22" x14ac:dyDescent="0.15">
      <c r="A68" s="6">
        <v>33.5</v>
      </c>
      <c r="B68" s="6">
        <v>66</v>
      </c>
      <c r="D68">
        <v>604.69525146484398</v>
      </c>
      <c r="E68">
        <v>522.79803466796898</v>
      </c>
      <c r="F68">
        <v>464.17980957031301</v>
      </c>
      <c r="G68">
        <v>462.71252441406301</v>
      </c>
      <c r="I68" s="7">
        <f t="shared" si="10"/>
        <v>140.51544189453097</v>
      </c>
      <c r="J68" s="7">
        <f t="shared" si="11"/>
        <v>60.085510253905966</v>
      </c>
      <c r="K68" s="7">
        <f t="shared" si="12"/>
        <v>98.455584716796793</v>
      </c>
      <c r="L68" s="8">
        <f t="shared" si="13"/>
        <v>1.6385911395401109</v>
      </c>
      <c r="M68" s="8">
        <f t="shared" si="8"/>
        <v>1.8875337584939094</v>
      </c>
      <c r="P68" s="6">
        <f t="shared" si="5"/>
        <v>11.716519183887518</v>
      </c>
      <c r="U68" s="18">
        <v>14.5</v>
      </c>
      <c r="V68" s="20">
        <f t="shared" si="9"/>
        <v>1.5960747548788143</v>
      </c>
    </row>
    <row r="69" spans="1:22" x14ac:dyDescent="0.15">
      <c r="A69" s="6">
        <v>34</v>
      </c>
      <c r="B69" s="6">
        <v>67</v>
      </c>
      <c r="D69">
        <v>604.24407958984398</v>
      </c>
      <c r="E69">
        <v>521.62408447265602</v>
      </c>
      <c r="F69">
        <v>463.43096923828102</v>
      </c>
      <c r="G69">
        <v>461.87634277343801</v>
      </c>
      <c r="I69" s="7">
        <f t="shared" si="10"/>
        <v>140.81311035156295</v>
      </c>
      <c r="J69" s="7">
        <f t="shared" si="11"/>
        <v>59.747741699218011</v>
      </c>
      <c r="K69" s="7">
        <f t="shared" si="12"/>
        <v>98.989691162110347</v>
      </c>
      <c r="L69" s="8">
        <f t="shared" si="13"/>
        <v>1.6567938527357919</v>
      </c>
      <c r="M69" s="8">
        <f t="shared" si="8"/>
        <v>1.9094520331665126</v>
      </c>
      <c r="P69" s="6">
        <f t="shared" si="5"/>
        <v>13.01378517551322</v>
      </c>
      <c r="U69" s="18">
        <v>15</v>
      </c>
      <c r="V69" s="20">
        <f t="shared" si="9"/>
        <v>1.5947309579492459</v>
      </c>
    </row>
    <row r="70" spans="1:22" x14ac:dyDescent="0.15">
      <c r="A70" s="6">
        <v>34.5</v>
      </c>
      <c r="B70" s="6">
        <v>68</v>
      </c>
      <c r="D70">
        <v>603.97497558593795</v>
      </c>
      <c r="E70">
        <v>521.93664550781295</v>
      </c>
      <c r="F70">
        <v>464.84854125976602</v>
      </c>
      <c r="G70">
        <v>463.47396850585898</v>
      </c>
      <c r="I70" s="7">
        <f t="shared" si="10"/>
        <v>139.12643432617193</v>
      </c>
      <c r="J70" s="7">
        <f t="shared" si="11"/>
        <v>58.462677001953978</v>
      </c>
      <c r="K70" s="7">
        <f t="shared" si="12"/>
        <v>98.202560424804147</v>
      </c>
      <c r="L70" s="8">
        <f t="shared" si="13"/>
        <v>1.6797479256983383</v>
      </c>
      <c r="M70" s="8">
        <f t="shared" ref="M70:M101" si="14">L70+ABS($N$2)*A70</f>
        <v>1.9361216676059814</v>
      </c>
      <c r="P70" s="6">
        <f t="shared" ref="P70:P133" si="15">(M70-$O$2)/$O$2*100</f>
        <v>14.592267527988611</v>
      </c>
      <c r="U70" s="18">
        <v>15.5</v>
      </c>
      <c r="V70" s="20">
        <f t="shared" si="9"/>
        <v>1.5997450223495917</v>
      </c>
    </row>
    <row r="71" spans="1:22" x14ac:dyDescent="0.15">
      <c r="A71" s="6">
        <v>35</v>
      </c>
      <c r="B71" s="6">
        <v>69</v>
      </c>
      <c r="D71">
        <v>603.24603271484398</v>
      </c>
      <c r="E71">
        <v>521.933837890625</v>
      </c>
      <c r="F71">
        <v>464.16613769531301</v>
      </c>
      <c r="G71">
        <v>462.62365722656301</v>
      </c>
      <c r="I71" s="7">
        <f t="shared" si="10"/>
        <v>139.07989501953097</v>
      </c>
      <c r="J71" s="7">
        <f t="shared" si="11"/>
        <v>59.310180664061988</v>
      </c>
      <c r="K71" s="7">
        <f t="shared" si="12"/>
        <v>97.56276855468758</v>
      </c>
      <c r="L71" s="8">
        <f t="shared" si="13"/>
        <v>1.6449582088999453</v>
      </c>
      <c r="M71" s="8">
        <f t="shared" si="14"/>
        <v>1.9050475122845107</v>
      </c>
      <c r="P71" s="6">
        <f t="shared" si="15"/>
        <v>12.753096994761101</v>
      </c>
      <c r="U71" s="18">
        <v>16</v>
      </c>
      <c r="V71" s="20">
        <f t="shared" si="9"/>
        <v>1.605801464254125</v>
      </c>
    </row>
    <row r="72" spans="1:22" x14ac:dyDescent="0.15">
      <c r="A72" s="6">
        <v>35.5</v>
      </c>
      <c r="B72" s="6">
        <v>70</v>
      </c>
      <c r="D72">
        <v>603.34191894531295</v>
      </c>
      <c r="E72">
        <v>520.88507080078102</v>
      </c>
      <c r="F72">
        <v>463.37945556640602</v>
      </c>
      <c r="G72">
        <v>462.14270019531301</v>
      </c>
      <c r="I72" s="7">
        <f t="shared" si="10"/>
        <v>139.96246337890693</v>
      </c>
      <c r="J72" s="7">
        <f t="shared" si="11"/>
        <v>58.742370605468011</v>
      </c>
      <c r="K72" s="7">
        <f t="shared" si="12"/>
        <v>98.842803955079319</v>
      </c>
      <c r="L72" s="8">
        <f t="shared" si="13"/>
        <v>1.6826492178693002</v>
      </c>
      <c r="M72" s="8">
        <f t="shared" si="14"/>
        <v>1.9464540827307881</v>
      </c>
      <c r="P72" s="6">
        <f t="shared" si="15"/>
        <v>15.203807028838334</v>
      </c>
      <c r="U72" s="18">
        <v>16.5</v>
      </c>
      <c r="V72" s="20">
        <f t="shared" si="9"/>
        <v>1.6119909268512658</v>
      </c>
    </row>
    <row r="73" spans="1:22" x14ac:dyDescent="0.15">
      <c r="A73" s="6">
        <v>36</v>
      </c>
      <c r="B73" s="6">
        <v>71</v>
      </c>
      <c r="D73">
        <v>602.172119140625</v>
      </c>
      <c r="E73">
        <v>521.483642578125</v>
      </c>
      <c r="F73">
        <v>464.25656127929699</v>
      </c>
      <c r="G73">
        <v>462.75372314453102</v>
      </c>
      <c r="I73" s="7">
        <f t="shared" si="10"/>
        <v>137.91555786132801</v>
      </c>
      <c r="J73" s="7">
        <f t="shared" si="11"/>
        <v>58.729919433593977</v>
      </c>
      <c r="K73" s="7">
        <f t="shared" si="12"/>
        <v>96.804614257812233</v>
      </c>
      <c r="L73" s="8">
        <f t="shared" si="13"/>
        <v>1.6483014993281129</v>
      </c>
      <c r="M73" s="8">
        <f t="shared" si="14"/>
        <v>1.915821925666523</v>
      </c>
      <c r="P73" s="6">
        <f t="shared" si="15"/>
        <v>13.390796826019821</v>
      </c>
      <c r="U73" s="18">
        <v>17</v>
      </c>
      <c r="V73" s="20">
        <f t="shared" si="9"/>
        <v>1.5818021408254348</v>
      </c>
    </row>
    <row r="74" spans="1:22" x14ac:dyDescent="0.15">
      <c r="A74" s="6">
        <v>36.5</v>
      </c>
      <c r="B74" s="6">
        <v>72</v>
      </c>
      <c r="D74">
        <v>603.81048583984398</v>
      </c>
      <c r="E74">
        <v>522.18255615234398</v>
      </c>
      <c r="F74">
        <v>464.32327270507801</v>
      </c>
      <c r="G74">
        <v>462.59274291992199</v>
      </c>
      <c r="I74" s="7">
        <f t="shared" si="10"/>
        <v>139.48721313476597</v>
      </c>
      <c r="J74" s="7">
        <f t="shared" si="11"/>
        <v>59.589813232421989</v>
      </c>
      <c r="K74" s="7">
        <f t="shared" si="12"/>
        <v>97.774343872070574</v>
      </c>
      <c r="L74" s="8">
        <f t="shared" si="13"/>
        <v>1.640789567349624</v>
      </c>
      <c r="M74" s="8">
        <f t="shared" si="14"/>
        <v>1.9120255551649565</v>
      </c>
      <c r="P74" s="6">
        <f t="shared" si="15"/>
        <v>13.166102938528345</v>
      </c>
      <c r="U74" s="18">
        <v>17.5</v>
      </c>
      <c r="V74" s="20">
        <f t="shared" si="9"/>
        <v>1.5788988841835845</v>
      </c>
    </row>
    <row r="75" spans="1:22" x14ac:dyDescent="0.15">
      <c r="A75" s="6">
        <v>37</v>
      </c>
      <c r="B75" s="6">
        <v>73</v>
      </c>
      <c r="D75">
        <v>600.96337890625</v>
      </c>
      <c r="E75">
        <v>520.14227294921898</v>
      </c>
      <c r="F75">
        <v>463.62982177734398</v>
      </c>
      <c r="G75">
        <v>462.23468017578102</v>
      </c>
      <c r="I75" s="7">
        <f t="shared" si="10"/>
        <v>137.33355712890602</v>
      </c>
      <c r="J75" s="7">
        <f t="shared" si="11"/>
        <v>57.907592773437955</v>
      </c>
      <c r="K75" s="7">
        <f t="shared" si="12"/>
        <v>96.798242187499454</v>
      </c>
      <c r="L75" s="8">
        <f t="shared" si="13"/>
        <v>1.6715984476547008</v>
      </c>
      <c r="M75" s="8">
        <f t="shared" si="14"/>
        <v>1.9465499969469557</v>
      </c>
      <c r="P75" s="6">
        <f t="shared" si="15"/>
        <v>15.209483855714822</v>
      </c>
      <c r="U75" s="18">
        <v>18</v>
      </c>
      <c r="V75" s="20">
        <f t="shared" si="9"/>
        <v>1.5814276374420237</v>
      </c>
    </row>
    <row r="76" spans="1:22" x14ac:dyDescent="0.15">
      <c r="A76" s="6">
        <v>37.5</v>
      </c>
      <c r="B76" s="6">
        <v>74</v>
      </c>
      <c r="D76">
        <v>601.18688964843795</v>
      </c>
      <c r="E76">
        <v>520.72808837890602</v>
      </c>
      <c r="F76">
        <v>464.41061401367199</v>
      </c>
      <c r="G76">
        <v>463.05410766601602</v>
      </c>
      <c r="I76" s="7">
        <f t="shared" si="10"/>
        <v>136.77627563476597</v>
      </c>
      <c r="J76" s="7">
        <f t="shared" si="11"/>
        <v>57.67398071289</v>
      </c>
      <c r="K76" s="7">
        <f t="shared" si="12"/>
        <v>96.404489135742978</v>
      </c>
      <c r="L76" s="8">
        <f t="shared" si="13"/>
        <v>1.6715421398716943</v>
      </c>
      <c r="M76" s="8">
        <f t="shared" si="14"/>
        <v>1.9502092506408717</v>
      </c>
      <c r="P76" s="6">
        <f t="shared" si="15"/>
        <v>15.426062279096907</v>
      </c>
      <c r="U76" s="18">
        <v>18.5</v>
      </c>
      <c r="V76" s="20">
        <f t="shared" si="9"/>
        <v>1.5487845434852561</v>
      </c>
    </row>
    <row r="77" spans="1:22" x14ac:dyDescent="0.15">
      <c r="A77" s="6">
        <v>38</v>
      </c>
      <c r="B77" s="6">
        <v>75</v>
      </c>
      <c r="D77">
        <v>601.35382080078102</v>
      </c>
      <c r="E77">
        <v>519.7705078125</v>
      </c>
      <c r="F77">
        <v>463.37634277343801</v>
      </c>
      <c r="G77">
        <v>461.62570190429699</v>
      </c>
      <c r="I77" s="7">
        <f t="shared" si="10"/>
        <v>137.97747802734301</v>
      </c>
      <c r="J77" s="7">
        <f t="shared" si="11"/>
        <v>58.144805908203011</v>
      </c>
      <c r="K77" s="7">
        <f t="shared" si="12"/>
        <v>97.276113891600914</v>
      </c>
      <c r="L77" s="8">
        <f t="shared" si="13"/>
        <v>1.6729974822717104</v>
      </c>
      <c r="M77" s="8">
        <f t="shared" si="14"/>
        <v>1.95538015451781</v>
      </c>
      <c r="P77" s="6">
        <f t="shared" si="15"/>
        <v>15.732109987947929</v>
      </c>
      <c r="U77" s="18">
        <v>19</v>
      </c>
      <c r="V77" s="20">
        <f t="shared" si="9"/>
        <v>1.5486939217062978</v>
      </c>
    </row>
    <row r="78" spans="1:22" x14ac:dyDescent="0.15">
      <c r="A78" s="6">
        <v>38.5</v>
      </c>
      <c r="B78" s="6">
        <v>76</v>
      </c>
      <c r="D78">
        <v>601.62841796875</v>
      </c>
      <c r="E78">
        <v>520.21258544921898</v>
      </c>
      <c r="F78">
        <v>463.86785888671898</v>
      </c>
      <c r="G78">
        <v>462.52215576171898</v>
      </c>
      <c r="I78" s="7">
        <f t="shared" si="10"/>
        <v>137.76055908203102</v>
      </c>
      <c r="J78" s="7">
        <f t="shared" si="11"/>
        <v>57.6904296875</v>
      </c>
      <c r="K78" s="7">
        <f t="shared" si="12"/>
        <v>97.377258300781023</v>
      </c>
      <c r="L78" s="8">
        <f t="shared" si="13"/>
        <v>1.6879274227676644</v>
      </c>
      <c r="M78" s="8">
        <f t="shared" si="14"/>
        <v>1.9740256564906864</v>
      </c>
      <c r="P78" s="6">
        <f t="shared" si="15"/>
        <v>16.835672014042828</v>
      </c>
      <c r="U78" s="18">
        <v>19.5</v>
      </c>
      <c r="V78" s="20">
        <f t="shared" si="9"/>
        <v>1.5370740247080603</v>
      </c>
    </row>
    <row r="79" spans="1:22" x14ac:dyDescent="0.15">
      <c r="A79" s="6">
        <v>39</v>
      </c>
      <c r="B79" s="6">
        <v>77</v>
      </c>
      <c r="D79">
        <v>600.27374267578102</v>
      </c>
      <c r="E79">
        <v>519.61053466796898</v>
      </c>
      <c r="F79">
        <v>463.83386230468801</v>
      </c>
      <c r="G79">
        <v>462.30474853515602</v>
      </c>
      <c r="I79" s="7">
        <f t="shared" si="10"/>
        <v>136.43988037109301</v>
      </c>
      <c r="J79" s="7">
        <f t="shared" si="11"/>
        <v>57.305786132812955</v>
      </c>
      <c r="K79" s="7">
        <f t="shared" si="12"/>
        <v>96.325830078123943</v>
      </c>
      <c r="L79" s="8">
        <f t="shared" si="13"/>
        <v>1.6809093213532995</v>
      </c>
      <c r="M79" s="8">
        <f t="shared" si="14"/>
        <v>1.9707231165532439</v>
      </c>
      <c r="P79" s="6">
        <f t="shared" si="15"/>
        <v>16.640206229859324</v>
      </c>
      <c r="U79" s="18">
        <v>20</v>
      </c>
      <c r="V79" s="20">
        <f t="shared" si="9"/>
        <v>1.5451269571431567</v>
      </c>
    </row>
    <row r="80" spans="1:22" x14ac:dyDescent="0.15">
      <c r="A80" s="6">
        <v>39.5</v>
      </c>
      <c r="B80" s="6">
        <v>78</v>
      </c>
      <c r="D80">
        <v>601.862548828125</v>
      </c>
      <c r="E80">
        <v>520.039306640625</v>
      </c>
      <c r="F80">
        <v>463.71688842773398</v>
      </c>
      <c r="G80">
        <v>462.30087280273398</v>
      </c>
      <c r="I80" s="7">
        <f t="shared" si="10"/>
        <v>138.14566040039102</v>
      </c>
      <c r="J80" s="7">
        <f t="shared" si="11"/>
        <v>57.738433837891023</v>
      </c>
      <c r="K80" s="7">
        <f t="shared" si="12"/>
        <v>97.728756713867313</v>
      </c>
      <c r="L80" s="8">
        <f t="shared" si="13"/>
        <v>1.6926118395981242</v>
      </c>
      <c r="M80" s="8">
        <f t="shared" si="14"/>
        <v>1.9861411962749909</v>
      </c>
      <c r="P80" s="6">
        <f t="shared" si="15"/>
        <v>17.552748424806673</v>
      </c>
      <c r="U80" s="18">
        <v>20.5</v>
      </c>
      <c r="V80" s="20">
        <f t="shared" si="9"/>
        <v>1.5256189241258176</v>
      </c>
    </row>
    <row r="81" spans="1:22" x14ac:dyDescent="0.15">
      <c r="A81" s="6">
        <v>40</v>
      </c>
      <c r="B81" s="6">
        <v>79</v>
      </c>
      <c r="D81">
        <v>600.89007568359398</v>
      </c>
      <c r="E81">
        <v>520.02008056640602</v>
      </c>
      <c r="F81">
        <v>464.411376953125</v>
      </c>
      <c r="G81">
        <v>462.822265625</v>
      </c>
      <c r="I81" s="7">
        <f t="shared" si="10"/>
        <v>136.47869873046898</v>
      </c>
      <c r="J81" s="7">
        <f t="shared" si="11"/>
        <v>57.197814941406023</v>
      </c>
      <c r="K81" s="7">
        <f t="shared" si="12"/>
        <v>96.440228271484756</v>
      </c>
      <c r="L81" s="8">
        <f t="shared" si="13"/>
        <v>1.6860823856694356</v>
      </c>
      <c r="M81" s="8">
        <f t="shared" si="14"/>
        <v>1.9833273038232246</v>
      </c>
      <c r="P81" s="6">
        <f t="shared" si="15"/>
        <v>17.386203975652041</v>
      </c>
      <c r="U81" s="18">
        <v>21</v>
      </c>
      <c r="V81" s="20">
        <f t="shared" si="9"/>
        <v>1.5314496169309546</v>
      </c>
    </row>
    <row r="82" spans="1:22" x14ac:dyDescent="0.15">
      <c r="A82" s="6">
        <v>40.5</v>
      </c>
      <c r="B82" s="6">
        <v>80</v>
      </c>
      <c r="D82">
        <v>602.29797363281295</v>
      </c>
      <c r="E82">
        <v>520.12237548828102</v>
      </c>
      <c r="F82">
        <v>463.12005615234398</v>
      </c>
      <c r="G82">
        <v>461.48532104492199</v>
      </c>
      <c r="I82" s="7">
        <f t="shared" si="10"/>
        <v>139.17791748046898</v>
      </c>
      <c r="J82" s="7">
        <f t="shared" si="11"/>
        <v>58.637054443359034</v>
      </c>
      <c r="K82" s="7">
        <f t="shared" si="12"/>
        <v>98.131979370117648</v>
      </c>
      <c r="L82" s="8">
        <f t="shared" si="13"/>
        <v>1.673548923998375</v>
      </c>
      <c r="M82" s="8">
        <f t="shared" si="14"/>
        <v>1.9745094036290864</v>
      </c>
      <c r="P82" s="6">
        <f t="shared" si="15"/>
        <v>16.864303314661438</v>
      </c>
      <c r="U82" s="18">
        <v>21.5</v>
      </c>
      <c r="V82" s="20">
        <f t="shared" si="9"/>
        <v>1.5328445420104551</v>
      </c>
    </row>
    <row r="83" spans="1:22" x14ac:dyDescent="0.15">
      <c r="A83" s="6">
        <v>41</v>
      </c>
      <c r="B83" s="6">
        <v>81</v>
      </c>
      <c r="D83">
        <v>603.44470214843795</v>
      </c>
      <c r="E83">
        <v>521.25598144531295</v>
      </c>
      <c r="F83">
        <v>464.22512817382801</v>
      </c>
      <c r="G83">
        <v>462.91317749023398</v>
      </c>
      <c r="I83" s="7">
        <f t="shared" si="10"/>
        <v>139.21957397460994</v>
      </c>
      <c r="J83" s="7">
        <f t="shared" si="11"/>
        <v>58.342803955078978</v>
      </c>
      <c r="K83" s="7">
        <f t="shared" si="12"/>
        <v>98.379611206054662</v>
      </c>
      <c r="L83" s="8">
        <f t="shared" si="13"/>
        <v>1.6862338546807247</v>
      </c>
      <c r="M83" s="8">
        <f t="shared" si="14"/>
        <v>1.9909098957883584</v>
      </c>
      <c r="P83" s="6">
        <f t="shared" si="15"/>
        <v>17.834991064584624</v>
      </c>
      <c r="U83" s="18">
        <v>22</v>
      </c>
      <c r="V83" s="20">
        <f t="shared" si="9"/>
        <v>1.5431611079257552</v>
      </c>
    </row>
    <row r="84" spans="1:22" x14ac:dyDescent="0.15">
      <c r="A84" s="6">
        <v>41.5</v>
      </c>
      <c r="B84" s="6">
        <v>82</v>
      </c>
      <c r="D84">
        <v>601.84411621093795</v>
      </c>
      <c r="E84">
        <v>519.95538330078102</v>
      </c>
      <c r="F84">
        <v>462.98892211914102</v>
      </c>
      <c r="G84">
        <v>461.46856689453102</v>
      </c>
      <c r="I84" s="7">
        <f t="shared" si="10"/>
        <v>138.85519409179693</v>
      </c>
      <c r="J84" s="7">
        <f t="shared" si="11"/>
        <v>58.48681640625</v>
      </c>
      <c r="K84" s="7">
        <f t="shared" si="12"/>
        <v>97.914422607421926</v>
      </c>
      <c r="L84" s="8">
        <f t="shared" si="13"/>
        <v>1.6741280962757041</v>
      </c>
      <c r="M84" s="8">
        <f t="shared" si="14"/>
        <v>1.9825196988602602</v>
      </c>
      <c r="P84" s="6">
        <f t="shared" si="15"/>
        <v>17.33840466349033</v>
      </c>
      <c r="U84" s="18">
        <v>65</v>
      </c>
      <c r="V84" s="20">
        <f t="shared" ref="V84:V104" si="16">L131</f>
        <v>1.2086679711977661</v>
      </c>
    </row>
    <row r="85" spans="1:22" x14ac:dyDescent="0.15">
      <c r="A85" s="6">
        <v>42</v>
      </c>
      <c r="B85" s="6">
        <v>83</v>
      </c>
      <c r="D85">
        <v>602.47802734375</v>
      </c>
      <c r="E85">
        <v>521.056884765625</v>
      </c>
      <c r="F85">
        <v>464.52523803710898</v>
      </c>
      <c r="G85">
        <v>462.93869018554699</v>
      </c>
      <c r="I85" s="7">
        <f t="shared" si="10"/>
        <v>137.95278930664102</v>
      </c>
      <c r="J85" s="7">
        <f t="shared" si="11"/>
        <v>58.118194580078011</v>
      </c>
      <c r="K85" s="7">
        <f t="shared" si="12"/>
        <v>97.270053100586409</v>
      </c>
      <c r="L85" s="8">
        <f t="shared" si="13"/>
        <v>1.6736592353460518</v>
      </c>
      <c r="M85" s="8">
        <f t="shared" si="14"/>
        <v>1.9857663994075303</v>
      </c>
      <c r="P85" s="6">
        <f t="shared" si="15"/>
        <v>17.530565509536785</v>
      </c>
      <c r="U85" s="18">
        <v>65.5</v>
      </c>
      <c r="V85" s="20">
        <f t="shared" si="16"/>
        <v>1.2182997995046441</v>
      </c>
    </row>
    <row r="86" spans="1:22" x14ac:dyDescent="0.15">
      <c r="A86" s="6">
        <v>42.5</v>
      </c>
      <c r="B86" s="6">
        <v>84</v>
      </c>
      <c r="D86">
        <v>601.02239990234398</v>
      </c>
      <c r="E86">
        <v>519.828857421875</v>
      </c>
      <c r="F86">
        <v>463.09890747070301</v>
      </c>
      <c r="G86">
        <v>461.621337890625</v>
      </c>
      <c r="I86" s="7">
        <f t="shared" si="10"/>
        <v>137.92349243164097</v>
      </c>
      <c r="J86" s="7">
        <f t="shared" si="11"/>
        <v>58.20751953125</v>
      </c>
      <c r="K86" s="7">
        <f t="shared" si="12"/>
        <v>97.178228759765972</v>
      </c>
      <c r="L86" s="8">
        <f t="shared" si="13"/>
        <v>1.6695133127532378</v>
      </c>
      <c r="M86" s="8">
        <f t="shared" si="14"/>
        <v>1.9853360382916387</v>
      </c>
      <c r="P86" s="6">
        <f t="shared" si="15"/>
        <v>17.50509394080688</v>
      </c>
      <c r="U86" s="18">
        <v>66</v>
      </c>
      <c r="V86" s="20">
        <f t="shared" si="16"/>
        <v>1.2151061487984025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602.451171875</v>
      </c>
      <c r="E87">
        <v>520.55480957031295</v>
      </c>
      <c r="F87">
        <v>464.00695800781301</v>
      </c>
      <c r="G87">
        <v>462.826904296875</v>
      </c>
      <c r="I87" s="7">
        <f t="shared" si="10"/>
        <v>138.44421386718699</v>
      </c>
      <c r="J87" s="7">
        <f t="shared" si="11"/>
        <v>57.727905273437955</v>
      </c>
      <c r="K87" s="7">
        <f t="shared" si="12"/>
        <v>98.034680175780423</v>
      </c>
      <c r="L87" s="8">
        <f t="shared" si="13"/>
        <v>1.6982199459935821</v>
      </c>
      <c r="M87" s="8">
        <f t="shared" si="14"/>
        <v>2.0177582330089052</v>
      </c>
      <c r="P87" s="6">
        <f t="shared" si="15"/>
        <v>19.42405020943826</v>
      </c>
      <c r="U87" s="18">
        <v>66.5</v>
      </c>
      <c r="V87" s="20">
        <f t="shared" si="16"/>
        <v>1.2064158302352113</v>
      </c>
    </row>
    <row r="88" spans="1:22" x14ac:dyDescent="0.15">
      <c r="A88" s="6">
        <v>43.5</v>
      </c>
      <c r="B88" s="6">
        <v>86</v>
      </c>
      <c r="D88">
        <v>602.02868652343795</v>
      </c>
      <c r="E88">
        <v>520.3525390625</v>
      </c>
      <c r="F88">
        <v>463.51699829101602</v>
      </c>
      <c r="G88">
        <v>462.00900268554699</v>
      </c>
      <c r="I88" s="7">
        <f t="shared" si="10"/>
        <v>138.51168823242193</v>
      </c>
      <c r="J88" s="7">
        <f t="shared" si="11"/>
        <v>58.343536376953011</v>
      </c>
      <c r="K88" s="7">
        <f t="shared" si="12"/>
        <v>97.671212768554824</v>
      </c>
      <c r="L88" s="8">
        <f t="shared" si="13"/>
        <v>1.6740708368705794</v>
      </c>
      <c r="M88" s="8">
        <f t="shared" si="14"/>
        <v>1.997324685362825</v>
      </c>
      <c r="P88" s="6">
        <f t="shared" si="15"/>
        <v>18.2146600158453</v>
      </c>
      <c r="U88" s="18">
        <v>67</v>
      </c>
      <c r="V88" s="20">
        <f t="shared" si="16"/>
        <v>1.2083146354374983</v>
      </c>
    </row>
    <row r="89" spans="1:22" x14ac:dyDescent="0.15">
      <c r="A89" s="6">
        <v>44</v>
      </c>
      <c r="B89" s="6">
        <v>87</v>
      </c>
      <c r="D89">
        <v>600.62347412109398</v>
      </c>
      <c r="E89">
        <v>520.082763671875</v>
      </c>
      <c r="F89">
        <v>463.55743408203102</v>
      </c>
      <c r="G89">
        <v>461.78515625</v>
      </c>
      <c r="I89" s="7">
        <f t="shared" si="10"/>
        <v>137.06604003906295</v>
      </c>
      <c r="J89" s="7">
        <f t="shared" si="11"/>
        <v>58.297607421875</v>
      </c>
      <c r="K89" s="7">
        <f t="shared" si="12"/>
        <v>96.257714843750449</v>
      </c>
      <c r="L89" s="8">
        <f t="shared" si="13"/>
        <v>1.6511434877108127</v>
      </c>
      <c r="M89" s="8">
        <f t="shared" si="14"/>
        <v>1.9781128976799807</v>
      </c>
      <c r="P89" s="6">
        <f t="shared" si="15"/>
        <v>17.077581519861312</v>
      </c>
      <c r="U89" s="18">
        <v>67.5</v>
      </c>
      <c r="V89" s="20">
        <f t="shared" si="16"/>
        <v>1.19274045043376</v>
      </c>
    </row>
    <row r="90" spans="1:22" x14ac:dyDescent="0.15">
      <c r="A90" s="6">
        <v>44.5</v>
      </c>
      <c r="B90" s="6">
        <v>88</v>
      </c>
      <c r="D90">
        <v>602.35168457031295</v>
      </c>
      <c r="E90">
        <v>521.45861816406295</v>
      </c>
      <c r="F90">
        <v>464.48788452148398</v>
      </c>
      <c r="G90">
        <v>462.94204711914102</v>
      </c>
      <c r="I90" s="7">
        <f t="shared" si="10"/>
        <v>137.86380004882898</v>
      </c>
      <c r="J90" s="7">
        <f t="shared" si="11"/>
        <v>58.516571044921932</v>
      </c>
      <c r="K90" s="7">
        <f t="shared" si="12"/>
        <v>96.902200317383631</v>
      </c>
      <c r="L90" s="8">
        <f t="shared" si="13"/>
        <v>1.6559787866413749</v>
      </c>
      <c r="M90" s="8">
        <f t="shared" si="14"/>
        <v>1.9866637580874653</v>
      </c>
      <c r="P90" s="6">
        <f t="shared" si="15"/>
        <v>17.583677030181473</v>
      </c>
      <c r="U90" s="18">
        <v>68</v>
      </c>
      <c r="V90" s="20">
        <f t="shared" si="16"/>
        <v>1.1918103959011865</v>
      </c>
    </row>
    <row r="91" spans="1:22" x14ac:dyDescent="0.15">
      <c r="A91" s="6">
        <v>45</v>
      </c>
      <c r="B91" s="6">
        <v>89</v>
      </c>
      <c r="D91">
        <v>601.73834228515602</v>
      </c>
      <c r="E91">
        <v>520.53521728515602</v>
      </c>
      <c r="F91">
        <v>463.12106323242199</v>
      </c>
      <c r="G91">
        <v>461.90597534179699</v>
      </c>
      <c r="I91" s="7">
        <f t="shared" si="10"/>
        <v>138.61727905273403</v>
      </c>
      <c r="J91" s="7">
        <f t="shared" si="11"/>
        <v>58.629241943359034</v>
      </c>
      <c r="K91" s="7">
        <f t="shared" si="12"/>
        <v>97.57680969238271</v>
      </c>
      <c r="L91" s="8">
        <f t="shared" si="13"/>
        <v>1.6643027686875165</v>
      </c>
      <c r="M91" s="8">
        <f t="shared" si="14"/>
        <v>1.9987033016105293</v>
      </c>
      <c r="P91" s="6">
        <f t="shared" si="15"/>
        <v>18.296255488133308</v>
      </c>
      <c r="U91" s="18">
        <v>68.5</v>
      </c>
      <c r="V91" s="20">
        <f t="shared" si="16"/>
        <v>1.180824599410119</v>
      </c>
    </row>
    <row r="92" spans="1:22" x14ac:dyDescent="0.15">
      <c r="A92" s="6">
        <v>45.5</v>
      </c>
      <c r="B92" s="6">
        <v>90</v>
      </c>
      <c r="D92">
        <v>602.78826904296898</v>
      </c>
      <c r="E92">
        <v>521.29693603515602</v>
      </c>
      <c r="F92">
        <v>464.08914184570301</v>
      </c>
      <c r="G92">
        <v>462.41549682617199</v>
      </c>
      <c r="I92" s="7">
        <f t="shared" si="10"/>
        <v>138.69912719726597</v>
      </c>
      <c r="J92" s="7">
        <f t="shared" si="11"/>
        <v>58.881439208984034</v>
      </c>
      <c r="K92" s="7">
        <f t="shared" si="12"/>
        <v>97.482119750977148</v>
      </c>
      <c r="L92" s="8">
        <f t="shared" si="13"/>
        <v>1.6555661862304392</v>
      </c>
      <c r="M92" s="8">
        <f t="shared" si="14"/>
        <v>1.9936822806303742</v>
      </c>
      <c r="P92" s="6">
        <f t="shared" si="15"/>
        <v>17.999078823542273</v>
      </c>
      <c r="U92" s="18">
        <v>69</v>
      </c>
      <c r="V92" s="20">
        <f t="shared" si="16"/>
        <v>1.1858351161985197</v>
      </c>
    </row>
    <row r="93" spans="1:22" x14ac:dyDescent="0.15">
      <c r="A93" s="6">
        <v>46</v>
      </c>
      <c r="B93" s="6">
        <v>91</v>
      </c>
      <c r="D93">
        <v>602.44915771484398</v>
      </c>
      <c r="E93">
        <v>520.70520019531295</v>
      </c>
      <c r="F93">
        <v>463.53631591796898</v>
      </c>
      <c r="G93">
        <v>461.76583862304699</v>
      </c>
      <c r="I93" s="7">
        <f t="shared" si="10"/>
        <v>138.912841796875</v>
      </c>
      <c r="J93" s="7">
        <f t="shared" si="11"/>
        <v>58.939361572265966</v>
      </c>
      <c r="K93" s="7">
        <f t="shared" si="12"/>
        <v>97.655288696288835</v>
      </c>
      <c r="L93" s="8">
        <f t="shared" si="13"/>
        <v>1.6568772733744834</v>
      </c>
      <c r="M93" s="8">
        <f t="shared" si="14"/>
        <v>1.9987089292513409</v>
      </c>
      <c r="P93" s="6">
        <f t="shared" si="15"/>
        <v>18.296588568503321</v>
      </c>
      <c r="U93" s="18">
        <v>69.5</v>
      </c>
      <c r="V93" s="20">
        <f t="shared" si="16"/>
        <v>1.1853120890208708</v>
      </c>
    </row>
    <row r="94" spans="1:22" x14ac:dyDescent="0.15">
      <c r="A94" s="6">
        <v>46.5</v>
      </c>
      <c r="B94" s="6">
        <v>92</v>
      </c>
      <c r="D94">
        <v>602.02154541015602</v>
      </c>
      <c r="E94">
        <v>520.92272949218795</v>
      </c>
      <c r="F94">
        <v>464.58758544921898</v>
      </c>
      <c r="G94">
        <v>462.88665771484398</v>
      </c>
      <c r="I94" s="7">
        <f t="shared" si="10"/>
        <v>137.43395996093705</v>
      </c>
      <c r="J94" s="7">
        <f t="shared" si="11"/>
        <v>58.036071777343977</v>
      </c>
      <c r="K94" s="7">
        <f t="shared" si="12"/>
        <v>96.808709716796272</v>
      </c>
      <c r="L94" s="8">
        <f t="shared" si="13"/>
        <v>1.6680782615371341</v>
      </c>
      <c r="M94" s="8">
        <f t="shared" si="14"/>
        <v>2.0136254788909138</v>
      </c>
      <c r="P94" s="6">
        <f t="shared" si="15"/>
        <v>19.17944695260789</v>
      </c>
      <c r="U94" s="18">
        <v>70</v>
      </c>
      <c r="V94" s="20">
        <f t="shared" si="16"/>
        <v>1.181313962792945</v>
      </c>
    </row>
    <row r="95" spans="1:22" x14ac:dyDescent="0.15">
      <c r="A95" s="6">
        <v>47</v>
      </c>
      <c r="B95" s="6">
        <v>93</v>
      </c>
      <c r="D95">
        <v>601.00994873046898</v>
      </c>
      <c r="E95">
        <v>520.421142578125</v>
      </c>
      <c r="F95">
        <v>463.02575683593801</v>
      </c>
      <c r="G95">
        <v>461.3037109375</v>
      </c>
      <c r="I95" s="7">
        <f t="shared" si="10"/>
        <v>137.98419189453097</v>
      </c>
      <c r="J95" s="7">
        <f t="shared" si="11"/>
        <v>59.117431640625</v>
      </c>
      <c r="K95" s="7">
        <f t="shared" si="12"/>
        <v>96.601989746093466</v>
      </c>
      <c r="L95" s="8">
        <f t="shared" si="13"/>
        <v>1.6340694625121264</v>
      </c>
      <c r="M95" s="8">
        <f t="shared" si="14"/>
        <v>1.9833322413428285</v>
      </c>
      <c r="P95" s="6">
        <f t="shared" si="15"/>
        <v>17.386496210162317</v>
      </c>
      <c r="U95" s="18">
        <v>70.5</v>
      </c>
      <c r="V95" s="20">
        <f t="shared" si="16"/>
        <v>1.1806858715547046</v>
      </c>
    </row>
    <row r="96" spans="1:22" x14ac:dyDescent="0.15">
      <c r="A96" s="6">
        <v>47.5</v>
      </c>
      <c r="B96" s="6">
        <v>94</v>
      </c>
      <c r="D96">
        <v>602.17523193359398</v>
      </c>
      <c r="E96">
        <v>521.28155517578102</v>
      </c>
      <c r="F96">
        <v>464.11358642578102</v>
      </c>
      <c r="G96">
        <v>462.944091796875</v>
      </c>
      <c r="I96" s="7">
        <f t="shared" si="10"/>
        <v>138.06164550781295</v>
      </c>
      <c r="J96" s="7">
        <f t="shared" si="11"/>
        <v>58.337463378906023</v>
      </c>
      <c r="K96" s="7">
        <f t="shared" si="12"/>
        <v>97.225421142578739</v>
      </c>
      <c r="L96" s="8">
        <f t="shared" si="13"/>
        <v>1.6666035084709225</v>
      </c>
      <c r="M96" s="8">
        <f t="shared" si="14"/>
        <v>2.0195818487785471</v>
      </c>
      <c r="P96" s="6">
        <f t="shared" si="15"/>
        <v>19.53198364649413</v>
      </c>
      <c r="U96" s="18">
        <v>71</v>
      </c>
      <c r="V96" s="20">
        <f t="shared" si="16"/>
        <v>1.1821950209640928</v>
      </c>
    </row>
    <row r="97" spans="1:22" x14ac:dyDescent="0.15">
      <c r="A97" s="6">
        <v>48</v>
      </c>
      <c r="B97" s="6">
        <v>95</v>
      </c>
      <c r="D97">
        <v>598.99932861328102</v>
      </c>
      <c r="E97">
        <v>520.41204833984398</v>
      </c>
      <c r="F97">
        <v>463.27175903320301</v>
      </c>
      <c r="G97">
        <v>461.69732666015602</v>
      </c>
      <c r="I97" s="7">
        <f t="shared" si="10"/>
        <v>135.72756958007801</v>
      </c>
      <c r="J97" s="7">
        <f t="shared" si="11"/>
        <v>58.714721679687955</v>
      </c>
      <c r="K97" s="7">
        <f t="shared" si="12"/>
        <v>94.627264404296454</v>
      </c>
      <c r="L97" s="8">
        <f t="shared" si="13"/>
        <v>1.6116446045767812</v>
      </c>
      <c r="M97" s="8">
        <f t="shared" si="14"/>
        <v>1.9683385063613281</v>
      </c>
      <c r="P97" s="6">
        <f t="shared" si="15"/>
        <v>16.49906949572016</v>
      </c>
      <c r="U97" s="18">
        <v>71.5</v>
      </c>
      <c r="V97" s="20">
        <f t="shared" si="16"/>
        <v>1.1701932389690424</v>
      </c>
    </row>
    <row r="98" spans="1:22" x14ac:dyDescent="0.15">
      <c r="A98" s="6">
        <v>48.5</v>
      </c>
      <c r="B98" s="6">
        <v>96</v>
      </c>
      <c r="D98">
        <v>599.34967041015602</v>
      </c>
      <c r="E98">
        <v>521.99853515625</v>
      </c>
      <c r="F98">
        <v>464.73571777343801</v>
      </c>
      <c r="G98">
        <v>463.47320556640602</v>
      </c>
      <c r="I98" s="7">
        <f t="shared" ref="I98:I129" si="17">D98-F98</f>
        <v>134.61395263671801</v>
      </c>
      <c r="J98" s="7">
        <f t="shared" ref="J98:J129" si="18">E98-G98</f>
        <v>58.525329589843977</v>
      </c>
      <c r="K98" s="7">
        <f t="shared" si="12"/>
        <v>93.646221923827227</v>
      </c>
      <c r="L98" s="8">
        <f t="shared" si="13"/>
        <v>1.6000973011193063</v>
      </c>
      <c r="M98" s="8">
        <f t="shared" si="14"/>
        <v>1.9605067643807756</v>
      </c>
      <c r="P98" s="6">
        <f t="shared" si="15"/>
        <v>16.035536089084946</v>
      </c>
      <c r="U98" s="18">
        <v>72</v>
      </c>
      <c r="V98" s="20">
        <f t="shared" si="16"/>
        <v>1.1723595012893286</v>
      </c>
    </row>
    <row r="99" spans="1:22" x14ac:dyDescent="0.15">
      <c r="A99" s="6">
        <v>49</v>
      </c>
      <c r="B99" s="6">
        <v>97</v>
      </c>
      <c r="D99">
        <v>599.11273193359398</v>
      </c>
      <c r="E99">
        <v>522.03118896484398</v>
      </c>
      <c r="F99">
        <v>462.67593383789102</v>
      </c>
      <c r="G99">
        <v>461.24420166015602</v>
      </c>
      <c r="I99" s="7">
        <f t="shared" si="17"/>
        <v>136.43679809570295</v>
      </c>
      <c r="J99" s="7">
        <f t="shared" si="18"/>
        <v>60.786987304687955</v>
      </c>
      <c r="K99" s="7">
        <f t="shared" si="12"/>
        <v>93.885906982421389</v>
      </c>
      <c r="L99" s="8">
        <f t="shared" si="13"/>
        <v>1.5445066640961957</v>
      </c>
      <c r="M99" s="8">
        <f t="shared" si="14"/>
        <v>1.9086316888345873</v>
      </c>
      <c r="P99" s="6">
        <f t="shared" si="15"/>
        <v>12.965231864674401</v>
      </c>
      <c r="U99" s="18">
        <v>72.5</v>
      </c>
      <c r="V99" s="20">
        <f t="shared" si="16"/>
        <v>1.1818920542604308</v>
      </c>
    </row>
    <row r="100" spans="1:22" x14ac:dyDescent="0.15">
      <c r="A100" s="6">
        <v>49.5</v>
      </c>
      <c r="B100" s="6">
        <v>98</v>
      </c>
      <c r="D100">
        <v>597.38732910156295</v>
      </c>
      <c r="E100">
        <v>522.0625</v>
      </c>
      <c r="F100">
        <v>463.65841674804699</v>
      </c>
      <c r="G100">
        <v>462.26455688476602</v>
      </c>
      <c r="I100" s="7">
        <f t="shared" si="17"/>
        <v>133.72891235351597</v>
      </c>
      <c r="J100" s="7">
        <f t="shared" si="18"/>
        <v>59.797943115233977</v>
      </c>
      <c r="K100" s="7">
        <f t="shared" si="12"/>
        <v>91.870352172852193</v>
      </c>
      <c r="L100" s="8">
        <f t="shared" si="13"/>
        <v>1.5363463588674429</v>
      </c>
      <c r="M100" s="8">
        <f t="shared" si="14"/>
        <v>1.9041869450827569</v>
      </c>
      <c r="P100" s="6">
        <f t="shared" si="15"/>
        <v>12.702163032986308</v>
      </c>
      <c r="U100" s="18">
        <v>73</v>
      </c>
      <c r="V100" s="20">
        <f t="shared" si="16"/>
        <v>1.1656125777559334</v>
      </c>
    </row>
    <row r="101" spans="1:22" x14ac:dyDescent="0.15">
      <c r="A101" s="6">
        <v>50</v>
      </c>
      <c r="B101" s="6">
        <v>99</v>
      </c>
      <c r="D101">
        <v>598.59075927734398</v>
      </c>
      <c r="E101">
        <v>523.10546875</v>
      </c>
      <c r="F101">
        <v>464.10174560546898</v>
      </c>
      <c r="G101">
        <v>462.63421630859398</v>
      </c>
      <c r="I101" s="7">
        <f t="shared" si="17"/>
        <v>134.489013671875</v>
      </c>
      <c r="J101" s="7">
        <f t="shared" si="18"/>
        <v>60.471252441406023</v>
      </c>
      <c r="K101" s="7">
        <f t="shared" si="12"/>
        <v>92.159136962890784</v>
      </c>
      <c r="L101" s="8">
        <f t="shared" si="13"/>
        <v>1.5240156808756182</v>
      </c>
      <c r="M101" s="8">
        <f t="shared" si="14"/>
        <v>1.8955718285678547</v>
      </c>
      <c r="P101" s="6">
        <f t="shared" si="15"/>
        <v>12.192264428483227</v>
      </c>
      <c r="U101" s="18">
        <v>73.5</v>
      </c>
      <c r="V101" s="20">
        <f t="shared" si="16"/>
        <v>1.1585646325512546</v>
      </c>
    </row>
    <row r="102" spans="1:22" x14ac:dyDescent="0.15">
      <c r="A102" s="6">
        <v>50.5</v>
      </c>
      <c r="B102" s="6">
        <v>100</v>
      </c>
      <c r="D102">
        <v>597.8486328125</v>
      </c>
      <c r="E102">
        <v>522.47137451171898</v>
      </c>
      <c r="F102">
        <v>463.20428466796898</v>
      </c>
      <c r="G102">
        <v>461.38253784179699</v>
      </c>
      <c r="I102" s="7">
        <f t="shared" si="17"/>
        <v>134.64434814453102</v>
      </c>
      <c r="J102" s="7">
        <f t="shared" si="18"/>
        <v>61.088836669921989</v>
      </c>
      <c r="K102" s="7">
        <f t="shared" si="12"/>
        <v>91.882162475585631</v>
      </c>
      <c r="L102" s="8">
        <f t="shared" si="13"/>
        <v>1.5040745164627631</v>
      </c>
      <c r="M102" s="8">
        <f t="shared" ref="M102:M133" si="19">L102+ABS($N$2)*A102</f>
        <v>1.879346225631922</v>
      </c>
      <c r="P102" s="6">
        <f t="shared" si="15"/>
        <v>11.231927759798362</v>
      </c>
      <c r="U102" s="18">
        <v>74</v>
      </c>
      <c r="V102" s="20">
        <f t="shared" si="16"/>
        <v>1.16121168839011</v>
      </c>
    </row>
    <row r="103" spans="1:22" x14ac:dyDescent="0.15">
      <c r="A103" s="6">
        <v>51</v>
      </c>
      <c r="B103" s="6">
        <v>101</v>
      </c>
      <c r="D103">
        <v>597.21905517578102</v>
      </c>
      <c r="E103">
        <v>523.46838378906295</v>
      </c>
      <c r="F103">
        <v>464.24395751953102</v>
      </c>
      <c r="G103">
        <v>462.98892211914102</v>
      </c>
      <c r="I103" s="7">
        <f t="shared" si="17"/>
        <v>132.97509765625</v>
      </c>
      <c r="J103" s="7">
        <f t="shared" si="18"/>
        <v>60.479461669921932</v>
      </c>
      <c r="K103" s="7">
        <f t="shared" si="12"/>
        <v>90.639474487304653</v>
      </c>
      <c r="L103" s="8">
        <f t="shared" si="13"/>
        <v>1.4986818993526543</v>
      </c>
      <c r="M103" s="8">
        <f t="shared" si="19"/>
        <v>1.8776691699987353</v>
      </c>
      <c r="P103" s="6">
        <f t="shared" si="15"/>
        <v>11.132668704444121</v>
      </c>
      <c r="U103" s="18">
        <v>74.5</v>
      </c>
      <c r="V103" s="20">
        <f t="shared" si="16"/>
        <v>1.1383954301225236</v>
      </c>
    </row>
    <row r="104" spans="1:22" x14ac:dyDescent="0.15">
      <c r="A104" s="6">
        <v>51.5</v>
      </c>
      <c r="B104" s="6">
        <v>102</v>
      </c>
      <c r="D104">
        <v>597.79736328125</v>
      </c>
      <c r="E104">
        <v>523.49426269531295</v>
      </c>
      <c r="F104">
        <v>463.09246826171898</v>
      </c>
      <c r="G104">
        <v>461.49304199218801</v>
      </c>
      <c r="I104" s="7">
        <f t="shared" si="17"/>
        <v>134.70489501953102</v>
      </c>
      <c r="J104" s="7">
        <f t="shared" si="18"/>
        <v>62.001220703124943</v>
      </c>
      <c r="K104" s="7">
        <f t="shared" si="12"/>
        <v>91.304040527343574</v>
      </c>
      <c r="L104" s="8">
        <f t="shared" si="13"/>
        <v>1.4726168209578772</v>
      </c>
      <c r="M104" s="8">
        <f t="shared" si="19"/>
        <v>1.8553196530808806</v>
      </c>
      <c r="P104" s="6">
        <f t="shared" si="15"/>
        <v>9.8098789931245349</v>
      </c>
      <c r="U104" s="18">
        <v>75</v>
      </c>
      <c r="V104" s="20">
        <f t="shared" si="16"/>
        <v>1.146752561903547</v>
      </c>
    </row>
    <row r="105" spans="1:22" x14ac:dyDescent="0.15">
      <c r="A105" s="6">
        <v>52</v>
      </c>
      <c r="B105" s="6">
        <v>103</v>
      </c>
      <c r="D105">
        <v>596.42761230468795</v>
      </c>
      <c r="E105">
        <v>523.73571777343795</v>
      </c>
      <c r="F105">
        <v>463.673095703125</v>
      </c>
      <c r="G105">
        <v>462.27099609375</v>
      </c>
      <c r="I105" s="7">
        <f t="shared" si="17"/>
        <v>132.75451660156295</v>
      </c>
      <c r="J105" s="7">
        <f t="shared" si="18"/>
        <v>61.464721679687955</v>
      </c>
      <c r="K105" s="7">
        <f t="shared" si="12"/>
        <v>89.729211425781386</v>
      </c>
      <c r="L105" s="8">
        <f t="shared" si="13"/>
        <v>1.4598489828586323</v>
      </c>
      <c r="M105" s="8">
        <f t="shared" si="19"/>
        <v>1.8462673764585582</v>
      </c>
      <c r="P105" s="6">
        <f t="shared" si="15"/>
        <v>9.2741064113708376</v>
      </c>
      <c r="U105" s="18"/>
      <c r="V105" s="20"/>
    </row>
    <row r="106" spans="1:22" x14ac:dyDescent="0.15">
      <c r="A106" s="6">
        <v>52.5</v>
      </c>
      <c r="B106" s="6">
        <v>104</v>
      </c>
      <c r="D106">
        <v>596.01324462890602</v>
      </c>
      <c r="E106">
        <v>524.662109375</v>
      </c>
      <c r="F106">
        <v>464.36062622070301</v>
      </c>
      <c r="G106">
        <v>462.99768066406301</v>
      </c>
      <c r="I106" s="7">
        <f t="shared" si="17"/>
        <v>131.65261840820301</v>
      </c>
      <c r="J106" s="7">
        <f t="shared" si="18"/>
        <v>61.664428710936988</v>
      </c>
      <c r="K106" s="7">
        <f t="shared" si="12"/>
        <v>88.487518310547131</v>
      </c>
      <c r="L106" s="8">
        <f t="shared" si="13"/>
        <v>1.4349848066435216</v>
      </c>
      <c r="M106" s="8">
        <f t="shared" si="19"/>
        <v>1.8251187617203697</v>
      </c>
      <c r="P106" s="6">
        <f t="shared" si="15"/>
        <v>8.0223938984266052</v>
      </c>
    </row>
    <row r="107" spans="1:22" x14ac:dyDescent="0.15">
      <c r="A107" s="6">
        <v>53</v>
      </c>
      <c r="B107" s="6">
        <v>105</v>
      </c>
      <c r="D107">
        <v>596.21636962890602</v>
      </c>
      <c r="E107">
        <v>524.207275390625</v>
      </c>
      <c r="F107">
        <v>463.06491088867199</v>
      </c>
      <c r="G107">
        <v>461.84054565429699</v>
      </c>
      <c r="I107" s="7">
        <f t="shared" si="17"/>
        <v>133.15145874023403</v>
      </c>
      <c r="J107" s="7">
        <f t="shared" si="18"/>
        <v>62.366729736328011</v>
      </c>
      <c r="K107" s="7">
        <f t="shared" si="12"/>
        <v>89.494747924804429</v>
      </c>
      <c r="L107" s="8">
        <f t="shared" si="13"/>
        <v>1.4349758004494921</v>
      </c>
      <c r="M107" s="8">
        <f t="shared" si="19"/>
        <v>1.8288253170032627</v>
      </c>
      <c r="P107" s="6">
        <f t="shared" si="15"/>
        <v>8.2417719373644918</v>
      </c>
    </row>
    <row r="108" spans="1:22" x14ac:dyDescent="0.15">
      <c r="A108" s="6">
        <v>53.5</v>
      </c>
      <c r="B108" s="6">
        <v>106</v>
      </c>
      <c r="D108">
        <v>595.63519287109398</v>
      </c>
      <c r="E108">
        <v>524.84844970703102</v>
      </c>
      <c r="F108">
        <v>464.04251098632801</v>
      </c>
      <c r="G108">
        <v>462.49588012695301</v>
      </c>
      <c r="I108" s="7">
        <f t="shared" si="17"/>
        <v>131.59268188476597</v>
      </c>
      <c r="J108" s="7">
        <f t="shared" si="18"/>
        <v>62.352569580078011</v>
      </c>
      <c r="K108" s="7">
        <f t="shared" si="12"/>
        <v>87.94588317871137</v>
      </c>
      <c r="L108" s="8">
        <f t="shared" si="13"/>
        <v>1.4104612491673569</v>
      </c>
      <c r="M108" s="8">
        <f t="shared" si="19"/>
        <v>1.8080263271980499</v>
      </c>
      <c r="P108" s="6">
        <f t="shared" si="15"/>
        <v>7.0107525009579286</v>
      </c>
    </row>
    <row r="109" spans="1:22" x14ac:dyDescent="0.15">
      <c r="A109" s="6">
        <v>54</v>
      </c>
      <c r="B109" s="6">
        <v>107</v>
      </c>
      <c r="D109">
        <v>595.86669921875</v>
      </c>
      <c r="E109">
        <v>525.29498291015602</v>
      </c>
      <c r="F109">
        <v>463.31942749023398</v>
      </c>
      <c r="G109">
        <v>461.78823852539102</v>
      </c>
      <c r="I109" s="7">
        <f t="shared" si="17"/>
        <v>132.54727172851602</v>
      </c>
      <c r="J109" s="7">
        <f t="shared" si="18"/>
        <v>63.506744384765</v>
      </c>
      <c r="K109" s="7">
        <f t="shared" si="12"/>
        <v>88.092550659180517</v>
      </c>
      <c r="L109" s="8">
        <f t="shared" si="13"/>
        <v>1.3871369334484975</v>
      </c>
      <c r="M109" s="8">
        <f t="shared" si="19"/>
        <v>1.7884175729561127</v>
      </c>
      <c r="P109" s="6">
        <f t="shared" si="15"/>
        <v>5.8501789432222298</v>
      </c>
    </row>
    <row r="110" spans="1:22" x14ac:dyDescent="0.15">
      <c r="A110" s="6">
        <v>54.5</v>
      </c>
      <c r="B110" s="6">
        <v>108</v>
      </c>
      <c r="D110">
        <v>596.59924316406295</v>
      </c>
      <c r="E110">
        <v>525.76867675781295</v>
      </c>
      <c r="F110">
        <v>463.771240234375</v>
      </c>
      <c r="G110">
        <v>462.39077758789102</v>
      </c>
      <c r="I110" s="7">
        <f t="shared" si="17"/>
        <v>132.82800292968795</v>
      </c>
      <c r="J110" s="7">
        <f t="shared" si="18"/>
        <v>63.377899169921932</v>
      </c>
      <c r="K110" s="7">
        <f t="shared" si="12"/>
        <v>88.463473510742602</v>
      </c>
      <c r="L110" s="8">
        <f t="shared" si="13"/>
        <v>1.3958094962025163</v>
      </c>
      <c r="M110" s="8">
        <f t="shared" si="19"/>
        <v>1.8008056971870539</v>
      </c>
      <c r="P110" s="6">
        <f t="shared" si="15"/>
        <v>6.5833886736816201</v>
      </c>
    </row>
    <row r="111" spans="1:22" x14ac:dyDescent="0.15">
      <c r="A111" s="6">
        <v>55</v>
      </c>
      <c r="B111" s="6">
        <v>109</v>
      </c>
      <c r="D111">
        <v>593.36560058593795</v>
      </c>
      <c r="E111">
        <v>524.578369140625</v>
      </c>
      <c r="F111">
        <v>463.34390258789102</v>
      </c>
      <c r="G111">
        <v>461.84362792968801</v>
      </c>
      <c r="I111" s="7">
        <f t="shared" si="17"/>
        <v>130.02169799804693</v>
      </c>
      <c r="J111" s="7">
        <f t="shared" si="18"/>
        <v>62.734741210936988</v>
      </c>
      <c r="K111" s="7">
        <f t="shared" si="12"/>
        <v>86.10737915039104</v>
      </c>
      <c r="L111" s="8">
        <f t="shared" si="13"/>
        <v>1.3725629131212442</v>
      </c>
      <c r="M111" s="8">
        <f t="shared" si="19"/>
        <v>1.7812746755827042</v>
      </c>
      <c r="P111" s="6">
        <f t="shared" si="15"/>
        <v>5.4274158387987912</v>
      </c>
    </row>
    <row r="112" spans="1:22" x14ac:dyDescent="0.15">
      <c r="A112" s="6">
        <v>55.5</v>
      </c>
      <c r="B112" s="6">
        <v>110</v>
      </c>
      <c r="D112">
        <v>593.93548583984398</v>
      </c>
      <c r="E112">
        <v>526.07611083984398</v>
      </c>
      <c r="F112">
        <v>463.52239990234398</v>
      </c>
      <c r="G112">
        <v>462.317626953125</v>
      </c>
      <c r="I112" s="7">
        <f t="shared" si="17"/>
        <v>130.4130859375</v>
      </c>
      <c r="J112" s="7">
        <f t="shared" si="18"/>
        <v>63.758483886718977</v>
      </c>
      <c r="K112" s="7">
        <f t="shared" si="12"/>
        <v>85.782147216796716</v>
      </c>
      <c r="L112" s="8">
        <f t="shared" si="13"/>
        <v>1.3454232595807585</v>
      </c>
      <c r="M112" s="8">
        <f t="shared" si="19"/>
        <v>1.7578505835191409</v>
      </c>
      <c r="P112" s="6">
        <f t="shared" si="15"/>
        <v>4.0410257842589195</v>
      </c>
    </row>
    <row r="113" spans="1:16" x14ac:dyDescent="0.15">
      <c r="A113" s="6">
        <v>56</v>
      </c>
      <c r="B113" s="6">
        <v>111</v>
      </c>
      <c r="D113">
        <v>594.18768310546898</v>
      </c>
      <c r="E113">
        <v>526.29431152343795</v>
      </c>
      <c r="F113">
        <v>463.86862182617199</v>
      </c>
      <c r="G113">
        <v>462.49072265625</v>
      </c>
      <c r="I113" s="7">
        <f t="shared" si="17"/>
        <v>130.31906127929699</v>
      </c>
      <c r="J113" s="7">
        <f t="shared" si="18"/>
        <v>63.803588867187955</v>
      </c>
      <c r="K113" s="7">
        <f t="shared" si="12"/>
        <v>85.65654907226542</v>
      </c>
      <c r="L113" s="8">
        <f t="shared" si="13"/>
        <v>1.3425036207691401</v>
      </c>
      <c r="M113" s="8">
        <f t="shared" si="19"/>
        <v>1.7586465061844447</v>
      </c>
      <c r="P113" s="6">
        <f t="shared" si="15"/>
        <v>4.0881336620953688</v>
      </c>
    </row>
    <row r="114" spans="1:16" x14ac:dyDescent="0.15">
      <c r="A114" s="6">
        <v>56.5</v>
      </c>
      <c r="B114" s="6">
        <v>112</v>
      </c>
      <c r="D114">
        <v>591.75891113281295</v>
      </c>
      <c r="E114">
        <v>524.458984375</v>
      </c>
      <c r="F114">
        <v>463.00207519531301</v>
      </c>
      <c r="G114">
        <v>461.78823852539102</v>
      </c>
      <c r="I114" s="7">
        <f t="shared" si="17"/>
        <v>128.75683593749994</v>
      </c>
      <c r="J114" s="7">
        <f t="shared" si="18"/>
        <v>62.670745849608977</v>
      </c>
      <c r="K114" s="7">
        <f t="shared" si="12"/>
        <v>84.887313842773665</v>
      </c>
      <c r="L114" s="8">
        <f t="shared" si="13"/>
        <v>1.3544966266474281</v>
      </c>
      <c r="M114" s="8">
        <f t="shared" si="19"/>
        <v>1.7743550735396552</v>
      </c>
      <c r="P114" s="6">
        <f t="shared" si="15"/>
        <v>5.0178688037280255</v>
      </c>
    </row>
    <row r="115" spans="1:16" x14ac:dyDescent="0.15">
      <c r="A115" s="6">
        <v>57</v>
      </c>
      <c r="B115" s="6">
        <v>113</v>
      </c>
      <c r="D115">
        <v>593.52227783203102</v>
      </c>
      <c r="E115">
        <v>525.84527587890602</v>
      </c>
      <c r="F115">
        <v>463.78695678710898</v>
      </c>
      <c r="G115">
        <v>462.36734008789102</v>
      </c>
      <c r="I115" s="7">
        <f t="shared" si="17"/>
        <v>129.73532104492205</v>
      </c>
      <c r="J115" s="7">
        <f t="shared" si="18"/>
        <v>63.477935791015</v>
      </c>
      <c r="K115" s="7">
        <f t="shared" si="12"/>
        <v>85.300765991211549</v>
      </c>
      <c r="L115" s="8">
        <f t="shared" si="13"/>
        <v>1.3437860719359667</v>
      </c>
      <c r="M115" s="8">
        <f t="shared" si="19"/>
        <v>1.7673600803051162</v>
      </c>
      <c r="P115" s="6">
        <f t="shared" si="15"/>
        <v>4.6038596278068082</v>
      </c>
    </row>
    <row r="116" spans="1:16" x14ac:dyDescent="0.15">
      <c r="A116" s="6">
        <v>57.5</v>
      </c>
      <c r="B116" s="6">
        <v>114</v>
      </c>
      <c r="D116">
        <v>591.78973388671898</v>
      </c>
      <c r="E116">
        <v>524.74566650390602</v>
      </c>
      <c r="F116">
        <v>462.94024658203102</v>
      </c>
      <c r="G116">
        <v>461.45104980468801</v>
      </c>
      <c r="I116" s="7">
        <f t="shared" si="17"/>
        <v>128.84948730468795</v>
      </c>
      <c r="J116" s="7">
        <f t="shared" si="18"/>
        <v>63.294616699218011</v>
      </c>
      <c r="K116" s="7">
        <f t="shared" si="12"/>
        <v>84.543255615235353</v>
      </c>
      <c r="L116" s="8">
        <f t="shared" si="13"/>
        <v>1.3357100496712522</v>
      </c>
      <c r="M116" s="8">
        <f t="shared" si="19"/>
        <v>1.7629996195173239</v>
      </c>
      <c r="P116" s="6">
        <f t="shared" si="15"/>
        <v>4.3457792098763344</v>
      </c>
    </row>
    <row r="117" spans="1:16" x14ac:dyDescent="0.15">
      <c r="A117" s="6">
        <v>58</v>
      </c>
      <c r="B117" s="6">
        <v>115</v>
      </c>
      <c r="D117">
        <v>593.490478515625</v>
      </c>
      <c r="E117">
        <v>526.47308349609398</v>
      </c>
      <c r="F117">
        <v>463.81787109375</v>
      </c>
      <c r="G117">
        <v>462.41085815429699</v>
      </c>
      <c r="I117" s="7">
        <f t="shared" si="17"/>
        <v>129.672607421875</v>
      </c>
      <c r="J117" s="7">
        <f t="shared" si="18"/>
        <v>64.062225341796989</v>
      </c>
      <c r="K117" s="7">
        <f t="shared" si="12"/>
        <v>84.829049682617111</v>
      </c>
      <c r="L117" s="8">
        <f t="shared" si="13"/>
        <v>1.3241664526953443</v>
      </c>
      <c r="M117" s="8">
        <f t="shared" si="19"/>
        <v>1.7551715840183384</v>
      </c>
      <c r="P117" s="6">
        <f t="shared" si="15"/>
        <v>3.8824651769170742</v>
      </c>
    </row>
    <row r="118" spans="1:16" x14ac:dyDescent="0.15">
      <c r="A118" s="6">
        <v>58.5</v>
      </c>
      <c r="B118" s="6">
        <v>116</v>
      </c>
      <c r="D118">
        <v>592.34271240234398</v>
      </c>
      <c r="E118">
        <v>525.47253417968795</v>
      </c>
      <c r="F118">
        <v>462.81967163085898</v>
      </c>
      <c r="G118">
        <v>461.35290527343801</v>
      </c>
      <c r="I118" s="7">
        <f t="shared" si="17"/>
        <v>129.523040771485</v>
      </c>
      <c r="J118" s="7">
        <f t="shared" si="18"/>
        <v>64.119628906249943</v>
      </c>
      <c r="K118" s="7">
        <f t="shared" si="12"/>
        <v>84.639300537110046</v>
      </c>
      <c r="L118" s="8">
        <f t="shared" si="13"/>
        <v>1.320021684168855</v>
      </c>
      <c r="M118" s="8">
        <f t="shared" si="19"/>
        <v>1.7547423769687716</v>
      </c>
      <c r="P118" s="6">
        <f t="shared" si="15"/>
        <v>3.8570619133351545</v>
      </c>
    </row>
    <row r="119" spans="1:16" x14ac:dyDescent="0.15">
      <c r="A119" s="6">
        <v>59</v>
      </c>
      <c r="B119" s="6">
        <v>117</v>
      </c>
      <c r="D119">
        <v>592.03118896484398</v>
      </c>
      <c r="E119">
        <v>526.40655517578102</v>
      </c>
      <c r="F119">
        <v>464.14141845703102</v>
      </c>
      <c r="G119">
        <v>462.50051879882801</v>
      </c>
      <c r="I119" s="7">
        <f t="shared" si="17"/>
        <v>127.88977050781295</v>
      </c>
      <c r="J119" s="7">
        <f t="shared" si="18"/>
        <v>63.906036376953011</v>
      </c>
      <c r="K119" s="7">
        <f t="shared" si="12"/>
        <v>83.15554504394585</v>
      </c>
      <c r="L119" s="8">
        <f t="shared" si="13"/>
        <v>1.3012158124382591</v>
      </c>
      <c r="M119" s="8">
        <f t="shared" si="19"/>
        <v>1.7396520667150981</v>
      </c>
      <c r="P119" s="6">
        <f t="shared" si="15"/>
        <v>2.963919246424402</v>
      </c>
    </row>
    <row r="120" spans="1:16" x14ac:dyDescent="0.15">
      <c r="A120" s="6">
        <v>59.5</v>
      </c>
      <c r="B120" s="6">
        <v>118</v>
      </c>
      <c r="D120">
        <v>590.54052734375</v>
      </c>
      <c r="E120">
        <v>525</v>
      </c>
      <c r="F120">
        <v>463.33718872070301</v>
      </c>
      <c r="G120">
        <v>461.93380737304699</v>
      </c>
      <c r="I120" s="7">
        <f t="shared" si="17"/>
        <v>127.20333862304699</v>
      </c>
      <c r="J120" s="7">
        <f t="shared" si="18"/>
        <v>63.066192626953011</v>
      </c>
      <c r="K120" s="7">
        <f t="shared" si="12"/>
        <v>83.057003784179884</v>
      </c>
      <c r="L120" s="8">
        <f t="shared" si="13"/>
        <v>1.3169814178489549</v>
      </c>
      <c r="M120" s="8">
        <f t="shared" si="19"/>
        <v>1.7591332336027161</v>
      </c>
      <c r="P120" s="6">
        <f t="shared" si="15"/>
        <v>4.1169413550523553</v>
      </c>
    </row>
    <row r="121" spans="1:16" x14ac:dyDescent="0.15">
      <c r="A121" s="6">
        <v>60</v>
      </c>
      <c r="B121" s="6">
        <v>119</v>
      </c>
      <c r="D121">
        <v>589.60949707031295</v>
      </c>
      <c r="E121">
        <v>525.28118896484398</v>
      </c>
      <c r="F121">
        <v>462.66357421875</v>
      </c>
      <c r="G121">
        <v>461.30139160156301</v>
      </c>
      <c r="I121" s="7">
        <f t="shared" si="17"/>
        <v>126.94592285156295</v>
      </c>
      <c r="J121" s="7">
        <f t="shared" si="18"/>
        <v>63.979797363280966</v>
      </c>
      <c r="K121" s="7">
        <f t="shared" si="12"/>
        <v>82.160064697266279</v>
      </c>
      <c r="L121" s="8">
        <f t="shared" si="13"/>
        <v>1.2841563756564702</v>
      </c>
      <c r="M121" s="8">
        <f t="shared" si="19"/>
        <v>1.7300237528871538</v>
      </c>
      <c r="P121" s="6">
        <f t="shared" si="15"/>
        <v>2.3940530378717688</v>
      </c>
    </row>
    <row r="122" spans="1:16" x14ac:dyDescent="0.15">
      <c r="A122" s="6">
        <v>60.5</v>
      </c>
      <c r="B122" s="6">
        <v>120</v>
      </c>
      <c r="D122">
        <v>589.310546875</v>
      </c>
      <c r="E122">
        <v>525.28405761718795</v>
      </c>
      <c r="F122">
        <v>463.36013793945301</v>
      </c>
      <c r="G122">
        <v>461.94616699218801</v>
      </c>
      <c r="I122" s="7">
        <f t="shared" si="17"/>
        <v>125.95040893554699</v>
      </c>
      <c r="J122" s="7">
        <f t="shared" si="18"/>
        <v>63.337890624999943</v>
      </c>
      <c r="K122" s="7">
        <f t="shared" si="12"/>
        <v>81.61388549804704</v>
      </c>
      <c r="L122" s="8">
        <f t="shared" si="13"/>
        <v>1.2885475770144044</v>
      </c>
      <c r="M122" s="8">
        <f t="shared" si="19"/>
        <v>1.7381305157220104</v>
      </c>
      <c r="P122" s="6">
        <f t="shared" si="15"/>
        <v>2.8738639666480141</v>
      </c>
    </row>
    <row r="123" spans="1:16" x14ac:dyDescent="0.15">
      <c r="A123" s="6">
        <v>61</v>
      </c>
      <c r="B123" s="6">
        <v>121</v>
      </c>
      <c r="D123">
        <v>589.62048339843795</v>
      </c>
      <c r="E123">
        <v>525.68896484375</v>
      </c>
      <c r="F123">
        <v>463.44100952148398</v>
      </c>
      <c r="G123">
        <v>461.79855346679699</v>
      </c>
      <c r="I123" s="7">
        <f t="shared" si="17"/>
        <v>126.17947387695398</v>
      </c>
      <c r="J123" s="7">
        <f t="shared" si="18"/>
        <v>63.890411376953011</v>
      </c>
      <c r="K123" s="7">
        <f t="shared" si="12"/>
        <v>81.45618591308687</v>
      </c>
      <c r="L123" s="8">
        <f t="shared" si="13"/>
        <v>1.2749360061636776</v>
      </c>
      <c r="M123" s="8">
        <f t="shared" si="19"/>
        <v>1.7282345063482061</v>
      </c>
      <c r="P123" s="6">
        <f t="shared" si="15"/>
        <v>2.2881537953318349</v>
      </c>
    </row>
    <row r="124" spans="1:16" x14ac:dyDescent="0.15">
      <c r="A124" s="6">
        <v>61.5</v>
      </c>
      <c r="B124" s="6">
        <v>122</v>
      </c>
      <c r="D124">
        <v>587.955078125</v>
      </c>
      <c r="E124">
        <v>525.71594238281295</v>
      </c>
      <c r="F124">
        <v>462.82406616210898</v>
      </c>
      <c r="G124">
        <v>461.27719116210898</v>
      </c>
      <c r="I124" s="7">
        <f t="shared" si="17"/>
        <v>125.13101196289102</v>
      </c>
      <c r="J124" s="7">
        <f t="shared" si="18"/>
        <v>64.438751220703978</v>
      </c>
      <c r="K124" s="7">
        <f t="shared" si="12"/>
        <v>80.023886108398244</v>
      </c>
      <c r="L124" s="8">
        <f t="shared" si="13"/>
        <v>1.2418596666207089</v>
      </c>
      <c r="M124" s="8">
        <f t="shared" si="19"/>
        <v>1.6988737282821595</v>
      </c>
      <c r="P124" s="6">
        <f t="shared" si="15"/>
        <v>0.55039206719904743</v>
      </c>
    </row>
    <row r="125" spans="1:16" x14ac:dyDescent="0.15">
      <c r="A125" s="6">
        <v>62</v>
      </c>
      <c r="B125" s="6">
        <v>123</v>
      </c>
      <c r="D125">
        <v>587.889892578125</v>
      </c>
      <c r="E125">
        <v>525.85577392578102</v>
      </c>
      <c r="F125">
        <v>463.34494018554699</v>
      </c>
      <c r="G125">
        <v>462.313232421875</v>
      </c>
      <c r="I125" s="7">
        <f t="shared" si="17"/>
        <v>124.54495239257801</v>
      </c>
      <c r="J125" s="7">
        <f t="shared" si="18"/>
        <v>63.542541503906023</v>
      </c>
      <c r="K125" s="7">
        <f t="shared" si="12"/>
        <v>80.065173339843795</v>
      </c>
      <c r="L125" s="8">
        <f t="shared" si="13"/>
        <v>1.2600247243009963</v>
      </c>
      <c r="M125" s="8">
        <f t="shared" si="19"/>
        <v>1.7207543474393694</v>
      </c>
      <c r="P125" s="6">
        <f t="shared" si="15"/>
        <v>1.8454293606153063</v>
      </c>
    </row>
    <row r="126" spans="1:16" x14ac:dyDescent="0.15">
      <c r="A126" s="6">
        <v>62.5</v>
      </c>
      <c r="B126" s="6">
        <v>124</v>
      </c>
      <c r="D126">
        <v>589.5322265625</v>
      </c>
      <c r="E126">
        <v>527.06036376953102</v>
      </c>
      <c r="F126">
        <v>463.75811767578102</v>
      </c>
      <c r="G126">
        <v>462.13525390625</v>
      </c>
      <c r="I126" s="7">
        <f t="shared" si="17"/>
        <v>125.77410888671898</v>
      </c>
      <c r="J126" s="7">
        <f t="shared" si="18"/>
        <v>64.925109863281023</v>
      </c>
      <c r="K126" s="7">
        <f t="shared" si="12"/>
        <v>80.326531982422267</v>
      </c>
      <c r="L126" s="8">
        <f t="shared" si="13"/>
        <v>1.2372182681180437</v>
      </c>
      <c r="M126" s="8">
        <f t="shared" si="19"/>
        <v>1.7016634527333392</v>
      </c>
      <c r="P126" s="6">
        <f t="shared" si="15"/>
        <v>0.71550609695639988</v>
      </c>
    </row>
    <row r="127" spans="1:16" x14ac:dyDescent="0.15">
      <c r="A127" s="6">
        <v>63</v>
      </c>
      <c r="B127" s="6">
        <v>125</v>
      </c>
      <c r="D127">
        <v>589.42230224609398</v>
      </c>
      <c r="E127">
        <v>526.74383544921898</v>
      </c>
      <c r="F127">
        <v>463.013916015625</v>
      </c>
      <c r="G127">
        <v>461.56750488281301</v>
      </c>
      <c r="I127" s="7">
        <f t="shared" si="17"/>
        <v>126.40838623046898</v>
      </c>
      <c r="J127" s="7">
        <f t="shared" si="18"/>
        <v>65.176330566405966</v>
      </c>
      <c r="K127" s="7">
        <f t="shared" si="12"/>
        <v>80.784954833984813</v>
      </c>
      <c r="L127" s="8">
        <f t="shared" si="13"/>
        <v>1.2394830167935851</v>
      </c>
      <c r="M127" s="8">
        <f t="shared" si="19"/>
        <v>1.707643762885803</v>
      </c>
      <c r="P127" s="6">
        <f t="shared" si="15"/>
        <v>1.0694597313573053</v>
      </c>
    </row>
    <row r="128" spans="1:16" x14ac:dyDescent="0.15">
      <c r="A128" s="6">
        <v>63.5</v>
      </c>
      <c r="B128" s="6">
        <v>126</v>
      </c>
      <c r="D128">
        <v>590.48681640625</v>
      </c>
      <c r="E128">
        <v>527.77947998046898</v>
      </c>
      <c r="F128">
        <v>463.67028808593801</v>
      </c>
      <c r="G128">
        <v>462.22412109375</v>
      </c>
      <c r="I128" s="7">
        <f t="shared" si="17"/>
        <v>126.81652832031199</v>
      </c>
      <c r="J128" s="7">
        <f t="shared" si="18"/>
        <v>65.555358886718977</v>
      </c>
      <c r="K128" s="7">
        <f t="shared" si="12"/>
        <v>80.927777099608704</v>
      </c>
      <c r="L128" s="8">
        <f t="shared" si="13"/>
        <v>1.2344952186052949</v>
      </c>
      <c r="M128" s="8">
        <f t="shared" si="19"/>
        <v>1.706371526174435</v>
      </c>
      <c r="P128" s="6">
        <f t="shared" si="15"/>
        <v>0.99416049163117881</v>
      </c>
    </row>
    <row r="129" spans="1:16" x14ac:dyDescent="0.15">
      <c r="A129" s="6">
        <v>64</v>
      </c>
      <c r="B129" s="6">
        <v>127</v>
      </c>
      <c r="D129">
        <v>589.576171875</v>
      </c>
      <c r="E129">
        <v>527.45202636718795</v>
      </c>
      <c r="F129">
        <v>463.15533447265602</v>
      </c>
      <c r="G129">
        <v>461.86398315429699</v>
      </c>
      <c r="I129" s="7">
        <f t="shared" si="17"/>
        <v>126.42083740234398</v>
      </c>
      <c r="J129" s="7">
        <f t="shared" si="18"/>
        <v>65.588043212890966</v>
      </c>
      <c r="K129" s="7">
        <f t="shared" si="12"/>
        <v>80.509207153320304</v>
      </c>
      <c r="L129" s="8">
        <f t="shared" si="13"/>
        <v>1.2274982330544155</v>
      </c>
      <c r="M129" s="8">
        <f t="shared" si="19"/>
        <v>1.7030901021004781</v>
      </c>
      <c r="P129" s="6">
        <f t="shared" si="15"/>
        <v>0.79994448152856412</v>
      </c>
    </row>
    <row r="130" spans="1:16" x14ac:dyDescent="0.15">
      <c r="A130" s="6">
        <v>64.5</v>
      </c>
      <c r="B130" s="6">
        <v>128</v>
      </c>
      <c r="D130">
        <v>586.67517089843795</v>
      </c>
      <c r="E130">
        <v>526.05950927734398</v>
      </c>
      <c r="F130">
        <v>462.62905883789102</v>
      </c>
      <c r="G130">
        <v>461.30294799804699</v>
      </c>
      <c r="I130" s="7">
        <f t="shared" ref="I130:I149" si="20">D130-F130</f>
        <v>124.04611206054693</v>
      </c>
      <c r="J130" s="7">
        <f t="shared" ref="J130:J149" si="21">E130-G130</f>
        <v>64.756561279296989</v>
      </c>
      <c r="K130" s="7">
        <f t="shared" ref="K130:K149" si="22">I130-0.7*J130</f>
        <v>78.716519165039045</v>
      </c>
      <c r="L130" s="8">
        <f t="shared" ref="L130:L149" si="23">K130/J130</f>
        <v>1.2155759603344647</v>
      </c>
      <c r="M130" s="8">
        <f t="shared" si="19"/>
        <v>1.6948833908574497</v>
      </c>
      <c r="P130" s="6">
        <f t="shared" si="15"/>
        <v>0.31421795616567111</v>
      </c>
    </row>
    <row r="131" spans="1:16" x14ac:dyDescent="0.15">
      <c r="A131" s="6">
        <v>65</v>
      </c>
      <c r="B131" s="6">
        <v>129</v>
      </c>
      <c r="D131">
        <v>587.81097412109398</v>
      </c>
      <c r="E131">
        <v>527.19348144531295</v>
      </c>
      <c r="F131">
        <v>463.62313842773398</v>
      </c>
      <c r="G131">
        <v>462.12829589843801</v>
      </c>
      <c r="I131" s="7">
        <f t="shared" si="20"/>
        <v>124.18783569336</v>
      </c>
      <c r="J131" s="7">
        <f t="shared" si="21"/>
        <v>65.065185546874943</v>
      </c>
      <c r="K131" s="7">
        <f t="shared" si="22"/>
        <v>78.642205810547551</v>
      </c>
      <c r="L131" s="8">
        <f t="shared" si="23"/>
        <v>1.2086679711977661</v>
      </c>
      <c r="M131" s="8">
        <f t="shared" si="19"/>
        <v>1.6916909631976735</v>
      </c>
      <c r="P131" s="6">
        <f t="shared" si="15"/>
        <v>0.1252693324435048</v>
      </c>
    </row>
    <row r="132" spans="1:16" x14ac:dyDescent="0.15">
      <c r="A132" s="6">
        <v>65.5</v>
      </c>
      <c r="B132" s="6">
        <v>130</v>
      </c>
      <c r="D132">
        <v>586.83935546875</v>
      </c>
      <c r="E132">
        <v>526.14660644531295</v>
      </c>
      <c r="F132">
        <v>462.74523925781301</v>
      </c>
      <c r="G132">
        <v>461.45697021484398</v>
      </c>
      <c r="I132" s="7">
        <f t="shared" si="20"/>
        <v>124.09411621093699</v>
      </c>
      <c r="J132" s="7">
        <f t="shared" si="21"/>
        <v>64.689636230468977</v>
      </c>
      <c r="K132" s="7">
        <f t="shared" si="22"/>
        <v>78.811370849608707</v>
      </c>
      <c r="L132" s="8">
        <f t="shared" si="23"/>
        <v>1.2182997995046441</v>
      </c>
      <c r="M132" s="8">
        <f t="shared" si="19"/>
        <v>1.7050383529814737</v>
      </c>
      <c r="P132" s="6">
        <f t="shared" si="15"/>
        <v>0.91525463476017455</v>
      </c>
    </row>
    <row r="133" spans="1:16" x14ac:dyDescent="0.15">
      <c r="A133" s="6">
        <v>66</v>
      </c>
      <c r="B133" s="6">
        <v>131</v>
      </c>
      <c r="D133">
        <v>586.30010986328102</v>
      </c>
      <c r="E133">
        <v>526.20245361328102</v>
      </c>
      <c r="F133">
        <v>463.32046508789102</v>
      </c>
      <c r="G133">
        <v>461.98687744140602</v>
      </c>
      <c r="I133" s="7">
        <f t="shared" si="20"/>
        <v>122.97964477539</v>
      </c>
      <c r="J133" s="7">
        <f t="shared" si="21"/>
        <v>64.215576171875</v>
      </c>
      <c r="K133" s="7">
        <f t="shared" si="22"/>
        <v>78.028741455077494</v>
      </c>
      <c r="L133" s="8">
        <f t="shared" si="23"/>
        <v>1.2151061487984025</v>
      </c>
      <c r="M133" s="8">
        <f t="shared" si="19"/>
        <v>1.7055602637521545</v>
      </c>
      <c r="P133" s="6">
        <f t="shared" si="15"/>
        <v>0.9461447072490341</v>
      </c>
    </row>
    <row r="134" spans="1:16" x14ac:dyDescent="0.15">
      <c r="A134" s="6">
        <v>66.5</v>
      </c>
      <c r="B134" s="6">
        <v>132</v>
      </c>
      <c r="D134">
        <v>586.808349609375</v>
      </c>
      <c r="E134">
        <v>526.93981933593795</v>
      </c>
      <c r="F134">
        <v>463.77459716796898</v>
      </c>
      <c r="G134">
        <v>462.40313720703102</v>
      </c>
      <c r="I134" s="7">
        <f t="shared" si="20"/>
        <v>123.03375244140602</v>
      </c>
      <c r="J134" s="7">
        <f t="shared" si="21"/>
        <v>64.536682128906932</v>
      </c>
      <c r="K134" s="7">
        <f t="shared" si="22"/>
        <v>77.858074951171176</v>
      </c>
      <c r="L134" s="8">
        <f t="shared" si="23"/>
        <v>1.2064158302352113</v>
      </c>
      <c r="M134" s="8">
        <f t="shared" ref="M134:M149" si="24">L134+ABS($N$2)*A134</f>
        <v>1.7005855066658857</v>
      </c>
      <c r="P134" s="6">
        <f t="shared" ref="P134:P149" si="25">(M134-$O$2)/$O$2*100</f>
        <v>0.65170624067200067</v>
      </c>
    </row>
    <row r="135" spans="1:16" x14ac:dyDescent="0.15">
      <c r="A135" s="6">
        <v>67</v>
      </c>
      <c r="B135" s="6">
        <v>133</v>
      </c>
      <c r="D135">
        <v>584.61584472656295</v>
      </c>
      <c r="E135">
        <v>525.253173828125</v>
      </c>
      <c r="F135">
        <v>462.392333984375</v>
      </c>
      <c r="G135">
        <v>461.20529174804699</v>
      </c>
      <c r="I135" s="7">
        <f t="shared" si="20"/>
        <v>122.22351074218795</v>
      </c>
      <c r="J135" s="7">
        <f t="shared" si="21"/>
        <v>64.047882080078011</v>
      </c>
      <c r="K135" s="7">
        <f t="shared" si="22"/>
        <v>77.389993286133347</v>
      </c>
      <c r="L135" s="8">
        <f t="shared" si="23"/>
        <v>1.2083146354374983</v>
      </c>
      <c r="M135" s="8">
        <f t="shared" si="24"/>
        <v>1.7061998733450949</v>
      </c>
      <c r="P135" s="6">
        <f t="shared" si="25"/>
        <v>0.98400096123038816</v>
      </c>
    </row>
    <row r="136" spans="1:16" x14ac:dyDescent="0.15">
      <c r="A136" s="6">
        <v>67.5</v>
      </c>
      <c r="B136" s="6">
        <v>134</v>
      </c>
      <c r="D136">
        <v>584.60107421875</v>
      </c>
      <c r="E136">
        <v>526.03283691406295</v>
      </c>
      <c r="F136">
        <v>463.80526733398398</v>
      </c>
      <c r="G136">
        <v>462.21224975585898</v>
      </c>
      <c r="I136" s="7">
        <f t="shared" si="20"/>
        <v>120.79580688476602</v>
      </c>
      <c r="J136" s="7">
        <f t="shared" si="21"/>
        <v>63.820587158203978</v>
      </c>
      <c r="K136" s="7">
        <f t="shared" si="22"/>
        <v>76.12139587402325</v>
      </c>
      <c r="L136" s="8">
        <f t="shared" si="23"/>
        <v>1.19274045043376</v>
      </c>
      <c r="M136" s="8">
        <f t="shared" si="24"/>
        <v>1.694341249818279</v>
      </c>
      <c r="P136" s="6">
        <f t="shared" si="25"/>
        <v>0.2821305248652623</v>
      </c>
    </row>
    <row r="137" spans="1:16" x14ac:dyDescent="0.15">
      <c r="A137" s="6">
        <v>68</v>
      </c>
      <c r="B137" s="6">
        <v>135</v>
      </c>
      <c r="D137">
        <v>584.38714599609398</v>
      </c>
      <c r="E137">
        <v>525.45147705078102</v>
      </c>
      <c r="F137">
        <v>462.57702636718801</v>
      </c>
      <c r="G137">
        <v>461.06335449218801</v>
      </c>
      <c r="I137" s="7">
        <f t="shared" si="20"/>
        <v>121.81011962890597</v>
      </c>
      <c r="J137" s="7">
        <f t="shared" si="21"/>
        <v>64.388122558593011</v>
      </c>
      <c r="K137" s="7">
        <f t="shared" si="22"/>
        <v>76.738433837890852</v>
      </c>
      <c r="L137" s="8">
        <f t="shared" si="23"/>
        <v>1.1918103959011865</v>
      </c>
      <c r="M137" s="8">
        <f t="shared" si="24"/>
        <v>1.697126756762628</v>
      </c>
      <c r="P137" s="6">
        <f t="shared" si="25"/>
        <v>0.44699493514924871</v>
      </c>
    </row>
    <row r="138" spans="1:16" x14ac:dyDescent="0.15">
      <c r="A138" s="6">
        <v>68.5</v>
      </c>
      <c r="B138" s="6">
        <v>136</v>
      </c>
      <c r="D138">
        <v>584.49359130859398</v>
      </c>
      <c r="E138">
        <v>526.47937011718795</v>
      </c>
      <c r="F138">
        <v>463.54379272460898</v>
      </c>
      <c r="G138">
        <v>462.17257690429699</v>
      </c>
      <c r="I138" s="7">
        <f t="shared" si="20"/>
        <v>120.949798583985</v>
      </c>
      <c r="J138" s="7">
        <f t="shared" si="21"/>
        <v>64.306793212890966</v>
      </c>
      <c r="K138" s="7">
        <f t="shared" si="22"/>
        <v>75.935043334961335</v>
      </c>
      <c r="L138" s="8">
        <f t="shared" si="23"/>
        <v>1.180824599410119</v>
      </c>
      <c r="M138" s="8">
        <f t="shared" si="24"/>
        <v>1.6898565217484829</v>
      </c>
      <c r="P138" s="6">
        <f t="shared" si="25"/>
        <v>1.6695161291329953E-2</v>
      </c>
    </row>
    <row r="139" spans="1:16" x14ac:dyDescent="0.15">
      <c r="A139" s="6">
        <v>69</v>
      </c>
      <c r="B139" s="6">
        <v>137</v>
      </c>
      <c r="D139">
        <v>583.42047119140602</v>
      </c>
      <c r="E139">
        <v>524.94763183593795</v>
      </c>
      <c r="F139">
        <v>462.10098266601602</v>
      </c>
      <c r="G139">
        <v>460.61566162109398</v>
      </c>
      <c r="I139" s="7">
        <f t="shared" si="20"/>
        <v>121.31948852539</v>
      </c>
      <c r="J139" s="7">
        <f t="shared" si="21"/>
        <v>64.331970214843977</v>
      </c>
      <c r="K139" s="7">
        <f t="shared" si="22"/>
        <v>76.287109374999218</v>
      </c>
      <c r="L139" s="8">
        <f t="shared" si="23"/>
        <v>1.1858351161985197</v>
      </c>
      <c r="M139" s="8">
        <f t="shared" si="24"/>
        <v>1.6985826000138058</v>
      </c>
      <c r="P139" s="6">
        <f t="shared" si="25"/>
        <v>0.53316120357599583</v>
      </c>
    </row>
    <row r="140" spans="1:16" x14ac:dyDescent="0.15">
      <c r="A140" s="6">
        <v>69.5</v>
      </c>
      <c r="B140" s="6">
        <v>138</v>
      </c>
      <c r="D140">
        <v>583.44903564453102</v>
      </c>
      <c r="E140">
        <v>525.47137451171898</v>
      </c>
      <c r="F140">
        <v>462.79055786132801</v>
      </c>
      <c r="G140">
        <v>461.47216796875</v>
      </c>
      <c r="I140" s="7">
        <f t="shared" si="20"/>
        <v>120.65847778320301</v>
      </c>
      <c r="J140" s="7">
        <f t="shared" si="21"/>
        <v>63.999206542968977</v>
      </c>
      <c r="K140" s="7">
        <f t="shared" si="22"/>
        <v>75.859033203124739</v>
      </c>
      <c r="L140" s="8">
        <f t="shared" si="23"/>
        <v>1.1853120890208708</v>
      </c>
      <c r="M140" s="8">
        <f t="shared" si="24"/>
        <v>1.7017751343130794</v>
      </c>
      <c r="P140" s="6">
        <f t="shared" si="25"/>
        <v>0.72211613891691306</v>
      </c>
    </row>
    <row r="141" spans="1:16" x14ac:dyDescent="0.15">
      <c r="A141" s="6">
        <v>70</v>
      </c>
      <c r="B141" s="6">
        <v>139</v>
      </c>
      <c r="D141">
        <v>582.98309326171898</v>
      </c>
      <c r="E141">
        <v>524.97760009765602</v>
      </c>
      <c r="F141">
        <v>463.0185546875</v>
      </c>
      <c r="G141">
        <v>461.21124267578102</v>
      </c>
      <c r="I141" s="7">
        <f t="shared" si="20"/>
        <v>119.96453857421898</v>
      </c>
      <c r="J141" s="7">
        <f t="shared" si="21"/>
        <v>63.766357421875</v>
      </c>
      <c r="K141" s="7">
        <f t="shared" si="22"/>
        <v>75.328088378906472</v>
      </c>
      <c r="L141" s="8">
        <f t="shared" si="23"/>
        <v>1.181313962792945</v>
      </c>
      <c r="M141" s="8">
        <f t="shared" si="24"/>
        <v>1.7014925695620757</v>
      </c>
      <c r="P141" s="6">
        <f t="shared" si="25"/>
        <v>0.70539211992433326</v>
      </c>
    </row>
    <row r="142" spans="1:16" x14ac:dyDescent="0.15">
      <c r="A142" s="6">
        <v>70.5</v>
      </c>
      <c r="B142" s="6">
        <v>140</v>
      </c>
      <c r="D142">
        <v>582.454345703125</v>
      </c>
      <c r="E142">
        <v>524.97064208984398</v>
      </c>
      <c r="F142">
        <v>462.41989135742199</v>
      </c>
      <c r="G142">
        <v>461.14581298828102</v>
      </c>
      <c r="I142" s="7">
        <f t="shared" si="20"/>
        <v>120.03445434570301</v>
      </c>
      <c r="J142" s="7">
        <f t="shared" si="21"/>
        <v>63.824829101562955</v>
      </c>
      <c r="K142" s="7">
        <f t="shared" si="22"/>
        <v>75.357073974608937</v>
      </c>
      <c r="L142" s="8">
        <f t="shared" si="23"/>
        <v>1.1806858715547046</v>
      </c>
      <c r="M142" s="8">
        <f t="shared" si="24"/>
        <v>1.7045800398007578</v>
      </c>
      <c r="P142" s="6">
        <f t="shared" si="25"/>
        <v>0.88812868111019705</v>
      </c>
    </row>
    <row r="143" spans="1:16" x14ac:dyDescent="0.15">
      <c r="A143" s="6">
        <v>71</v>
      </c>
      <c r="B143" s="6">
        <v>141</v>
      </c>
      <c r="D143">
        <v>583.71728515625</v>
      </c>
      <c r="E143">
        <v>525.79309082031295</v>
      </c>
      <c r="F143">
        <v>463.02371215820301</v>
      </c>
      <c r="G143">
        <v>461.66925048828102</v>
      </c>
      <c r="I143" s="7">
        <f t="shared" si="20"/>
        <v>120.69357299804699</v>
      </c>
      <c r="J143" s="7">
        <f t="shared" si="21"/>
        <v>64.123840332031932</v>
      </c>
      <c r="K143" s="7">
        <f t="shared" si="22"/>
        <v>75.806884765624631</v>
      </c>
      <c r="L143" s="8">
        <f t="shared" si="23"/>
        <v>1.1821950209640928</v>
      </c>
      <c r="M143" s="8">
        <f t="shared" si="24"/>
        <v>1.7098047506870684</v>
      </c>
      <c r="P143" s="6">
        <f t="shared" si="25"/>
        <v>1.1973610385894702</v>
      </c>
    </row>
    <row r="144" spans="1:16" x14ac:dyDescent="0.15">
      <c r="A144" s="6">
        <v>71.5</v>
      </c>
      <c r="B144" s="6">
        <v>142</v>
      </c>
      <c r="D144">
        <v>584.67303466796898</v>
      </c>
      <c r="E144">
        <v>526.74713134765602</v>
      </c>
      <c r="F144">
        <v>463.57522583007801</v>
      </c>
      <c r="G144">
        <v>461.99563598632801</v>
      </c>
      <c r="I144" s="7">
        <f t="shared" si="20"/>
        <v>121.09780883789097</v>
      </c>
      <c r="J144" s="7">
        <f t="shared" si="21"/>
        <v>64.751495361328011</v>
      </c>
      <c r="K144" s="7">
        <f t="shared" si="22"/>
        <v>75.771762084961352</v>
      </c>
      <c r="L144" s="8">
        <f t="shared" si="23"/>
        <v>1.1701932389690424</v>
      </c>
      <c r="M144" s="8">
        <f t="shared" si="24"/>
        <v>1.7015185301689404</v>
      </c>
      <c r="P144" s="6">
        <f t="shared" si="25"/>
        <v>0.70692863741535572</v>
      </c>
    </row>
    <row r="145" spans="1:16" x14ac:dyDescent="0.15">
      <c r="A145" s="6">
        <v>72</v>
      </c>
      <c r="B145" s="6">
        <v>143</v>
      </c>
      <c r="D145">
        <v>585.43328857421898</v>
      </c>
      <c r="E145">
        <v>526.634033203125</v>
      </c>
      <c r="F145">
        <v>462.429931640625</v>
      </c>
      <c r="G145">
        <v>460.93972778320301</v>
      </c>
      <c r="I145" s="7">
        <f t="shared" si="20"/>
        <v>123.00335693359398</v>
      </c>
      <c r="J145" s="7">
        <f t="shared" si="21"/>
        <v>65.694305419921989</v>
      </c>
      <c r="K145" s="7">
        <f t="shared" si="22"/>
        <v>77.017343139648588</v>
      </c>
      <c r="L145" s="8">
        <f t="shared" si="23"/>
        <v>1.1723595012893286</v>
      </c>
      <c r="M145" s="8">
        <f t="shared" si="24"/>
        <v>1.7074003539661491</v>
      </c>
      <c r="P145" s="6">
        <f t="shared" si="25"/>
        <v>1.0550532090264184</v>
      </c>
    </row>
    <row r="146" spans="1:16" x14ac:dyDescent="0.15">
      <c r="A146" s="6">
        <v>72.5</v>
      </c>
      <c r="B146" s="6">
        <v>144</v>
      </c>
      <c r="D146">
        <v>584.78277587890602</v>
      </c>
      <c r="E146">
        <v>526.57684326171898</v>
      </c>
      <c r="F146">
        <v>463.75784301757801</v>
      </c>
      <c r="G146">
        <v>462.2666015625</v>
      </c>
      <c r="I146" s="7">
        <f t="shared" si="20"/>
        <v>121.02493286132801</v>
      </c>
      <c r="J146" s="7">
        <f t="shared" si="21"/>
        <v>64.310241699218977</v>
      </c>
      <c r="K146" s="7">
        <f t="shared" si="22"/>
        <v>76.007763671874727</v>
      </c>
      <c r="L146" s="8">
        <f t="shared" si="23"/>
        <v>1.1818920542604308</v>
      </c>
      <c r="M146" s="8">
        <f t="shared" si="24"/>
        <v>1.7206484684141734</v>
      </c>
      <c r="P146" s="6">
        <f t="shared" si="25"/>
        <v>1.8391627515566598</v>
      </c>
    </row>
    <row r="147" spans="1:16" x14ac:dyDescent="0.15">
      <c r="A147" s="6">
        <v>73</v>
      </c>
      <c r="B147" s="6">
        <v>145</v>
      </c>
      <c r="D147">
        <v>584.57501220703102</v>
      </c>
      <c r="E147">
        <v>526.84680175781295</v>
      </c>
      <c r="F147">
        <v>463.2197265625</v>
      </c>
      <c r="G147">
        <v>461.79830932617199</v>
      </c>
      <c r="I147" s="7">
        <f t="shared" si="20"/>
        <v>121.35528564453102</v>
      </c>
      <c r="J147" s="7">
        <f t="shared" si="21"/>
        <v>65.048492431640966</v>
      </c>
      <c r="K147" s="7">
        <f t="shared" si="22"/>
        <v>75.821340942382349</v>
      </c>
      <c r="L147" s="8">
        <f t="shared" si="23"/>
        <v>1.1656125777559334</v>
      </c>
      <c r="M147" s="8">
        <f t="shared" si="24"/>
        <v>1.7080845533865985</v>
      </c>
      <c r="P147" s="6">
        <f t="shared" si="25"/>
        <v>1.0955485788900172</v>
      </c>
    </row>
    <row r="148" spans="1:16" x14ac:dyDescent="0.15">
      <c r="A148" s="6">
        <v>73.5</v>
      </c>
      <c r="B148" s="6">
        <v>146</v>
      </c>
      <c r="D148">
        <v>584.960205078125</v>
      </c>
      <c r="E148">
        <v>526.844970703125</v>
      </c>
      <c r="F148">
        <v>462.71664428710898</v>
      </c>
      <c r="G148">
        <v>461.07186889648398</v>
      </c>
      <c r="I148" s="7">
        <f t="shared" si="20"/>
        <v>122.24356079101602</v>
      </c>
      <c r="J148" s="7">
        <f t="shared" si="21"/>
        <v>65.773101806641023</v>
      </c>
      <c r="K148" s="7">
        <f t="shared" si="22"/>
        <v>76.202389526367313</v>
      </c>
      <c r="L148" s="8">
        <f t="shared" si="23"/>
        <v>1.1585646325512546</v>
      </c>
      <c r="M148" s="8">
        <f t="shared" si="24"/>
        <v>1.7047521696588421</v>
      </c>
      <c r="P148" s="6">
        <f t="shared" si="25"/>
        <v>0.89831644517336451</v>
      </c>
    </row>
    <row r="149" spans="1:16" x14ac:dyDescent="0.15">
      <c r="A149" s="6">
        <v>74</v>
      </c>
      <c r="B149" s="6">
        <v>147</v>
      </c>
      <c r="D149">
        <v>583.98986816406295</v>
      </c>
      <c r="E149">
        <v>527.140625</v>
      </c>
      <c r="F149">
        <v>463.57546997070301</v>
      </c>
      <c r="G149">
        <v>462.44384765625</v>
      </c>
      <c r="I149" s="7">
        <f t="shared" si="20"/>
        <v>120.41439819335994</v>
      </c>
      <c r="J149" s="7">
        <f t="shared" si="21"/>
        <v>64.69677734375</v>
      </c>
      <c r="K149" s="7">
        <f t="shared" si="22"/>
        <v>75.126654052734949</v>
      </c>
      <c r="L149" s="8">
        <f t="shared" si="23"/>
        <v>1.16121168839011</v>
      </c>
      <c r="M149" s="8">
        <f t="shared" si="24"/>
        <v>1.7111147869746199</v>
      </c>
      <c r="P149" s="6">
        <f t="shared" si="25"/>
        <v>1.2748975029791818</v>
      </c>
    </row>
    <row r="150" spans="1:16" x14ac:dyDescent="0.15">
      <c r="A150" s="18">
        <v>74.5</v>
      </c>
      <c r="B150" s="18">
        <v>148</v>
      </c>
      <c r="D150">
        <v>583.54583740234398</v>
      </c>
      <c r="E150">
        <v>526.92175292968795</v>
      </c>
      <c r="F150">
        <v>462.84054565429699</v>
      </c>
      <c r="G150">
        <v>461.26379394531301</v>
      </c>
      <c r="I150" s="19">
        <f t="shared" ref="I150:I191" si="26">D150-F150</f>
        <v>120.70529174804699</v>
      </c>
      <c r="J150" s="19">
        <f t="shared" ref="J150:J191" si="27">E150-G150</f>
        <v>65.657958984374943</v>
      </c>
      <c r="K150" s="19">
        <f t="shared" ref="K150:K191" si="28">I150-0.7*J150</f>
        <v>74.744720458984531</v>
      </c>
      <c r="L150" s="20">
        <f t="shared" ref="L150:L191" si="29">K150/J150</f>
        <v>1.1383954301225236</v>
      </c>
      <c r="M150" s="20">
        <f t="shared" ref="M150:M191" si="30">L150+ABS($N$2)*A150</f>
        <v>1.6920140901839558</v>
      </c>
      <c r="N150" s="18"/>
      <c r="O150" s="18"/>
      <c r="P150" s="18">
        <f t="shared" ref="P150:P191" si="31">(M150-$O$2)/$O$2*100</f>
        <v>0.14439408822569227</v>
      </c>
    </row>
    <row r="151" spans="1:16" x14ac:dyDescent="0.15">
      <c r="A151" s="18">
        <v>75</v>
      </c>
      <c r="B151" s="18">
        <v>149</v>
      </c>
      <c r="D151">
        <v>583.48748779296898</v>
      </c>
      <c r="E151">
        <v>526.59906005859398</v>
      </c>
      <c r="F151">
        <v>462.50592041015602</v>
      </c>
      <c r="G151">
        <v>461.088623046875</v>
      </c>
      <c r="I151" s="19">
        <f t="shared" si="26"/>
        <v>120.98156738281295</v>
      </c>
      <c r="J151" s="19">
        <f t="shared" si="27"/>
        <v>65.510437011718977</v>
      </c>
      <c r="K151" s="19">
        <f t="shared" si="28"/>
        <v>75.124261474609682</v>
      </c>
      <c r="L151" s="20">
        <f t="shared" si="29"/>
        <v>1.146752561903547</v>
      </c>
      <c r="M151" s="20">
        <f t="shared" si="30"/>
        <v>1.7040867834419016</v>
      </c>
      <c r="N151" s="18"/>
      <c r="O151" s="18"/>
      <c r="P151" s="18">
        <f t="shared" si="31"/>
        <v>0.85893456300303039</v>
      </c>
    </row>
    <row r="152" spans="1:16" x14ac:dyDescent="0.15">
      <c r="A152" s="18">
        <v>75.5</v>
      </c>
      <c r="B152" s="18">
        <v>150</v>
      </c>
      <c r="D152">
        <v>582.44140625</v>
      </c>
      <c r="E152">
        <v>526.90948486328102</v>
      </c>
      <c r="F152">
        <v>463.55075073242199</v>
      </c>
      <c r="G152">
        <v>461.98403930664102</v>
      </c>
      <c r="I152" s="19">
        <f t="shared" si="26"/>
        <v>118.89065551757801</v>
      </c>
      <c r="J152" s="19">
        <f t="shared" si="27"/>
        <v>64.92544555664</v>
      </c>
      <c r="K152" s="19">
        <f t="shared" si="28"/>
        <v>73.442843627930017</v>
      </c>
      <c r="L152" s="20">
        <f t="shared" si="29"/>
        <v>1.131187364187737</v>
      </c>
      <c r="M152" s="20">
        <f t="shared" si="30"/>
        <v>1.6922371472030138</v>
      </c>
      <c r="N152" s="18"/>
      <c r="O152" s="18"/>
      <c r="P152" s="18">
        <f t="shared" si="31"/>
        <v>0.15759605276622457</v>
      </c>
    </row>
    <row r="153" spans="1:16" x14ac:dyDescent="0.15">
      <c r="A153" s="18">
        <v>76</v>
      </c>
      <c r="B153" s="18">
        <v>151</v>
      </c>
      <c r="D153">
        <v>582.22998046875</v>
      </c>
      <c r="E153">
        <v>526.55810546875</v>
      </c>
      <c r="F153">
        <v>463.30551147460898</v>
      </c>
      <c r="G153">
        <v>461.87069702148398</v>
      </c>
      <c r="I153" s="19">
        <f t="shared" si="26"/>
        <v>118.92446899414102</v>
      </c>
      <c r="J153" s="19">
        <f t="shared" si="27"/>
        <v>64.687408447266023</v>
      </c>
      <c r="K153" s="19">
        <f t="shared" si="28"/>
        <v>73.643283081054818</v>
      </c>
      <c r="L153" s="20">
        <f t="shared" si="29"/>
        <v>1.1384484994647719</v>
      </c>
      <c r="M153" s="20">
        <f t="shared" si="30"/>
        <v>1.7032138439569713</v>
      </c>
      <c r="N153" s="18"/>
      <c r="O153" s="18"/>
      <c r="P153" s="18">
        <f t="shared" si="31"/>
        <v>0.80726832907437185</v>
      </c>
    </row>
    <row r="154" spans="1:16" x14ac:dyDescent="0.15">
      <c r="A154" s="18">
        <v>76.5</v>
      </c>
      <c r="B154" s="18">
        <v>152</v>
      </c>
      <c r="D154">
        <v>582.45977783203102</v>
      </c>
      <c r="E154">
        <v>526.40704345703102</v>
      </c>
      <c r="F154">
        <v>462.28463745117199</v>
      </c>
      <c r="G154">
        <v>461.06619262695301</v>
      </c>
      <c r="I154" s="19">
        <f t="shared" si="26"/>
        <v>120.17514038085903</v>
      </c>
      <c r="J154" s="19">
        <f t="shared" si="27"/>
        <v>65.340850830078011</v>
      </c>
      <c r="K154" s="19">
        <f t="shared" si="28"/>
        <v>74.436544799804437</v>
      </c>
      <c r="L154" s="20">
        <f t="shared" si="29"/>
        <v>1.1392037883525608</v>
      </c>
      <c r="M154" s="20">
        <f t="shared" si="30"/>
        <v>1.7076846943216824</v>
      </c>
      <c r="N154" s="18"/>
      <c r="O154" s="18"/>
      <c r="P154" s="18">
        <f t="shared" si="31"/>
        <v>1.0718823198387366</v>
      </c>
    </row>
    <row r="155" spans="1:16" x14ac:dyDescent="0.15">
      <c r="A155" s="18">
        <v>77</v>
      </c>
      <c r="B155" s="18">
        <v>153</v>
      </c>
      <c r="D155">
        <v>582.287353515625</v>
      </c>
      <c r="E155">
        <v>527.22332763671898</v>
      </c>
      <c r="F155">
        <v>463.71176147460898</v>
      </c>
      <c r="G155">
        <v>462.3037109375</v>
      </c>
      <c r="I155" s="19">
        <f t="shared" si="26"/>
        <v>118.57559204101602</v>
      </c>
      <c r="J155" s="19">
        <f t="shared" si="27"/>
        <v>64.919616699218977</v>
      </c>
      <c r="K155" s="19">
        <f t="shared" si="28"/>
        <v>73.13186035156275</v>
      </c>
      <c r="L155" s="20">
        <f t="shared" si="29"/>
        <v>1.1264986466323756</v>
      </c>
      <c r="M155" s="20">
        <f t="shared" si="30"/>
        <v>1.6986951140784197</v>
      </c>
      <c r="N155" s="18"/>
      <c r="O155" s="18"/>
      <c r="P155" s="18">
        <f t="shared" si="31"/>
        <v>0.5398205174035392</v>
      </c>
    </row>
    <row r="156" spans="1:16" x14ac:dyDescent="0.15">
      <c r="A156" s="18">
        <v>77.5</v>
      </c>
      <c r="B156" s="18">
        <v>154</v>
      </c>
      <c r="D156">
        <v>581.818115234375</v>
      </c>
      <c r="E156">
        <v>526.2998046875</v>
      </c>
      <c r="F156">
        <v>462.64373779296898</v>
      </c>
      <c r="G156">
        <v>461.15737915039102</v>
      </c>
      <c r="I156" s="19">
        <f t="shared" si="26"/>
        <v>119.17437744140602</v>
      </c>
      <c r="J156" s="19">
        <f t="shared" si="27"/>
        <v>65.142425537108977</v>
      </c>
      <c r="K156" s="19">
        <f t="shared" si="28"/>
        <v>73.574679565429733</v>
      </c>
      <c r="L156" s="20">
        <f t="shared" si="29"/>
        <v>1.129443353679197</v>
      </c>
      <c r="M156" s="20">
        <f t="shared" si="30"/>
        <v>1.7053553826021632</v>
      </c>
      <c r="N156" s="18"/>
      <c r="O156" s="18"/>
      <c r="P156" s="18">
        <f t="shared" si="31"/>
        <v>0.93401850880600235</v>
      </c>
    </row>
    <row r="157" spans="1:16" x14ac:dyDescent="0.15">
      <c r="A157" s="18">
        <v>78</v>
      </c>
      <c r="B157" s="18">
        <v>155</v>
      </c>
      <c r="D157">
        <v>580.87249755859398</v>
      </c>
      <c r="E157">
        <v>526.4169921875</v>
      </c>
      <c r="F157">
        <v>462.60638427734398</v>
      </c>
      <c r="G157">
        <v>461.12054443359398</v>
      </c>
      <c r="I157" s="19">
        <f t="shared" si="26"/>
        <v>118.26611328125</v>
      </c>
      <c r="J157" s="19">
        <f t="shared" si="27"/>
        <v>65.296447753906023</v>
      </c>
      <c r="K157" s="19">
        <f t="shared" si="28"/>
        <v>72.558599853515787</v>
      </c>
      <c r="L157" s="20">
        <f t="shared" si="29"/>
        <v>1.11121818030561</v>
      </c>
      <c r="M157" s="20">
        <f t="shared" si="30"/>
        <v>1.6908457707054989</v>
      </c>
      <c r="N157" s="18"/>
      <c r="O157" s="18"/>
      <c r="P157" s="18">
        <f t="shared" si="31"/>
        <v>7.5245345936664626E-2</v>
      </c>
    </row>
    <row r="158" spans="1:16" x14ac:dyDescent="0.15">
      <c r="A158" s="18">
        <v>78.5</v>
      </c>
      <c r="B158" s="18">
        <v>156</v>
      </c>
      <c r="D158">
        <v>582.26300048828102</v>
      </c>
      <c r="E158">
        <v>527.16314697265602</v>
      </c>
      <c r="F158">
        <v>463.46676635742199</v>
      </c>
      <c r="G158">
        <v>461.93533325195301</v>
      </c>
      <c r="I158" s="19">
        <f t="shared" si="26"/>
        <v>118.79623413085903</v>
      </c>
      <c r="J158" s="19">
        <f t="shared" si="27"/>
        <v>65.227813720703011</v>
      </c>
      <c r="K158" s="19">
        <f t="shared" si="28"/>
        <v>73.136764526366932</v>
      </c>
      <c r="L158" s="20">
        <f t="shared" si="29"/>
        <v>1.1212512018190433</v>
      </c>
      <c r="M158" s="20">
        <f t="shared" si="30"/>
        <v>1.7045943536958543</v>
      </c>
      <c r="N158" s="18"/>
      <c r="O158" s="18"/>
      <c r="P158" s="18">
        <f t="shared" si="31"/>
        <v>0.88897587048042837</v>
      </c>
    </row>
    <row r="159" spans="1:16" x14ac:dyDescent="0.15">
      <c r="A159" s="18">
        <v>79</v>
      </c>
      <c r="B159" s="18">
        <v>157</v>
      </c>
      <c r="D159">
        <v>584.11541748046898</v>
      </c>
      <c r="E159">
        <v>528.358154296875</v>
      </c>
      <c r="F159">
        <v>463.34802246093801</v>
      </c>
      <c r="G159">
        <v>461.71405029296898</v>
      </c>
      <c r="I159" s="19">
        <f t="shared" si="26"/>
        <v>120.76739501953097</v>
      </c>
      <c r="J159" s="19">
        <f t="shared" si="27"/>
        <v>66.644104003906023</v>
      </c>
      <c r="K159" s="19">
        <f t="shared" si="28"/>
        <v>74.116522216796753</v>
      </c>
      <c r="L159" s="20">
        <f t="shared" si="29"/>
        <v>1.1121242205079802</v>
      </c>
      <c r="M159" s="20">
        <f t="shared" si="30"/>
        <v>1.6991829338617137</v>
      </c>
      <c r="N159" s="18"/>
      <c r="O159" s="18"/>
      <c r="P159" s="18">
        <f t="shared" si="31"/>
        <v>0.56869286362432048</v>
      </c>
    </row>
    <row r="160" spans="1:16" x14ac:dyDescent="0.15">
      <c r="A160" s="18">
        <v>79.5</v>
      </c>
      <c r="B160" s="18">
        <v>158</v>
      </c>
      <c r="D160">
        <v>582.23724365234398</v>
      </c>
      <c r="E160">
        <v>527.28387451171898</v>
      </c>
      <c r="F160">
        <v>462.43301391601602</v>
      </c>
      <c r="G160">
        <v>461.23388671875</v>
      </c>
      <c r="I160" s="19">
        <f t="shared" si="26"/>
        <v>119.80422973632795</v>
      </c>
      <c r="J160" s="19">
        <f t="shared" si="27"/>
        <v>66.049987792968977</v>
      </c>
      <c r="K160" s="19">
        <f t="shared" si="28"/>
        <v>73.569238281249682</v>
      </c>
      <c r="L160" s="20">
        <f t="shared" si="29"/>
        <v>1.113841814957627</v>
      </c>
      <c r="M160" s="20">
        <f t="shared" si="30"/>
        <v>1.7046160897882827</v>
      </c>
      <c r="N160" s="18"/>
      <c r="O160" s="18"/>
      <c r="P160" s="18">
        <f t="shared" si="31"/>
        <v>0.89026235374242668</v>
      </c>
    </row>
    <row r="161" spans="1:16" x14ac:dyDescent="0.15">
      <c r="A161" s="18">
        <v>80</v>
      </c>
      <c r="B161" s="18">
        <v>159</v>
      </c>
      <c r="D161">
        <v>581.765869140625</v>
      </c>
      <c r="E161">
        <v>526.82806396484398</v>
      </c>
      <c r="F161">
        <v>461.98480224609398</v>
      </c>
      <c r="G161">
        <v>460.56387329101602</v>
      </c>
      <c r="I161" s="19">
        <f t="shared" si="26"/>
        <v>119.78106689453102</v>
      </c>
      <c r="J161" s="19">
        <f t="shared" si="27"/>
        <v>66.264190673827954</v>
      </c>
      <c r="K161" s="19">
        <f t="shared" si="28"/>
        <v>73.396133422851449</v>
      </c>
      <c r="L161" s="20">
        <f t="shared" si="29"/>
        <v>1.1076289120337866</v>
      </c>
      <c r="M161" s="20">
        <f t="shared" si="30"/>
        <v>1.7021187483413647</v>
      </c>
      <c r="N161" s="18"/>
      <c r="O161" s="18"/>
      <c r="P161" s="18">
        <f t="shared" si="31"/>
        <v>0.74245345103652194</v>
      </c>
    </row>
    <row r="162" spans="1:16" x14ac:dyDescent="0.15">
      <c r="A162" s="18">
        <v>80.5</v>
      </c>
      <c r="B162" s="18">
        <v>160</v>
      </c>
      <c r="D162">
        <v>582.52795410156295</v>
      </c>
      <c r="E162">
        <v>528.031494140625</v>
      </c>
      <c r="F162">
        <v>462.84826660156301</v>
      </c>
      <c r="G162">
        <v>461.52651977539102</v>
      </c>
      <c r="I162" s="19">
        <f t="shared" si="26"/>
        <v>119.67968749999994</v>
      </c>
      <c r="J162" s="19">
        <f t="shared" si="27"/>
        <v>66.504974365233977</v>
      </c>
      <c r="K162" s="19">
        <f t="shared" si="28"/>
        <v>73.126205444336165</v>
      </c>
      <c r="L162" s="20">
        <f t="shared" si="29"/>
        <v>1.0995599373174632</v>
      </c>
      <c r="M162" s="20">
        <f t="shared" si="30"/>
        <v>1.6977653351019637</v>
      </c>
      <c r="N162" s="18"/>
      <c r="O162" s="18"/>
      <c r="P162" s="18">
        <f t="shared" si="31"/>
        <v>0.48479015283782223</v>
      </c>
    </row>
    <row r="163" spans="1:16" x14ac:dyDescent="0.15">
      <c r="A163" s="18">
        <v>81</v>
      </c>
      <c r="B163" s="18">
        <v>161</v>
      </c>
      <c r="D163">
        <v>581.60919189453102</v>
      </c>
      <c r="E163">
        <v>527.07659912109398</v>
      </c>
      <c r="F163">
        <v>463.58218383789102</v>
      </c>
      <c r="G163">
        <v>462.00180053710898</v>
      </c>
      <c r="I163" s="19">
        <f t="shared" si="26"/>
        <v>118.02700805664</v>
      </c>
      <c r="J163" s="19">
        <f t="shared" si="27"/>
        <v>65.074798583985</v>
      </c>
      <c r="K163" s="19">
        <f t="shared" si="28"/>
        <v>72.474649047850505</v>
      </c>
      <c r="L163" s="20">
        <f t="shared" si="29"/>
        <v>1.1137129983478216</v>
      </c>
      <c r="M163" s="20">
        <f t="shared" si="30"/>
        <v>1.7156339576092443</v>
      </c>
      <c r="N163" s="18"/>
      <c r="O163" s="18"/>
      <c r="P163" s="18">
        <f t="shared" si="31"/>
        <v>1.5423714014598715</v>
      </c>
    </row>
    <row r="164" spans="1:16" x14ac:dyDescent="0.15">
      <c r="A164" s="18">
        <v>81.5</v>
      </c>
      <c r="B164" s="18">
        <v>162</v>
      </c>
      <c r="D164">
        <v>581.924072265625</v>
      </c>
      <c r="E164">
        <v>527.44671630859398</v>
      </c>
      <c r="F164">
        <v>462.23672485351602</v>
      </c>
      <c r="G164">
        <v>460.93096923828102</v>
      </c>
      <c r="I164" s="19">
        <f t="shared" si="26"/>
        <v>119.68734741210898</v>
      </c>
      <c r="J164" s="19">
        <f t="shared" si="27"/>
        <v>66.515747070312955</v>
      </c>
      <c r="K164" s="19">
        <f t="shared" si="28"/>
        <v>73.126324462889912</v>
      </c>
      <c r="L164" s="20">
        <f t="shared" si="29"/>
        <v>1.0993836449824279</v>
      </c>
      <c r="M164" s="20">
        <f t="shared" si="30"/>
        <v>1.7050201657207733</v>
      </c>
      <c r="N164" s="18"/>
      <c r="O164" s="18"/>
      <c r="P164" s="18">
        <f t="shared" si="31"/>
        <v>0.9141781944317352</v>
      </c>
    </row>
    <row r="165" spans="1:16" x14ac:dyDescent="0.15">
      <c r="A165" s="18">
        <v>82</v>
      </c>
      <c r="B165" s="18">
        <v>163</v>
      </c>
      <c r="D165">
        <v>582.00909423828102</v>
      </c>
      <c r="E165">
        <v>526.72723388671898</v>
      </c>
      <c r="F165">
        <v>462.29031372070301</v>
      </c>
      <c r="G165">
        <v>460.60510253906301</v>
      </c>
      <c r="I165" s="19">
        <f t="shared" si="26"/>
        <v>119.71878051757801</v>
      </c>
      <c r="J165" s="19">
        <f t="shared" si="27"/>
        <v>66.122131347655966</v>
      </c>
      <c r="K165" s="19">
        <f t="shared" si="28"/>
        <v>73.433288574218835</v>
      </c>
      <c r="L165" s="20">
        <f t="shared" si="29"/>
        <v>1.1105705015484508</v>
      </c>
      <c r="M165" s="20">
        <f t="shared" si="30"/>
        <v>1.7199225837637184</v>
      </c>
      <c r="N165" s="18"/>
      <c r="O165" s="18"/>
      <c r="P165" s="18">
        <f t="shared" si="31"/>
        <v>1.7962001787746245</v>
      </c>
    </row>
    <row r="166" spans="1:16" x14ac:dyDescent="0.15">
      <c r="A166" s="18">
        <v>82.5</v>
      </c>
      <c r="B166" s="18">
        <v>164</v>
      </c>
      <c r="D166">
        <v>580.51184082031295</v>
      </c>
      <c r="E166">
        <v>526.055908203125</v>
      </c>
      <c r="F166">
        <v>462.47940063476602</v>
      </c>
      <c r="G166">
        <v>461.12390136718801</v>
      </c>
      <c r="I166" s="19">
        <f t="shared" si="26"/>
        <v>118.03244018554693</v>
      </c>
      <c r="J166" s="19">
        <f t="shared" si="27"/>
        <v>64.932006835936988</v>
      </c>
      <c r="K166" s="19">
        <f t="shared" si="28"/>
        <v>72.58003540039104</v>
      </c>
      <c r="L166" s="20">
        <f t="shared" si="29"/>
        <v>1.1177851869537661</v>
      </c>
      <c r="M166" s="20">
        <f t="shared" si="30"/>
        <v>1.7308528306459561</v>
      </c>
      <c r="N166" s="18"/>
      <c r="O166" s="18"/>
      <c r="P166" s="18">
        <f t="shared" si="31"/>
        <v>2.4431232496914879</v>
      </c>
    </row>
    <row r="167" spans="1:16" x14ac:dyDescent="0.15">
      <c r="A167" s="18">
        <v>83</v>
      </c>
      <c r="B167" s="18">
        <v>165</v>
      </c>
      <c r="D167">
        <v>582.15338134765602</v>
      </c>
      <c r="E167">
        <v>527.70404052734398</v>
      </c>
      <c r="F167">
        <v>463.28387451171898</v>
      </c>
      <c r="G167">
        <v>461.81402587890602</v>
      </c>
      <c r="I167" s="19">
        <f t="shared" si="26"/>
        <v>118.86950683593705</v>
      </c>
      <c r="J167" s="19">
        <f t="shared" si="27"/>
        <v>65.890014648437955</v>
      </c>
      <c r="K167" s="19">
        <f t="shared" si="28"/>
        <v>72.746496582030488</v>
      </c>
      <c r="L167" s="20">
        <f t="shared" si="29"/>
        <v>1.1040594993061681</v>
      </c>
      <c r="M167" s="20">
        <f t="shared" si="30"/>
        <v>1.7208427044752805</v>
      </c>
      <c r="N167" s="18"/>
      <c r="O167" s="18"/>
      <c r="P167" s="18">
        <f t="shared" si="31"/>
        <v>1.8506589044329886</v>
      </c>
    </row>
    <row r="168" spans="1:16" x14ac:dyDescent="0.15">
      <c r="A168" s="18">
        <v>83.5</v>
      </c>
      <c r="B168" s="18">
        <v>166</v>
      </c>
      <c r="D168">
        <v>580.31555175781295</v>
      </c>
      <c r="E168">
        <v>526.818603515625</v>
      </c>
      <c r="F168">
        <v>463.40469360351602</v>
      </c>
      <c r="G168">
        <v>461.64529418945301</v>
      </c>
      <c r="I168" s="19">
        <f t="shared" si="26"/>
        <v>116.91085815429693</v>
      </c>
      <c r="J168" s="19">
        <f t="shared" si="27"/>
        <v>65.173309326171989</v>
      </c>
      <c r="K168" s="19">
        <f t="shared" si="28"/>
        <v>71.28954162597654</v>
      </c>
      <c r="L168" s="20">
        <f t="shared" si="29"/>
        <v>1.0938456611002323</v>
      </c>
      <c r="M168" s="20">
        <f t="shared" si="30"/>
        <v>1.7143444277462669</v>
      </c>
      <c r="N168" s="18"/>
      <c r="O168" s="18"/>
      <c r="P168" s="18">
        <f t="shared" si="31"/>
        <v>1.4660486405941502</v>
      </c>
    </row>
    <row r="169" spans="1:16" x14ac:dyDescent="0.15">
      <c r="A169" s="18">
        <v>84</v>
      </c>
      <c r="B169" s="18">
        <v>167</v>
      </c>
      <c r="D169">
        <v>579.252685546875</v>
      </c>
      <c r="E169">
        <v>526.01458740234398</v>
      </c>
      <c r="F169">
        <v>461.84442138671898</v>
      </c>
      <c r="G169">
        <v>460.58062744140602</v>
      </c>
      <c r="I169" s="19">
        <f t="shared" si="26"/>
        <v>117.40826416015602</v>
      </c>
      <c r="J169" s="19">
        <f t="shared" si="27"/>
        <v>65.433959960937955</v>
      </c>
      <c r="K169" s="19">
        <f t="shared" si="28"/>
        <v>71.60449218749946</v>
      </c>
      <c r="L169" s="20">
        <f t="shared" si="29"/>
        <v>1.0943016780620509</v>
      </c>
      <c r="M169" s="20">
        <f t="shared" si="30"/>
        <v>1.718516006185008</v>
      </c>
      <c r="N169" s="18"/>
      <c r="O169" s="18"/>
      <c r="P169" s="18">
        <f t="shared" si="31"/>
        <v>1.7129497731336614</v>
      </c>
    </row>
    <row r="170" spans="1:16" x14ac:dyDescent="0.15">
      <c r="A170" s="18">
        <v>84.5</v>
      </c>
      <c r="B170" s="18">
        <v>168</v>
      </c>
      <c r="D170">
        <v>581.53338623046898</v>
      </c>
      <c r="E170">
        <v>527.145751953125</v>
      </c>
      <c r="F170">
        <v>462.95132446289102</v>
      </c>
      <c r="G170">
        <v>461.46188354492199</v>
      </c>
      <c r="I170" s="19">
        <f t="shared" si="26"/>
        <v>118.58206176757795</v>
      </c>
      <c r="J170" s="19">
        <f t="shared" si="27"/>
        <v>65.683868408203011</v>
      </c>
      <c r="K170" s="19">
        <f t="shared" si="28"/>
        <v>72.603353881835858</v>
      </c>
      <c r="L170" s="20">
        <f t="shared" si="29"/>
        <v>1.1053452794623877</v>
      </c>
      <c r="M170" s="20">
        <f t="shared" si="30"/>
        <v>1.7332751690622672</v>
      </c>
      <c r="N170" s="18"/>
      <c r="O170" s="18"/>
      <c r="P170" s="18">
        <f t="shared" si="31"/>
        <v>2.5864929854315344</v>
      </c>
    </row>
    <row r="171" spans="1:16" x14ac:dyDescent="0.15">
      <c r="A171" s="18">
        <v>85</v>
      </c>
      <c r="B171" s="18">
        <v>169</v>
      </c>
      <c r="D171">
        <v>580.08489990234398</v>
      </c>
      <c r="E171">
        <v>526.56158447265602</v>
      </c>
      <c r="F171">
        <v>462.89797973632801</v>
      </c>
      <c r="G171">
        <v>461.33538818359398</v>
      </c>
      <c r="I171" s="19">
        <f t="shared" si="26"/>
        <v>117.18692016601597</v>
      </c>
      <c r="J171" s="19">
        <f t="shared" si="27"/>
        <v>65.226196289062045</v>
      </c>
      <c r="K171" s="19">
        <f t="shared" si="28"/>
        <v>71.528582763672546</v>
      </c>
      <c r="L171" s="20">
        <f t="shared" si="29"/>
        <v>1.0966235474881947</v>
      </c>
      <c r="M171" s="20">
        <f t="shared" si="30"/>
        <v>1.7282689985649964</v>
      </c>
      <c r="N171" s="18"/>
      <c r="O171" s="18"/>
      <c r="P171" s="18">
        <f t="shared" si="31"/>
        <v>2.29019526896451</v>
      </c>
    </row>
    <row r="172" spans="1:16" x14ac:dyDescent="0.15">
      <c r="A172" s="18">
        <v>85.5</v>
      </c>
      <c r="B172" s="18">
        <v>170</v>
      </c>
      <c r="D172">
        <v>579.446044921875</v>
      </c>
      <c r="E172">
        <v>526.71197509765602</v>
      </c>
      <c r="F172">
        <v>462.48712158203102</v>
      </c>
      <c r="G172">
        <v>461.18417358398398</v>
      </c>
      <c r="I172" s="19">
        <f t="shared" si="26"/>
        <v>116.95892333984398</v>
      </c>
      <c r="J172" s="19">
        <f t="shared" si="27"/>
        <v>65.527801513672046</v>
      </c>
      <c r="K172" s="19">
        <f t="shared" si="28"/>
        <v>71.089462280273551</v>
      </c>
      <c r="L172" s="20">
        <f t="shared" si="29"/>
        <v>1.0848748262283925</v>
      </c>
      <c r="M172" s="20">
        <f t="shared" si="30"/>
        <v>1.7202358387821166</v>
      </c>
      <c r="N172" s="18"/>
      <c r="O172" s="18"/>
      <c r="P172" s="18">
        <f t="shared" si="31"/>
        <v>1.8147406473171597</v>
      </c>
    </row>
    <row r="173" spans="1:16" x14ac:dyDescent="0.15">
      <c r="A173" s="18">
        <v>86</v>
      </c>
      <c r="B173" s="18">
        <v>171</v>
      </c>
      <c r="D173">
        <v>579.69940185546898</v>
      </c>
      <c r="E173">
        <v>526.3544921875</v>
      </c>
      <c r="F173">
        <v>462.29367065429699</v>
      </c>
      <c r="G173">
        <v>460.96340942382801</v>
      </c>
      <c r="I173" s="19">
        <f t="shared" si="26"/>
        <v>117.40573120117199</v>
      </c>
      <c r="J173" s="19">
        <f t="shared" si="27"/>
        <v>65.391082763671989</v>
      </c>
      <c r="K173" s="19">
        <f t="shared" si="28"/>
        <v>71.631973266601591</v>
      </c>
      <c r="L173" s="20">
        <f t="shared" si="29"/>
        <v>1.0954394733833148</v>
      </c>
      <c r="M173" s="20">
        <f t="shared" si="30"/>
        <v>1.7345160474139614</v>
      </c>
      <c r="N173" s="18"/>
      <c r="O173" s="18"/>
      <c r="P173" s="18">
        <f t="shared" si="31"/>
        <v>2.6599362335631738</v>
      </c>
    </row>
    <row r="174" spans="1:16" x14ac:dyDescent="0.15">
      <c r="A174" s="18">
        <v>86.5</v>
      </c>
      <c r="B174" s="18">
        <v>172</v>
      </c>
      <c r="D174">
        <v>578.59393310546898</v>
      </c>
      <c r="E174">
        <v>525.58099365234398</v>
      </c>
      <c r="F174">
        <v>462.42041015625</v>
      </c>
      <c r="G174">
        <v>460.72128295898398</v>
      </c>
      <c r="I174" s="19">
        <f t="shared" si="26"/>
        <v>116.17352294921898</v>
      </c>
      <c r="J174" s="19">
        <f t="shared" si="27"/>
        <v>64.85971069336</v>
      </c>
      <c r="K174" s="19">
        <f t="shared" si="28"/>
        <v>70.771725463866971</v>
      </c>
      <c r="L174" s="20">
        <f t="shared" si="29"/>
        <v>1.0911508039013225</v>
      </c>
      <c r="M174" s="20">
        <f t="shared" si="30"/>
        <v>1.7339429394088914</v>
      </c>
      <c r="N174" s="18"/>
      <c r="O174" s="18"/>
      <c r="P174" s="18">
        <f t="shared" si="31"/>
        <v>2.6260159758964061</v>
      </c>
    </row>
    <row r="175" spans="1:16" x14ac:dyDescent="0.15">
      <c r="A175" s="18">
        <v>87</v>
      </c>
      <c r="B175" s="18">
        <v>173</v>
      </c>
      <c r="D175">
        <v>578.54949951171898</v>
      </c>
      <c r="E175">
        <v>525.50177001953102</v>
      </c>
      <c r="F175">
        <v>462.44616699218801</v>
      </c>
      <c r="G175">
        <v>461.04739379882801</v>
      </c>
      <c r="I175" s="19">
        <f t="shared" si="26"/>
        <v>116.10333251953097</v>
      </c>
      <c r="J175" s="19">
        <f t="shared" si="27"/>
        <v>64.454376220703011</v>
      </c>
      <c r="K175" s="19">
        <f t="shared" si="28"/>
        <v>70.985269165038858</v>
      </c>
      <c r="L175" s="20">
        <f t="shared" si="29"/>
        <v>1.1013258265346162</v>
      </c>
      <c r="M175" s="20">
        <f t="shared" si="30"/>
        <v>1.7478335235191076</v>
      </c>
      <c r="N175" s="18"/>
      <c r="O175" s="18"/>
      <c r="P175" s="18">
        <f t="shared" si="31"/>
        <v>3.448151049900368</v>
      </c>
    </row>
    <row r="176" spans="1:16" x14ac:dyDescent="0.15">
      <c r="A176" s="18">
        <v>87.5</v>
      </c>
      <c r="B176" s="18">
        <v>174</v>
      </c>
      <c r="D176">
        <v>577.86285400390602</v>
      </c>
      <c r="E176">
        <v>525.28601074218795</v>
      </c>
      <c r="F176">
        <v>461.93997192382801</v>
      </c>
      <c r="G176">
        <v>460.45053100585898</v>
      </c>
      <c r="I176" s="19">
        <f t="shared" si="26"/>
        <v>115.92288208007801</v>
      </c>
      <c r="J176" s="19">
        <f t="shared" si="27"/>
        <v>64.835479736328978</v>
      </c>
      <c r="K176" s="19">
        <f t="shared" si="28"/>
        <v>70.538046264647733</v>
      </c>
      <c r="L176" s="20">
        <f t="shared" si="29"/>
        <v>1.0879544124838711</v>
      </c>
      <c r="M176" s="20">
        <f t="shared" si="30"/>
        <v>1.7381776709452847</v>
      </c>
      <c r="N176" s="18"/>
      <c r="O176" s="18"/>
      <c r="P176" s="18">
        <f t="shared" si="31"/>
        <v>2.8766549193299702</v>
      </c>
    </row>
    <row r="177" spans="1:16" x14ac:dyDescent="0.15">
      <c r="A177" s="18">
        <v>88</v>
      </c>
      <c r="B177" s="18">
        <v>175</v>
      </c>
      <c r="D177">
        <v>576.410400390625</v>
      </c>
      <c r="E177">
        <v>524.87213134765602</v>
      </c>
      <c r="F177">
        <v>461.85214233398398</v>
      </c>
      <c r="G177">
        <v>460.34750366210898</v>
      </c>
      <c r="I177" s="19">
        <f t="shared" si="26"/>
        <v>114.55825805664102</v>
      </c>
      <c r="J177" s="19">
        <f t="shared" si="27"/>
        <v>64.524627685547046</v>
      </c>
      <c r="K177" s="19">
        <f t="shared" si="28"/>
        <v>69.391018676758094</v>
      </c>
      <c r="L177" s="20">
        <f t="shared" si="29"/>
        <v>1.0754191254682912</v>
      </c>
      <c r="M177" s="20">
        <f t="shared" si="30"/>
        <v>1.7293579454066272</v>
      </c>
      <c r="N177" s="18"/>
      <c r="O177" s="18"/>
      <c r="P177" s="18">
        <f t="shared" si="31"/>
        <v>2.3546462225836682</v>
      </c>
    </row>
    <row r="178" spans="1:16" x14ac:dyDescent="0.15">
      <c r="A178" s="18">
        <v>88.5</v>
      </c>
      <c r="B178" s="18">
        <v>176</v>
      </c>
      <c r="D178">
        <v>578.03601074218795</v>
      </c>
      <c r="E178">
        <v>525.88757324218795</v>
      </c>
      <c r="F178">
        <v>462.19912719726602</v>
      </c>
      <c r="G178">
        <v>460.76043701171898</v>
      </c>
      <c r="I178" s="19">
        <f t="shared" si="26"/>
        <v>115.83688354492193</v>
      </c>
      <c r="J178" s="19">
        <f t="shared" si="27"/>
        <v>65.127136230468977</v>
      </c>
      <c r="K178" s="19">
        <f t="shared" si="28"/>
        <v>70.247888183593659</v>
      </c>
      <c r="L178" s="20">
        <f t="shared" si="29"/>
        <v>1.078627009408238</v>
      </c>
      <c r="M178" s="20">
        <f t="shared" si="30"/>
        <v>1.7362813908234962</v>
      </c>
      <c r="N178" s="18"/>
      <c r="O178" s="18"/>
      <c r="P178" s="18">
        <f t="shared" si="31"/>
        <v>2.7644207335038846</v>
      </c>
    </row>
    <row r="179" spans="1:16" x14ac:dyDescent="0.15">
      <c r="A179" s="18">
        <v>89</v>
      </c>
      <c r="B179" s="18">
        <v>177</v>
      </c>
      <c r="D179">
        <v>577.15734863281295</v>
      </c>
      <c r="E179">
        <v>524.94561767578102</v>
      </c>
      <c r="F179">
        <v>461.87042236328102</v>
      </c>
      <c r="G179">
        <v>460.68881225585898</v>
      </c>
      <c r="I179" s="19">
        <f t="shared" si="26"/>
        <v>115.28692626953193</v>
      </c>
      <c r="J179" s="19">
        <f t="shared" si="27"/>
        <v>64.256805419922046</v>
      </c>
      <c r="K179" s="19">
        <f t="shared" si="28"/>
        <v>70.307162475586495</v>
      </c>
      <c r="L179" s="20">
        <f t="shared" si="29"/>
        <v>1.094159008001176</v>
      </c>
      <c r="M179" s="20">
        <f t="shared" si="30"/>
        <v>1.7555289508933569</v>
      </c>
      <c r="N179" s="18"/>
      <c r="O179" s="18"/>
      <c r="P179" s="18">
        <f t="shared" si="31"/>
        <v>3.9036164719172493</v>
      </c>
    </row>
    <row r="180" spans="1:16" x14ac:dyDescent="0.15">
      <c r="A180" s="18">
        <v>89.5</v>
      </c>
      <c r="B180" s="18">
        <v>178</v>
      </c>
      <c r="D180">
        <v>576.52081298828102</v>
      </c>
      <c r="E180">
        <v>524.404052734375</v>
      </c>
      <c r="F180">
        <v>461.38357543945301</v>
      </c>
      <c r="G180">
        <v>460.22180175781301</v>
      </c>
      <c r="I180" s="19">
        <f t="shared" si="26"/>
        <v>115.13723754882801</v>
      </c>
      <c r="J180" s="19">
        <f t="shared" si="27"/>
        <v>64.182250976561988</v>
      </c>
      <c r="K180" s="19">
        <f t="shared" si="28"/>
        <v>70.209661865234622</v>
      </c>
      <c r="L180" s="20">
        <f t="shared" si="29"/>
        <v>1.0939108678328175</v>
      </c>
      <c r="M180" s="20">
        <f t="shared" si="30"/>
        <v>1.7589963722019206</v>
      </c>
      <c r="N180" s="18"/>
      <c r="O180" s="18"/>
      <c r="P180" s="18">
        <f t="shared" si="31"/>
        <v>4.1088410075811117</v>
      </c>
    </row>
    <row r="181" spans="1:16" x14ac:dyDescent="0.15">
      <c r="A181" s="18">
        <v>90</v>
      </c>
      <c r="B181" s="18">
        <v>179</v>
      </c>
      <c r="D181">
        <v>578.35284423828102</v>
      </c>
      <c r="E181">
        <v>525.88708496093795</v>
      </c>
      <c r="F181">
        <v>462.59326171875</v>
      </c>
      <c r="G181">
        <v>461.36398315429699</v>
      </c>
      <c r="I181" s="19">
        <f t="shared" si="26"/>
        <v>115.75958251953102</v>
      </c>
      <c r="J181" s="19">
        <f t="shared" si="27"/>
        <v>64.523101806640966</v>
      </c>
      <c r="K181" s="19">
        <f t="shared" si="28"/>
        <v>70.593411254882341</v>
      </c>
      <c r="L181" s="20">
        <f t="shared" si="29"/>
        <v>1.0940796285093752</v>
      </c>
      <c r="M181" s="20">
        <f t="shared" si="30"/>
        <v>1.7628806943554007</v>
      </c>
      <c r="N181" s="18"/>
      <c r="O181" s="18"/>
      <c r="P181" s="18">
        <f t="shared" si="31"/>
        <v>4.3387404456297896</v>
      </c>
    </row>
    <row r="182" spans="1:16" x14ac:dyDescent="0.15">
      <c r="A182" s="18">
        <v>90.5</v>
      </c>
      <c r="B182" s="18">
        <v>180</v>
      </c>
      <c r="D182">
        <v>577.738037109375</v>
      </c>
      <c r="E182">
        <v>526.05651855468795</v>
      </c>
      <c r="F182">
        <v>463.11358642578102</v>
      </c>
      <c r="G182">
        <v>461.71176147460898</v>
      </c>
      <c r="I182" s="19">
        <f t="shared" si="26"/>
        <v>114.62445068359398</v>
      </c>
      <c r="J182" s="19">
        <f t="shared" si="27"/>
        <v>64.344757080078978</v>
      </c>
      <c r="K182" s="19">
        <f t="shared" si="28"/>
        <v>69.583120727538699</v>
      </c>
      <c r="L182" s="20">
        <f t="shared" si="29"/>
        <v>1.0814108854423123</v>
      </c>
      <c r="M182" s="20">
        <f t="shared" si="30"/>
        <v>1.75392751276526</v>
      </c>
      <c r="N182" s="18"/>
      <c r="O182" s="18"/>
      <c r="P182" s="18">
        <f t="shared" si="31"/>
        <v>3.8088329521236237</v>
      </c>
    </row>
    <row r="183" spans="1:16" x14ac:dyDescent="0.15">
      <c r="A183" s="18">
        <v>91</v>
      </c>
      <c r="B183" s="18">
        <v>181</v>
      </c>
      <c r="D183">
        <v>576.68994140625</v>
      </c>
      <c r="E183">
        <v>525.33361816406295</v>
      </c>
      <c r="F183">
        <v>462.40261840820301</v>
      </c>
      <c r="G183">
        <v>460.91036987304699</v>
      </c>
      <c r="I183" s="19">
        <f t="shared" si="26"/>
        <v>114.28732299804699</v>
      </c>
      <c r="J183" s="19">
        <f t="shared" si="27"/>
        <v>64.423248291015966</v>
      </c>
      <c r="K183" s="19">
        <f t="shared" si="28"/>
        <v>69.191049194335818</v>
      </c>
      <c r="L183" s="20">
        <f t="shared" si="29"/>
        <v>1.0740074589499509</v>
      </c>
      <c r="M183" s="20">
        <f t="shared" si="30"/>
        <v>1.750239647749821</v>
      </c>
      <c r="N183" s="18"/>
      <c r="O183" s="18"/>
      <c r="P183" s="18">
        <f t="shared" si="31"/>
        <v>3.5905611247240321</v>
      </c>
    </row>
    <row r="184" spans="1:16" x14ac:dyDescent="0.15">
      <c r="A184" s="18">
        <v>91.5</v>
      </c>
      <c r="B184" s="18">
        <v>182</v>
      </c>
      <c r="D184">
        <v>575.976318359375</v>
      </c>
      <c r="E184">
        <v>525.18121337890602</v>
      </c>
      <c r="F184">
        <v>462.06259155273398</v>
      </c>
      <c r="G184">
        <v>460.54611206054699</v>
      </c>
      <c r="I184" s="19">
        <f t="shared" si="26"/>
        <v>113.91372680664102</v>
      </c>
      <c r="J184" s="19">
        <f t="shared" si="27"/>
        <v>64.635101318359034</v>
      </c>
      <c r="K184" s="19">
        <f t="shared" si="28"/>
        <v>68.669155883789699</v>
      </c>
      <c r="L184" s="20">
        <f t="shared" si="29"/>
        <v>1.0624127522530058</v>
      </c>
      <c r="M184" s="20">
        <f t="shared" si="30"/>
        <v>1.7423605025297983</v>
      </c>
      <c r="N184" s="18"/>
      <c r="O184" s="18"/>
      <c r="P184" s="18">
        <f t="shared" si="31"/>
        <v>3.124222086195978</v>
      </c>
    </row>
    <row r="185" spans="1:16" x14ac:dyDescent="0.15">
      <c r="A185" s="18">
        <v>92</v>
      </c>
      <c r="B185" s="18">
        <v>183</v>
      </c>
      <c r="D185">
        <v>575.27575683593795</v>
      </c>
      <c r="E185">
        <v>525.25152587890602</v>
      </c>
      <c r="F185">
        <v>462.30087280273398</v>
      </c>
      <c r="G185">
        <v>460.92117309570301</v>
      </c>
      <c r="I185" s="19">
        <f t="shared" si="26"/>
        <v>112.97488403320398</v>
      </c>
      <c r="J185" s="19">
        <f t="shared" si="27"/>
        <v>64.330352783203011</v>
      </c>
      <c r="K185" s="19">
        <f t="shared" si="28"/>
        <v>67.943637084961864</v>
      </c>
      <c r="L185" s="20">
        <f t="shared" si="29"/>
        <v>1.0561676431953642</v>
      </c>
      <c r="M185" s="20">
        <f t="shared" si="30"/>
        <v>1.7398309549490789</v>
      </c>
      <c r="N185" s="18"/>
      <c r="O185" s="18"/>
      <c r="P185" s="18">
        <f t="shared" si="31"/>
        <v>2.9745070151111124</v>
      </c>
    </row>
    <row r="186" spans="1:16" x14ac:dyDescent="0.15">
      <c r="A186" s="18">
        <v>92.5</v>
      </c>
      <c r="B186" s="18">
        <v>184</v>
      </c>
      <c r="D186">
        <v>575.56011962890602</v>
      </c>
      <c r="E186">
        <v>524.8671875</v>
      </c>
      <c r="F186">
        <v>461.85830688476602</v>
      </c>
      <c r="G186">
        <v>460.23184204101602</v>
      </c>
      <c r="I186" s="19">
        <f t="shared" si="26"/>
        <v>113.70181274414</v>
      </c>
      <c r="J186" s="19">
        <f t="shared" si="27"/>
        <v>64.635345458983977</v>
      </c>
      <c r="K186" s="19">
        <f t="shared" si="28"/>
        <v>68.457070922851216</v>
      </c>
      <c r="L186" s="20">
        <f t="shared" si="29"/>
        <v>1.0591274856926758</v>
      </c>
      <c r="M186" s="20">
        <f t="shared" si="30"/>
        <v>1.746506358923313</v>
      </c>
      <c r="N186" s="18"/>
      <c r="O186" s="18"/>
      <c r="P186" s="18">
        <f t="shared" si="31"/>
        <v>3.3696008208731683</v>
      </c>
    </row>
    <row r="187" spans="1:16" x14ac:dyDescent="0.15">
      <c r="A187" s="18">
        <v>93</v>
      </c>
      <c r="B187" s="18">
        <v>185</v>
      </c>
      <c r="D187">
        <v>574.33111572265602</v>
      </c>
      <c r="E187">
        <v>523.739990234375</v>
      </c>
      <c r="F187">
        <v>461.85418701171898</v>
      </c>
      <c r="G187">
        <v>460.27331542968801</v>
      </c>
      <c r="I187" s="19">
        <f t="shared" si="26"/>
        <v>112.47692871093705</v>
      </c>
      <c r="J187" s="19">
        <f t="shared" si="27"/>
        <v>63.466674804686988</v>
      </c>
      <c r="K187" s="19">
        <f t="shared" si="28"/>
        <v>68.050256347656159</v>
      </c>
      <c r="L187" s="20">
        <f t="shared" si="29"/>
        <v>1.0722202881602783</v>
      </c>
      <c r="M187" s="20">
        <f t="shared" si="30"/>
        <v>1.7633147228678379</v>
      </c>
      <c r="N187" s="18"/>
      <c r="O187" s="18"/>
      <c r="P187" s="18">
        <f t="shared" si="31"/>
        <v>4.364429074729979</v>
      </c>
    </row>
    <row r="188" spans="1:16" x14ac:dyDescent="0.15">
      <c r="A188" s="18">
        <v>93.5</v>
      </c>
      <c r="B188" s="18">
        <v>186</v>
      </c>
      <c r="D188">
        <v>574.04357910156295</v>
      </c>
      <c r="E188">
        <v>524.37091064453102</v>
      </c>
      <c r="F188">
        <v>462.53091430664102</v>
      </c>
      <c r="G188">
        <v>461.29571533203102</v>
      </c>
      <c r="I188" s="19">
        <f t="shared" si="26"/>
        <v>111.51266479492193</v>
      </c>
      <c r="J188" s="19">
        <f t="shared" si="27"/>
        <v>63.0751953125</v>
      </c>
      <c r="K188" s="19">
        <f t="shared" si="28"/>
        <v>67.360028076171943</v>
      </c>
      <c r="L188" s="20">
        <f t="shared" si="29"/>
        <v>1.0679321362770762</v>
      </c>
      <c r="M188" s="20">
        <f t="shared" si="30"/>
        <v>1.7627421324615582</v>
      </c>
      <c r="N188" s="18"/>
      <c r="O188" s="18"/>
      <c r="P188" s="18">
        <f t="shared" si="31"/>
        <v>4.3305394519246674</v>
      </c>
    </row>
    <row r="189" spans="1:16" x14ac:dyDescent="0.15">
      <c r="A189" s="18">
        <v>94</v>
      </c>
      <c r="B189" s="18">
        <v>187</v>
      </c>
      <c r="I189" s="19">
        <f t="shared" si="26"/>
        <v>0</v>
      </c>
      <c r="J189" s="19">
        <f t="shared" si="27"/>
        <v>0</v>
      </c>
      <c r="K189" s="19">
        <f t="shared" si="28"/>
        <v>0</v>
      </c>
      <c r="L189" s="20" t="e">
        <f t="shared" si="29"/>
        <v>#DIV/0!</v>
      </c>
      <c r="M189" s="20" t="e">
        <f t="shared" si="30"/>
        <v>#DIV/0!</v>
      </c>
      <c r="N189" s="18"/>
      <c r="O189" s="18"/>
      <c r="P189" s="18" t="e">
        <f t="shared" si="31"/>
        <v>#DIV/0!</v>
      </c>
    </row>
    <row r="190" spans="1:16" x14ac:dyDescent="0.15">
      <c r="A190" s="18">
        <v>94.5</v>
      </c>
      <c r="B190" s="18">
        <v>188</v>
      </c>
      <c r="I190" s="19">
        <f t="shared" si="26"/>
        <v>0</v>
      </c>
      <c r="J190" s="19">
        <f t="shared" si="27"/>
        <v>0</v>
      </c>
      <c r="K190" s="19">
        <f t="shared" si="28"/>
        <v>0</v>
      </c>
      <c r="L190" s="20" t="e">
        <f t="shared" si="29"/>
        <v>#DIV/0!</v>
      </c>
      <c r="M190" s="20" t="e">
        <f t="shared" si="30"/>
        <v>#DIV/0!</v>
      </c>
      <c r="N190" s="18"/>
      <c r="O190" s="18"/>
      <c r="P190" s="18" t="e">
        <f t="shared" si="31"/>
        <v>#DIV/0!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656.11846923828102</v>
      </c>
      <c r="E2">
        <v>547.23040771484398</v>
      </c>
      <c r="F2">
        <v>462.51467895507801</v>
      </c>
      <c r="G2">
        <v>460.73974609375</v>
      </c>
      <c r="I2" s="7">
        <f t="shared" ref="I2:J65" si="0">D2-F2</f>
        <v>193.60379028320301</v>
      </c>
      <c r="J2" s="7">
        <f t="shared" si="0"/>
        <v>86.490661621093977</v>
      </c>
      <c r="K2" s="7">
        <f t="shared" ref="K2:K65" si="1">I2-0.7*J2</f>
        <v>133.06032714843724</v>
      </c>
      <c r="L2" s="8">
        <f t="shared" ref="L2:L65" si="2">K2/J2</f>
        <v>1.5384357646766516</v>
      </c>
      <c r="M2" s="8"/>
      <c r="N2" s="6">
        <f>LINEST(V64:V104,U64:U104)</f>
        <v>-7.5654954156139922E-3</v>
      </c>
      <c r="O2" s="9">
        <f>AVERAGE(M38:M45)</f>
        <v>1.5740076706965276</v>
      </c>
    </row>
    <row r="3" spans="1:16" x14ac:dyDescent="0.15">
      <c r="A3" s="6">
        <v>1</v>
      </c>
      <c r="B3" s="6">
        <v>1</v>
      </c>
      <c r="C3" s="6" t="s">
        <v>7</v>
      </c>
      <c r="D3">
        <v>651.80267333984398</v>
      </c>
      <c r="E3">
        <v>544.92181396484398</v>
      </c>
      <c r="F3">
        <v>462.93017578125</v>
      </c>
      <c r="G3">
        <v>461.37713623046898</v>
      </c>
      <c r="I3" s="7">
        <f t="shared" si="0"/>
        <v>188.87249755859398</v>
      </c>
      <c r="J3" s="7">
        <f t="shared" si="0"/>
        <v>83.544677734375</v>
      </c>
      <c r="K3" s="7">
        <f t="shared" si="1"/>
        <v>130.39122314453147</v>
      </c>
      <c r="L3" s="8">
        <f t="shared" si="2"/>
        <v>1.5607364428300519</v>
      </c>
      <c r="M3" s="8"/>
    </row>
    <row r="4" spans="1:16" ht="15" x14ac:dyDescent="0.15">
      <c r="A4" s="6">
        <v>1.5</v>
      </c>
      <c r="B4" s="6">
        <v>2</v>
      </c>
      <c r="D4">
        <v>652.92687988281295</v>
      </c>
      <c r="E4">
        <v>545.63665771484398</v>
      </c>
      <c r="F4">
        <v>461.96350097656301</v>
      </c>
      <c r="G4">
        <v>460.36657714843801</v>
      </c>
      <c r="I4" s="7">
        <f t="shared" si="0"/>
        <v>190.96337890624994</v>
      </c>
      <c r="J4" s="7">
        <f t="shared" si="0"/>
        <v>85.270080566405966</v>
      </c>
      <c r="K4" s="7">
        <f t="shared" si="1"/>
        <v>131.27432250976577</v>
      </c>
      <c r="L4" s="8">
        <f t="shared" si="2"/>
        <v>1.5395121200516866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649.83819580078102</v>
      </c>
      <c r="E5">
        <v>543.60791015625</v>
      </c>
      <c r="F5">
        <v>462.91085815429699</v>
      </c>
      <c r="G5">
        <v>461.52209472656301</v>
      </c>
      <c r="I5" s="7">
        <f t="shared" si="0"/>
        <v>186.92733764648403</v>
      </c>
      <c r="J5" s="7">
        <f t="shared" si="0"/>
        <v>82.085815429686988</v>
      </c>
      <c r="K5" s="7">
        <f t="shared" si="1"/>
        <v>129.46726684570314</v>
      </c>
      <c r="L5" s="8">
        <f t="shared" si="2"/>
        <v>1.5772185019786045</v>
      </c>
      <c r="M5" s="8"/>
      <c r="N5" s="6">
        <f>RSQ(V64:V104,U64:U104)</f>
        <v>0.99623341201505489</v>
      </c>
    </row>
    <row r="6" spans="1:16" x14ac:dyDescent="0.15">
      <c r="A6" s="6">
        <v>2.5</v>
      </c>
      <c r="B6" s="6">
        <v>4</v>
      </c>
      <c r="C6" s="6" t="s">
        <v>5</v>
      </c>
      <c r="D6">
        <v>648.29064941406295</v>
      </c>
      <c r="E6">
        <v>543.66180419921898</v>
      </c>
      <c r="F6">
        <v>462.53503417968801</v>
      </c>
      <c r="G6">
        <v>461.07327270507801</v>
      </c>
      <c r="I6" s="7">
        <f t="shared" si="0"/>
        <v>185.75561523437494</v>
      </c>
      <c r="J6" s="7">
        <f t="shared" si="0"/>
        <v>82.588531494140966</v>
      </c>
      <c r="K6" s="7">
        <f t="shared" si="1"/>
        <v>127.94364318847627</v>
      </c>
      <c r="L6" s="8">
        <f t="shared" si="2"/>
        <v>1.5491696107655444</v>
      </c>
      <c r="M6" s="8">
        <f t="shared" ref="M6:M22" si="3">L6+ABS($N$2)*A6</f>
        <v>1.5680833493045794</v>
      </c>
      <c r="P6" s="6">
        <f t="shared" ref="P6:P69" si="4">(M6-$O$2)/$O$2*100</f>
        <v>-0.37638453117109555</v>
      </c>
    </row>
    <row r="7" spans="1:16" x14ac:dyDescent="0.15">
      <c r="A7" s="6">
        <v>3</v>
      </c>
      <c r="B7" s="6">
        <v>5</v>
      </c>
      <c r="C7" s="6" t="s">
        <v>8</v>
      </c>
      <c r="D7">
        <v>652.954345703125</v>
      </c>
      <c r="E7">
        <v>545.17425537109398</v>
      </c>
      <c r="F7">
        <v>461.94552612304699</v>
      </c>
      <c r="G7">
        <v>460.72442626953102</v>
      </c>
      <c r="I7" s="7">
        <f t="shared" si="0"/>
        <v>191.00881958007801</v>
      </c>
      <c r="J7" s="7">
        <f t="shared" si="0"/>
        <v>84.449829101562955</v>
      </c>
      <c r="K7" s="7">
        <f t="shared" si="1"/>
        <v>131.89393920898394</v>
      </c>
      <c r="L7" s="8">
        <f t="shared" si="2"/>
        <v>1.561802322303846</v>
      </c>
      <c r="M7" s="8">
        <f t="shared" si="3"/>
        <v>1.5844988085506879</v>
      </c>
      <c r="P7" s="6">
        <f t="shared" si="4"/>
        <v>0.66652393437941848</v>
      </c>
    </row>
    <row r="8" spans="1:16" x14ac:dyDescent="0.15">
      <c r="A8" s="6">
        <v>3.5</v>
      </c>
      <c r="B8" s="6">
        <v>6</v>
      </c>
      <c r="D8">
        <v>598.97570800781295</v>
      </c>
      <c r="E8">
        <v>523.04681396484398</v>
      </c>
      <c r="F8">
        <v>462.96456909179699</v>
      </c>
      <c r="G8">
        <v>461.45227050781301</v>
      </c>
      <c r="I8" s="7">
        <f t="shared" si="0"/>
        <v>136.01113891601597</v>
      </c>
      <c r="J8" s="7">
        <f t="shared" si="0"/>
        <v>61.594543457030966</v>
      </c>
      <c r="K8" s="7">
        <f t="shared" si="1"/>
        <v>92.89495849609429</v>
      </c>
      <c r="L8" s="8">
        <f t="shared" si="2"/>
        <v>1.5081686344651428</v>
      </c>
      <c r="M8" s="8">
        <f t="shared" si="3"/>
        <v>1.5346478684197917</v>
      </c>
      <c r="P8" s="6">
        <f t="shared" si="4"/>
        <v>-2.5006105757615789</v>
      </c>
    </row>
    <row r="9" spans="1:16" x14ac:dyDescent="0.15">
      <c r="A9" s="6">
        <v>4</v>
      </c>
      <c r="B9" s="6">
        <v>7</v>
      </c>
      <c r="D9">
        <v>623.79772949218795</v>
      </c>
      <c r="E9">
        <v>533.30914306640602</v>
      </c>
      <c r="F9">
        <v>461.74346923828102</v>
      </c>
      <c r="G9">
        <v>460.22137451171898</v>
      </c>
      <c r="I9" s="7">
        <f t="shared" si="0"/>
        <v>162.05426025390693</v>
      </c>
      <c r="J9" s="7">
        <f t="shared" si="0"/>
        <v>73.087768554687045</v>
      </c>
      <c r="K9" s="7">
        <f t="shared" si="1"/>
        <v>110.89282226562599</v>
      </c>
      <c r="L9" s="8">
        <f t="shared" si="2"/>
        <v>1.5172555471118505</v>
      </c>
      <c r="M9" s="8">
        <f t="shared" si="3"/>
        <v>1.5475175287743064</v>
      </c>
      <c r="P9" s="6">
        <f t="shared" si="4"/>
        <v>-1.6829741312822721</v>
      </c>
    </row>
    <row r="10" spans="1:16" x14ac:dyDescent="0.15">
      <c r="A10" s="6">
        <v>4.5</v>
      </c>
      <c r="B10" s="6">
        <v>8</v>
      </c>
      <c r="D10">
        <v>647.30352783203102</v>
      </c>
      <c r="E10">
        <v>543.00390625</v>
      </c>
      <c r="F10">
        <v>462.09310913085898</v>
      </c>
      <c r="G10">
        <v>460.62683105468801</v>
      </c>
      <c r="I10" s="7">
        <f t="shared" si="0"/>
        <v>185.21041870117205</v>
      </c>
      <c r="J10" s="7">
        <f t="shared" si="0"/>
        <v>82.377075195311988</v>
      </c>
      <c r="K10" s="7">
        <f t="shared" si="1"/>
        <v>127.54646606445365</v>
      </c>
      <c r="L10" s="8">
        <f t="shared" si="2"/>
        <v>1.5483247707210686</v>
      </c>
      <c r="M10" s="8">
        <f t="shared" si="3"/>
        <v>1.5823695000913316</v>
      </c>
      <c r="P10" s="6">
        <f t="shared" si="4"/>
        <v>0.53124451363720138</v>
      </c>
    </row>
    <row r="11" spans="1:16" x14ac:dyDescent="0.15">
      <c r="A11" s="6">
        <v>5</v>
      </c>
      <c r="B11" s="6">
        <v>9</v>
      </c>
      <c r="D11">
        <v>644.62469482421898</v>
      </c>
      <c r="E11">
        <v>542.34655761718795</v>
      </c>
      <c r="F11">
        <v>462.51416015625</v>
      </c>
      <c r="G11">
        <v>460.81460571289102</v>
      </c>
      <c r="I11" s="7">
        <f t="shared" si="0"/>
        <v>182.11053466796898</v>
      </c>
      <c r="J11" s="7">
        <f t="shared" si="0"/>
        <v>81.531951904296932</v>
      </c>
      <c r="K11" s="7">
        <f t="shared" si="1"/>
        <v>125.03816833496113</v>
      </c>
      <c r="L11" s="8">
        <f t="shared" si="2"/>
        <v>1.5336094060612244</v>
      </c>
      <c r="M11" s="8">
        <f t="shared" si="3"/>
        <v>1.5714368831392944</v>
      </c>
      <c r="P11" s="6">
        <f t="shared" si="4"/>
        <v>-0.16332751136438531</v>
      </c>
    </row>
    <row r="12" spans="1:16" x14ac:dyDescent="0.15">
      <c r="A12" s="6">
        <v>5.5</v>
      </c>
      <c r="B12" s="6">
        <v>10</v>
      </c>
      <c r="D12">
        <v>645.30383300781295</v>
      </c>
      <c r="E12">
        <v>542.85900878906295</v>
      </c>
      <c r="F12">
        <v>462.10897827148398</v>
      </c>
      <c r="G12">
        <v>460.56756591796898</v>
      </c>
      <c r="I12" s="7">
        <f t="shared" si="0"/>
        <v>183.19485473632898</v>
      </c>
      <c r="J12" s="7">
        <f t="shared" si="0"/>
        <v>82.291442871093977</v>
      </c>
      <c r="K12" s="7">
        <f t="shared" si="1"/>
        <v>125.5908447265632</v>
      </c>
      <c r="L12" s="8">
        <f t="shared" si="2"/>
        <v>1.5261713775428132</v>
      </c>
      <c r="M12" s="8">
        <f t="shared" si="3"/>
        <v>1.5677816023286901</v>
      </c>
      <c r="P12" s="6">
        <f t="shared" si="4"/>
        <v>-0.3955551477765229</v>
      </c>
    </row>
    <row r="13" spans="1:16" x14ac:dyDescent="0.15">
      <c r="A13" s="6">
        <v>6</v>
      </c>
      <c r="B13" s="6">
        <v>11</v>
      </c>
      <c r="D13">
        <v>648.42138671875</v>
      </c>
      <c r="E13">
        <v>543.4921875</v>
      </c>
      <c r="F13">
        <v>463.04629516601602</v>
      </c>
      <c r="G13">
        <v>461.3046875</v>
      </c>
      <c r="I13" s="7">
        <f t="shared" si="0"/>
        <v>185.37509155273398</v>
      </c>
      <c r="J13" s="7">
        <f t="shared" si="0"/>
        <v>82.1875</v>
      </c>
      <c r="K13" s="7">
        <f t="shared" si="1"/>
        <v>127.84384155273398</v>
      </c>
      <c r="L13" s="8">
        <f t="shared" si="2"/>
        <v>1.5555144219344057</v>
      </c>
      <c r="M13" s="8">
        <f t="shared" si="3"/>
        <v>1.6009073944280896</v>
      </c>
      <c r="P13" s="6">
        <f t="shared" si="4"/>
        <v>1.7089957204375246</v>
      </c>
    </row>
    <row r="14" spans="1:16" x14ac:dyDescent="0.15">
      <c r="A14" s="6">
        <v>6.5</v>
      </c>
      <c r="B14" s="6">
        <v>12</v>
      </c>
      <c r="D14">
        <v>635.49768066406295</v>
      </c>
      <c r="E14">
        <v>538.92401123046898</v>
      </c>
      <c r="F14">
        <v>462.39141845703102</v>
      </c>
      <c r="G14">
        <v>460.70007324218801</v>
      </c>
      <c r="I14" s="7">
        <f t="shared" si="0"/>
        <v>173.10626220703193</v>
      </c>
      <c r="J14" s="7">
        <f t="shared" si="0"/>
        <v>78.223937988280966</v>
      </c>
      <c r="K14" s="7">
        <f t="shared" si="1"/>
        <v>118.34950561523526</v>
      </c>
      <c r="L14" s="8">
        <f t="shared" si="2"/>
        <v>1.5129576528474655</v>
      </c>
      <c r="M14" s="8">
        <f t="shared" si="3"/>
        <v>1.5621333730489564</v>
      </c>
      <c r="P14" s="6">
        <f t="shared" si="4"/>
        <v>-0.75439896949908769</v>
      </c>
    </row>
    <row r="15" spans="1:16" x14ac:dyDescent="0.15">
      <c r="A15" s="6">
        <v>7</v>
      </c>
      <c r="B15" s="6">
        <v>13</v>
      </c>
      <c r="D15">
        <v>650.51428222656295</v>
      </c>
      <c r="E15">
        <v>545.14288330078102</v>
      </c>
      <c r="F15">
        <v>462.36920166015602</v>
      </c>
      <c r="G15">
        <v>460.98440551757801</v>
      </c>
      <c r="I15" s="7">
        <f t="shared" si="0"/>
        <v>188.14508056640693</v>
      </c>
      <c r="J15" s="7">
        <f t="shared" si="0"/>
        <v>84.158477783203011</v>
      </c>
      <c r="K15" s="7">
        <f t="shared" si="1"/>
        <v>129.23414611816483</v>
      </c>
      <c r="L15" s="8">
        <f t="shared" si="2"/>
        <v>1.5356046060039166</v>
      </c>
      <c r="M15" s="8">
        <f t="shared" si="3"/>
        <v>1.5885630739132146</v>
      </c>
      <c r="P15" s="6">
        <f t="shared" si="4"/>
        <v>0.92473521493360888</v>
      </c>
    </row>
    <row r="16" spans="1:16" x14ac:dyDescent="0.15">
      <c r="A16" s="6">
        <v>7.5</v>
      </c>
      <c r="B16" s="6">
        <v>14</v>
      </c>
      <c r="D16">
        <v>649.44714355468795</v>
      </c>
      <c r="E16">
        <v>545.00970458984398</v>
      </c>
      <c r="F16">
        <v>463.09628295898398</v>
      </c>
      <c r="G16">
        <v>461.56915283203102</v>
      </c>
      <c r="I16" s="7">
        <f t="shared" si="0"/>
        <v>186.35086059570398</v>
      </c>
      <c r="J16" s="7">
        <f t="shared" si="0"/>
        <v>83.440551757812955</v>
      </c>
      <c r="K16" s="7">
        <f t="shared" si="1"/>
        <v>127.94247436523492</v>
      </c>
      <c r="L16" s="8">
        <f t="shared" si="2"/>
        <v>1.5333368688235576</v>
      </c>
      <c r="M16" s="8">
        <f t="shared" si="3"/>
        <v>1.5900780844406626</v>
      </c>
      <c r="P16" s="6">
        <f t="shared" si="4"/>
        <v>1.0209870030063783</v>
      </c>
    </row>
    <row r="17" spans="1:16" x14ac:dyDescent="0.15">
      <c r="A17" s="6">
        <v>8</v>
      </c>
      <c r="B17" s="6">
        <v>15</v>
      </c>
      <c r="D17">
        <v>648.42474365234398</v>
      </c>
      <c r="E17">
        <v>544.89208984375</v>
      </c>
      <c r="F17">
        <v>461.92910766601602</v>
      </c>
      <c r="G17">
        <v>460.70697021484398</v>
      </c>
      <c r="I17" s="7">
        <f t="shared" si="0"/>
        <v>186.49563598632795</v>
      </c>
      <c r="J17" s="7">
        <f t="shared" si="0"/>
        <v>84.185119628906023</v>
      </c>
      <c r="K17" s="7">
        <f t="shared" si="1"/>
        <v>127.56605224609373</v>
      </c>
      <c r="L17" s="8">
        <f t="shared" si="2"/>
        <v>1.5153040443300898</v>
      </c>
      <c r="M17" s="8">
        <f t="shared" si="3"/>
        <v>1.5758280076550018</v>
      </c>
      <c r="P17" s="6">
        <f t="shared" si="4"/>
        <v>0.11564981495094202</v>
      </c>
    </row>
    <row r="18" spans="1:16" x14ac:dyDescent="0.15">
      <c r="A18" s="6">
        <v>8.5</v>
      </c>
      <c r="B18" s="6">
        <v>16</v>
      </c>
      <c r="D18">
        <v>647.74139404296898</v>
      </c>
      <c r="E18">
        <v>543.96923828125</v>
      </c>
      <c r="F18">
        <v>463.06716918945301</v>
      </c>
      <c r="G18">
        <v>461.47897338867199</v>
      </c>
      <c r="I18" s="7">
        <f t="shared" si="0"/>
        <v>184.67422485351597</v>
      </c>
      <c r="J18" s="7">
        <f t="shared" si="0"/>
        <v>82.490264892578011</v>
      </c>
      <c r="K18" s="7">
        <f t="shared" si="1"/>
        <v>126.93103942871136</v>
      </c>
      <c r="L18" s="8">
        <f t="shared" si="2"/>
        <v>1.5387396269609006</v>
      </c>
      <c r="M18" s="8">
        <f t="shared" si="3"/>
        <v>1.6030463379936195</v>
      </c>
      <c r="P18" s="6">
        <f t="shared" si="4"/>
        <v>1.8448872796307132</v>
      </c>
    </row>
    <row r="19" spans="1:16" x14ac:dyDescent="0.15">
      <c r="A19" s="6">
        <v>9</v>
      </c>
      <c r="B19" s="6">
        <v>17</v>
      </c>
      <c r="D19">
        <v>647.43646240234398</v>
      </c>
      <c r="E19">
        <v>544.49090576171898</v>
      </c>
      <c r="F19">
        <v>462.45993041992199</v>
      </c>
      <c r="G19">
        <v>460.85690307617199</v>
      </c>
      <c r="I19" s="7">
        <f t="shared" si="0"/>
        <v>184.97653198242199</v>
      </c>
      <c r="J19" s="7">
        <f t="shared" si="0"/>
        <v>83.634002685546989</v>
      </c>
      <c r="K19" s="7">
        <f t="shared" si="1"/>
        <v>126.4327301025391</v>
      </c>
      <c r="L19" s="8">
        <f t="shared" si="2"/>
        <v>1.5117383605076249</v>
      </c>
      <c r="M19" s="8">
        <f t="shared" si="3"/>
        <v>1.5798278192481507</v>
      </c>
      <c r="P19" s="6">
        <f t="shared" si="4"/>
        <v>0.36976621270515392</v>
      </c>
    </row>
    <row r="20" spans="1:16" x14ac:dyDescent="0.15">
      <c r="A20" s="6">
        <v>9.5</v>
      </c>
      <c r="B20" s="6">
        <v>18</v>
      </c>
      <c r="D20">
        <v>651.0849609375</v>
      </c>
      <c r="E20">
        <v>546.68273925781295</v>
      </c>
      <c r="F20">
        <v>462.26422119140602</v>
      </c>
      <c r="G20">
        <v>460.79476928710898</v>
      </c>
      <c r="I20" s="7">
        <f t="shared" si="0"/>
        <v>188.82073974609398</v>
      </c>
      <c r="J20" s="7">
        <f t="shared" si="0"/>
        <v>85.887969970703978</v>
      </c>
      <c r="K20" s="7">
        <f t="shared" si="1"/>
        <v>128.69916076660121</v>
      </c>
      <c r="L20" s="8">
        <f t="shared" si="2"/>
        <v>1.4984538674100685</v>
      </c>
      <c r="M20" s="8">
        <f t="shared" si="3"/>
        <v>1.5703260738584013</v>
      </c>
      <c r="P20" s="6">
        <f t="shared" si="4"/>
        <v>-0.23389954869134311</v>
      </c>
    </row>
    <row r="21" spans="1:16" x14ac:dyDescent="0.15">
      <c r="A21" s="6">
        <v>10</v>
      </c>
      <c r="B21" s="6">
        <v>19</v>
      </c>
      <c r="D21">
        <v>650.98223876953102</v>
      </c>
      <c r="E21">
        <v>546.42230224609398</v>
      </c>
      <c r="F21">
        <v>462.95687866210898</v>
      </c>
      <c r="G21">
        <v>461.44592285156301</v>
      </c>
      <c r="I21" s="7">
        <f t="shared" si="0"/>
        <v>188.02536010742205</v>
      </c>
      <c r="J21" s="7">
        <f t="shared" si="0"/>
        <v>84.976379394530966</v>
      </c>
      <c r="K21" s="7">
        <f t="shared" si="1"/>
        <v>128.54189453125036</v>
      </c>
      <c r="L21" s="8">
        <f t="shared" si="2"/>
        <v>1.512677940000857</v>
      </c>
      <c r="M21" s="8">
        <f t="shared" si="3"/>
        <v>1.588332894156997</v>
      </c>
      <c r="P21" s="6">
        <f t="shared" si="4"/>
        <v>0.9101114135060222</v>
      </c>
    </row>
    <row r="22" spans="1:16" x14ac:dyDescent="0.15">
      <c r="A22" s="6">
        <v>10.5</v>
      </c>
      <c r="B22" s="6">
        <v>20</v>
      </c>
      <c r="D22">
        <v>649.7607421875</v>
      </c>
      <c r="E22">
        <v>546.25396728515602</v>
      </c>
      <c r="F22">
        <v>462.381103515625</v>
      </c>
      <c r="G22">
        <v>460.92013549804699</v>
      </c>
      <c r="I22" s="7">
        <f t="shared" si="0"/>
        <v>187.379638671875</v>
      </c>
      <c r="J22" s="7">
        <f t="shared" si="0"/>
        <v>85.333831787109034</v>
      </c>
      <c r="K22" s="7">
        <f t="shared" si="1"/>
        <v>127.64595642089867</v>
      </c>
      <c r="L22" s="8">
        <f t="shared" si="2"/>
        <v>1.495842314210734</v>
      </c>
      <c r="M22" s="8">
        <f t="shared" si="3"/>
        <v>1.5752800160746809</v>
      </c>
      <c r="P22" s="6">
        <f t="shared" si="4"/>
        <v>8.0834763504698398E-2</v>
      </c>
    </row>
    <row r="23" spans="1:16" x14ac:dyDescent="0.15">
      <c r="A23" s="6">
        <v>11</v>
      </c>
      <c r="B23" s="6">
        <v>21</v>
      </c>
      <c r="D23">
        <v>651.562255859375</v>
      </c>
      <c r="E23">
        <v>547.44122314453102</v>
      </c>
      <c r="F23">
        <v>462.21078491210898</v>
      </c>
      <c r="G23">
        <v>460.80587768554699</v>
      </c>
      <c r="I23" s="7">
        <f t="shared" si="0"/>
        <v>189.35147094726602</v>
      </c>
      <c r="J23" s="7">
        <f t="shared" si="0"/>
        <v>86.635345458984034</v>
      </c>
      <c r="K23" s="7">
        <f t="shared" si="1"/>
        <v>128.7067291259772</v>
      </c>
      <c r="L23" s="8">
        <f t="shared" si="2"/>
        <v>1.4856145427031409</v>
      </c>
      <c r="M23" s="8">
        <f>L23+ABS($N$2)*A23</f>
        <v>1.5688349922748948</v>
      </c>
      <c r="P23" s="6">
        <f t="shared" si="4"/>
        <v>-0.32863108089834275</v>
      </c>
    </row>
    <row r="24" spans="1:16" x14ac:dyDescent="0.15">
      <c r="A24" s="6">
        <v>11.5</v>
      </c>
      <c r="B24" s="6">
        <v>22</v>
      </c>
      <c r="D24">
        <v>653.41101074218795</v>
      </c>
      <c r="E24">
        <v>548.16076660156295</v>
      </c>
      <c r="F24">
        <v>462.990478515625</v>
      </c>
      <c r="G24">
        <v>461.77993774414102</v>
      </c>
      <c r="I24" s="7">
        <f t="shared" si="0"/>
        <v>190.42053222656295</v>
      </c>
      <c r="J24" s="7">
        <f t="shared" si="0"/>
        <v>86.380828857421932</v>
      </c>
      <c r="K24" s="7">
        <f t="shared" si="1"/>
        <v>129.9539520263676</v>
      </c>
      <c r="L24" s="8">
        <f t="shared" si="2"/>
        <v>1.50443048238014</v>
      </c>
      <c r="M24" s="8">
        <f t="shared" ref="M24:M87" si="5">L24+ABS($N$2)*A24</f>
        <v>1.5914336796597008</v>
      </c>
      <c r="P24" s="6">
        <f t="shared" si="4"/>
        <v>1.1071108030535788</v>
      </c>
    </row>
    <row r="25" spans="1:16" x14ac:dyDescent="0.15">
      <c r="A25" s="6">
        <v>12</v>
      </c>
      <c r="B25" s="6">
        <v>23</v>
      </c>
      <c r="D25">
        <v>650.30889892578102</v>
      </c>
      <c r="E25">
        <v>547.09826660156295</v>
      </c>
      <c r="F25">
        <v>461.84896850585898</v>
      </c>
      <c r="G25">
        <v>460.35729980468801</v>
      </c>
      <c r="I25" s="7">
        <f t="shared" si="0"/>
        <v>188.45993041992205</v>
      </c>
      <c r="J25" s="7">
        <f t="shared" si="0"/>
        <v>86.740966796874943</v>
      </c>
      <c r="K25" s="7">
        <f t="shared" si="1"/>
        <v>127.74125366210959</v>
      </c>
      <c r="L25" s="8">
        <f t="shared" si="2"/>
        <v>1.4726750044329893</v>
      </c>
      <c r="M25" s="8">
        <f t="shared" si="5"/>
        <v>1.5634609494203571</v>
      </c>
      <c r="P25" s="6">
        <f t="shared" si="4"/>
        <v>-0.6700552654551799</v>
      </c>
    </row>
    <row r="26" spans="1:16" x14ac:dyDescent="0.15">
      <c r="A26" s="6">
        <v>12.5</v>
      </c>
      <c r="B26" s="6">
        <v>24</v>
      </c>
      <c r="D26">
        <v>645.57513427734398</v>
      </c>
      <c r="E26">
        <v>544.69274902343795</v>
      </c>
      <c r="F26">
        <v>462.09045410156301</v>
      </c>
      <c r="G26">
        <v>460.673095703125</v>
      </c>
      <c r="I26" s="7">
        <f t="shared" si="0"/>
        <v>183.48468017578097</v>
      </c>
      <c r="J26" s="7">
        <f t="shared" si="0"/>
        <v>84.019653320312955</v>
      </c>
      <c r="K26" s="7">
        <f t="shared" si="1"/>
        <v>124.6709228515619</v>
      </c>
      <c r="L26" s="8">
        <f t="shared" si="2"/>
        <v>1.4838304839972591</v>
      </c>
      <c r="M26" s="8">
        <f t="shared" si="5"/>
        <v>1.5783991766924341</v>
      </c>
      <c r="P26" s="6">
        <f t="shared" si="4"/>
        <v>0.27900156255040476</v>
      </c>
    </row>
    <row r="27" spans="1:16" x14ac:dyDescent="0.15">
      <c r="A27" s="6">
        <v>13</v>
      </c>
      <c r="B27" s="6">
        <v>25</v>
      </c>
      <c r="D27">
        <v>651.24084472656295</v>
      </c>
      <c r="E27">
        <v>547.33038330078102</v>
      </c>
      <c r="F27">
        <v>462.88919067382801</v>
      </c>
      <c r="G27">
        <v>460.88864135742199</v>
      </c>
      <c r="I27" s="7">
        <f t="shared" si="0"/>
        <v>188.35165405273494</v>
      </c>
      <c r="J27" s="7">
        <f t="shared" si="0"/>
        <v>86.441741943359034</v>
      </c>
      <c r="K27" s="7">
        <f t="shared" si="1"/>
        <v>127.84243469238362</v>
      </c>
      <c r="L27" s="8">
        <f t="shared" si="2"/>
        <v>1.4789432954295669</v>
      </c>
      <c r="M27" s="8">
        <f t="shared" si="5"/>
        <v>1.5772947358325489</v>
      </c>
      <c r="P27" s="6">
        <f t="shared" si="4"/>
        <v>0.20883412433223375</v>
      </c>
    </row>
    <row r="28" spans="1:16" x14ac:dyDescent="0.15">
      <c r="A28" s="6">
        <v>13.5</v>
      </c>
      <c r="B28" s="6">
        <v>26</v>
      </c>
      <c r="D28">
        <v>642.58740234375</v>
      </c>
      <c r="E28">
        <v>544.39178466796898</v>
      </c>
      <c r="F28">
        <v>461.723876953125</v>
      </c>
      <c r="G28">
        <v>460.32000732421898</v>
      </c>
      <c r="I28" s="7">
        <f t="shared" si="0"/>
        <v>180.863525390625</v>
      </c>
      <c r="J28" s="7">
        <f t="shared" si="0"/>
        <v>84.07177734375</v>
      </c>
      <c r="K28" s="7">
        <f t="shared" si="1"/>
        <v>122.01328125000001</v>
      </c>
      <c r="L28" s="8">
        <f t="shared" si="2"/>
        <v>1.4512989388949873</v>
      </c>
      <c r="M28" s="8">
        <f t="shared" si="5"/>
        <v>1.5534331270057762</v>
      </c>
      <c r="P28" s="6">
        <f t="shared" si="4"/>
        <v>-1.3071438007444263</v>
      </c>
    </row>
    <row r="29" spans="1:16" x14ac:dyDescent="0.15">
      <c r="A29" s="6">
        <v>14</v>
      </c>
      <c r="B29" s="6">
        <v>27</v>
      </c>
      <c r="D29">
        <v>650.03424072265602</v>
      </c>
      <c r="E29">
        <v>547.07269287109398</v>
      </c>
      <c r="F29">
        <v>462.11532592773398</v>
      </c>
      <c r="G29">
        <v>460.69610595703102</v>
      </c>
      <c r="I29" s="7">
        <f t="shared" si="0"/>
        <v>187.91891479492205</v>
      </c>
      <c r="J29" s="7">
        <f t="shared" si="0"/>
        <v>86.376586914062955</v>
      </c>
      <c r="K29" s="7">
        <f t="shared" si="1"/>
        <v>127.45530395507798</v>
      </c>
      <c r="L29" s="8">
        <f t="shared" si="2"/>
        <v>1.4755769880313134</v>
      </c>
      <c r="M29" s="8">
        <f t="shared" si="5"/>
        <v>1.5814939238499093</v>
      </c>
      <c r="P29" s="6">
        <f t="shared" si="4"/>
        <v>0.47561732339391255</v>
      </c>
    </row>
    <row r="30" spans="1:16" x14ac:dyDescent="0.15">
      <c r="A30" s="6">
        <v>14.5</v>
      </c>
      <c r="B30" s="6">
        <v>28</v>
      </c>
      <c r="D30">
        <v>650.819580078125</v>
      </c>
      <c r="E30">
        <v>548.00201416015602</v>
      </c>
      <c r="F30">
        <v>462.30572509765602</v>
      </c>
      <c r="G30">
        <v>460.95846557617199</v>
      </c>
      <c r="I30" s="7">
        <f t="shared" si="0"/>
        <v>188.51385498046898</v>
      </c>
      <c r="J30" s="7">
        <f t="shared" si="0"/>
        <v>87.043548583984034</v>
      </c>
      <c r="K30" s="7">
        <f t="shared" si="1"/>
        <v>127.58337097168015</v>
      </c>
      <c r="L30" s="8">
        <f t="shared" si="2"/>
        <v>1.4657418389667471</v>
      </c>
      <c r="M30" s="8">
        <f t="shared" si="5"/>
        <v>1.5754415224931499</v>
      </c>
      <c r="P30" s="6">
        <f t="shared" si="4"/>
        <v>9.1095604126748581E-2</v>
      </c>
    </row>
    <row r="31" spans="1:16" x14ac:dyDescent="0.15">
      <c r="A31" s="6">
        <v>15</v>
      </c>
      <c r="B31" s="6">
        <v>29</v>
      </c>
      <c r="D31">
        <v>650.07873535156295</v>
      </c>
      <c r="E31">
        <v>548.08770751953102</v>
      </c>
      <c r="F31">
        <v>462.45782470703102</v>
      </c>
      <c r="G31">
        <v>460.81881713867199</v>
      </c>
      <c r="I31" s="7">
        <f t="shared" si="0"/>
        <v>187.62091064453193</v>
      </c>
      <c r="J31" s="7">
        <f t="shared" si="0"/>
        <v>87.268890380859034</v>
      </c>
      <c r="K31" s="7">
        <f t="shared" si="1"/>
        <v>126.53268737793061</v>
      </c>
      <c r="L31" s="8">
        <f t="shared" si="2"/>
        <v>1.4499174542694018</v>
      </c>
      <c r="M31" s="8">
        <f t="shared" si="5"/>
        <v>1.5633998855036118</v>
      </c>
      <c r="P31" s="6">
        <f t="shared" si="4"/>
        <v>-0.67393478382616079</v>
      </c>
    </row>
    <row r="32" spans="1:16" x14ac:dyDescent="0.15">
      <c r="A32" s="6">
        <v>15.5</v>
      </c>
      <c r="B32" s="6">
        <v>30</v>
      </c>
      <c r="D32">
        <v>648.63824462890602</v>
      </c>
      <c r="E32">
        <v>546.44787597656295</v>
      </c>
      <c r="F32">
        <v>462.83972167968801</v>
      </c>
      <c r="G32">
        <v>461.51467895507801</v>
      </c>
      <c r="I32" s="7">
        <f t="shared" si="0"/>
        <v>185.79852294921801</v>
      </c>
      <c r="J32" s="7">
        <f t="shared" si="0"/>
        <v>84.933197021484943</v>
      </c>
      <c r="K32" s="7">
        <f t="shared" si="1"/>
        <v>126.34528503417854</v>
      </c>
      <c r="L32" s="8">
        <f t="shared" si="2"/>
        <v>1.4875842363760059</v>
      </c>
      <c r="M32" s="8">
        <f t="shared" si="5"/>
        <v>1.6048494153180228</v>
      </c>
      <c r="P32" s="6">
        <f t="shared" si="4"/>
        <v>1.9594405539235527</v>
      </c>
    </row>
    <row r="33" spans="1:16" x14ac:dyDescent="0.15">
      <c r="A33" s="6">
        <v>16</v>
      </c>
      <c r="B33" s="6">
        <v>31</v>
      </c>
      <c r="D33">
        <v>645.00128173828102</v>
      </c>
      <c r="E33">
        <v>545.573974609375</v>
      </c>
      <c r="F33">
        <v>462.00900268554699</v>
      </c>
      <c r="G33">
        <v>461.05764770507801</v>
      </c>
      <c r="I33" s="7">
        <f t="shared" si="0"/>
        <v>182.99227905273403</v>
      </c>
      <c r="J33" s="7">
        <f t="shared" si="0"/>
        <v>84.516326904296989</v>
      </c>
      <c r="K33" s="7">
        <f t="shared" si="1"/>
        <v>123.83085021972614</v>
      </c>
      <c r="L33" s="8">
        <f t="shared" si="2"/>
        <v>1.4651707516814756</v>
      </c>
      <c r="M33" s="8">
        <f t="shared" si="5"/>
        <v>1.5862186783312995</v>
      </c>
      <c r="P33" s="6">
        <f t="shared" si="4"/>
        <v>0.77579085935256586</v>
      </c>
    </row>
    <row r="34" spans="1:16" x14ac:dyDescent="0.15">
      <c r="A34" s="6">
        <v>16.5</v>
      </c>
      <c r="B34" s="6">
        <v>32</v>
      </c>
      <c r="D34">
        <v>644.372314453125</v>
      </c>
      <c r="E34">
        <v>545.48986816406295</v>
      </c>
      <c r="F34">
        <v>462.09970092773398</v>
      </c>
      <c r="G34">
        <v>460.565185546875</v>
      </c>
      <c r="I34" s="7">
        <f t="shared" si="0"/>
        <v>182.27261352539102</v>
      </c>
      <c r="J34" s="7">
        <f t="shared" si="0"/>
        <v>84.924682617187955</v>
      </c>
      <c r="K34" s="7">
        <f t="shared" si="1"/>
        <v>122.82533569335945</v>
      </c>
      <c r="L34" s="8">
        <f t="shared" si="2"/>
        <v>1.4462854838918262</v>
      </c>
      <c r="M34" s="8">
        <f t="shared" si="5"/>
        <v>1.5711161582494571</v>
      </c>
      <c r="P34" s="6">
        <f t="shared" si="4"/>
        <v>-0.18370383454300349</v>
      </c>
    </row>
    <row r="35" spans="1:16" x14ac:dyDescent="0.15">
      <c r="A35" s="6">
        <v>17</v>
      </c>
      <c r="B35" s="6">
        <v>33</v>
      </c>
      <c r="D35">
        <v>644.525146484375</v>
      </c>
      <c r="E35">
        <v>545.77606201171898</v>
      </c>
      <c r="F35">
        <v>463.06240844726602</v>
      </c>
      <c r="G35">
        <v>461.46151733398398</v>
      </c>
      <c r="I35" s="7">
        <f t="shared" si="0"/>
        <v>181.46273803710898</v>
      </c>
      <c r="J35" s="7">
        <f t="shared" si="0"/>
        <v>84.314544677735</v>
      </c>
      <c r="K35" s="7">
        <f t="shared" si="1"/>
        <v>122.44255676269448</v>
      </c>
      <c r="L35" s="8">
        <f t="shared" si="2"/>
        <v>1.4522115636239445</v>
      </c>
      <c r="M35" s="8">
        <f t="shared" si="5"/>
        <v>1.5808249856893823</v>
      </c>
      <c r="P35" s="6">
        <f t="shared" si="4"/>
        <v>0.43311828269794728</v>
      </c>
    </row>
    <row r="36" spans="1:16" x14ac:dyDescent="0.15">
      <c r="A36" s="6">
        <v>17.5</v>
      </c>
      <c r="B36" s="6">
        <v>34</v>
      </c>
      <c r="D36">
        <v>643.553466796875</v>
      </c>
      <c r="E36">
        <v>545.79327392578102</v>
      </c>
      <c r="F36">
        <v>462.16293334960898</v>
      </c>
      <c r="G36">
        <v>460.75402832031301</v>
      </c>
      <c r="I36" s="7">
        <f t="shared" si="0"/>
        <v>181.39053344726602</v>
      </c>
      <c r="J36" s="7">
        <f t="shared" si="0"/>
        <v>85.039245605468011</v>
      </c>
      <c r="K36" s="7">
        <f t="shared" si="1"/>
        <v>121.86306152343842</v>
      </c>
      <c r="L36" s="8">
        <f t="shared" si="2"/>
        <v>1.4330214321139585</v>
      </c>
      <c r="M36" s="8">
        <f t="shared" si="5"/>
        <v>1.5654176018872032</v>
      </c>
      <c r="P36" s="6">
        <f t="shared" si="4"/>
        <v>-0.54574504109773947</v>
      </c>
    </row>
    <row r="37" spans="1:16" x14ac:dyDescent="0.15">
      <c r="A37" s="6">
        <v>18</v>
      </c>
      <c r="B37" s="6">
        <v>35</v>
      </c>
      <c r="D37">
        <v>641.711181640625</v>
      </c>
      <c r="E37">
        <v>544.91955566406295</v>
      </c>
      <c r="F37">
        <v>462.87939453125</v>
      </c>
      <c r="G37">
        <v>461.42898559570301</v>
      </c>
      <c r="I37" s="7">
        <f t="shared" si="0"/>
        <v>178.831787109375</v>
      </c>
      <c r="J37" s="7">
        <f t="shared" si="0"/>
        <v>83.490570068359943</v>
      </c>
      <c r="K37" s="7">
        <f t="shared" si="1"/>
        <v>120.38838806152305</v>
      </c>
      <c r="L37" s="8">
        <f t="shared" si="2"/>
        <v>1.4419399455884911</v>
      </c>
      <c r="M37" s="8">
        <f t="shared" si="5"/>
        <v>1.5781188630695431</v>
      </c>
      <c r="P37" s="6">
        <f t="shared" si="4"/>
        <v>0.26119265169757494</v>
      </c>
    </row>
    <row r="38" spans="1:16" x14ac:dyDescent="0.15">
      <c r="A38" s="6">
        <v>18.5</v>
      </c>
      <c r="B38" s="6">
        <v>36</v>
      </c>
      <c r="D38">
        <v>641.64807128906295</v>
      </c>
      <c r="E38">
        <v>544.72033691406295</v>
      </c>
      <c r="F38">
        <v>461.54879760742199</v>
      </c>
      <c r="G38">
        <v>460.16769409179699</v>
      </c>
      <c r="I38" s="7">
        <f t="shared" si="0"/>
        <v>180.09927368164097</v>
      </c>
      <c r="J38" s="7">
        <f t="shared" si="0"/>
        <v>84.552642822265966</v>
      </c>
      <c r="K38" s="7">
        <f t="shared" si="1"/>
        <v>120.9124237060548</v>
      </c>
      <c r="L38" s="8">
        <f t="shared" si="2"/>
        <v>1.4300253625450712</v>
      </c>
      <c r="M38" s="8">
        <f t="shared" si="5"/>
        <v>1.5699870277339301</v>
      </c>
      <c r="P38" s="6">
        <f t="shared" si="4"/>
        <v>-0.2554398582326039</v>
      </c>
    </row>
    <row r="39" spans="1:16" x14ac:dyDescent="0.15">
      <c r="A39" s="6">
        <v>19</v>
      </c>
      <c r="B39" s="6">
        <v>37</v>
      </c>
      <c r="D39">
        <v>639.711181640625</v>
      </c>
      <c r="E39">
        <v>544.33557128906295</v>
      </c>
      <c r="F39">
        <v>462.869873046875</v>
      </c>
      <c r="G39">
        <v>461.47076416015602</v>
      </c>
      <c r="I39" s="7">
        <f t="shared" si="0"/>
        <v>176.84130859375</v>
      </c>
      <c r="J39" s="7">
        <f t="shared" si="0"/>
        <v>82.864807128906932</v>
      </c>
      <c r="K39" s="7">
        <f t="shared" si="1"/>
        <v>118.83594360351515</v>
      </c>
      <c r="L39" s="8">
        <f t="shared" si="2"/>
        <v>1.4340942520827986</v>
      </c>
      <c r="M39" s="8">
        <f t="shared" si="5"/>
        <v>1.5778386649794645</v>
      </c>
      <c r="P39" s="6">
        <f t="shared" si="4"/>
        <v>0.24339108088600273</v>
      </c>
    </row>
    <row r="40" spans="1:16" x14ac:dyDescent="0.15">
      <c r="A40" s="6">
        <v>19.5</v>
      </c>
      <c r="B40" s="6">
        <v>38</v>
      </c>
      <c r="D40">
        <v>642.23303222656295</v>
      </c>
      <c r="E40">
        <v>545.27679443359398</v>
      </c>
      <c r="F40">
        <v>462.25018310546898</v>
      </c>
      <c r="G40">
        <v>461.15789794921898</v>
      </c>
      <c r="I40" s="7">
        <f t="shared" si="0"/>
        <v>179.98284912109398</v>
      </c>
      <c r="J40" s="7">
        <f t="shared" si="0"/>
        <v>84.118896484375</v>
      </c>
      <c r="K40" s="7">
        <f t="shared" si="1"/>
        <v>121.09962158203149</v>
      </c>
      <c r="L40" s="8">
        <f t="shared" si="2"/>
        <v>1.4396244677856136</v>
      </c>
      <c r="M40" s="8">
        <f t="shared" si="5"/>
        <v>1.5871516283900864</v>
      </c>
      <c r="P40" s="6">
        <f t="shared" si="4"/>
        <v>0.83506312823382634</v>
      </c>
    </row>
    <row r="41" spans="1:16" x14ac:dyDescent="0.15">
      <c r="A41" s="6">
        <v>20</v>
      </c>
      <c r="B41" s="6">
        <v>39</v>
      </c>
      <c r="D41">
        <v>640.053466796875</v>
      </c>
      <c r="E41">
        <v>544.87982177734398</v>
      </c>
      <c r="F41">
        <v>462.32769775390602</v>
      </c>
      <c r="G41">
        <v>460.95318603515602</v>
      </c>
      <c r="I41" s="7">
        <f t="shared" si="0"/>
        <v>177.72576904296898</v>
      </c>
      <c r="J41" s="7">
        <f t="shared" si="0"/>
        <v>83.926635742187955</v>
      </c>
      <c r="K41" s="7">
        <f t="shared" si="1"/>
        <v>118.97712402343741</v>
      </c>
      <c r="L41" s="8">
        <f t="shared" si="2"/>
        <v>1.4176324711611239</v>
      </c>
      <c r="M41" s="8">
        <f t="shared" si="5"/>
        <v>1.5689423794734036</v>
      </c>
      <c r="P41" s="6">
        <f t="shared" si="4"/>
        <v>-0.321808547532837</v>
      </c>
    </row>
    <row r="42" spans="1:16" x14ac:dyDescent="0.15">
      <c r="A42" s="6">
        <v>20.5</v>
      </c>
      <c r="B42" s="6">
        <v>40</v>
      </c>
      <c r="D42">
        <v>638.16943359375</v>
      </c>
      <c r="E42">
        <v>543.74847412109398</v>
      </c>
      <c r="F42">
        <v>462.43347167968801</v>
      </c>
      <c r="G42">
        <v>460.97433471679699</v>
      </c>
      <c r="I42" s="7">
        <f t="shared" si="0"/>
        <v>175.73596191406199</v>
      </c>
      <c r="J42" s="7">
        <f t="shared" si="0"/>
        <v>82.774139404296989</v>
      </c>
      <c r="K42" s="7">
        <f t="shared" si="1"/>
        <v>117.7940643310541</v>
      </c>
      <c r="L42" s="8">
        <f t="shared" si="2"/>
        <v>1.4230780915245511</v>
      </c>
      <c r="M42" s="8">
        <f t="shared" si="5"/>
        <v>1.578170747544638</v>
      </c>
      <c r="P42" s="6">
        <f t="shared" si="4"/>
        <v>0.26448898093795309</v>
      </c>
    </row>
    <row r="43" spans="1:16" x14ac:dyDescent="0.15">
      <c r="A43" s="6">
        <v>21</v>
      </c>
      <c r="B43" s="6">
        <v>41</v>
      </c>
      <c r="D43">
        <v>639.54913330078102</v>
      </c>
      <c r="E43">
        <v>545.14880371093795</v>
      </c>
      <c r="F43">
        <v>462.30810546875</v>
      </c>
      <c r="G43">
        <v>461.07485961914102</v>
      </c>
      <c r="I43" s="7">
        <f t="shared" si="0"/>
        <v>177.24102783203102</v>
      </c>
      <c r="J43" s="7">
        <f t="shared" si="0"/>
        <v>84.073944091796932</v>
      </c>
      <c r="K43" s="7">
        <f t="shared" si="1"/>
        <v>118.38926696777318</v>
      </c>
      <c r="L43" s="8">
        <f t="shared" si="2"/>
        <v>1.4081564537820273</v>
      </c>
      <c r="M43" s="8">
        <f t="shared" si="5"/>
        <v>1.5670318575099211</v>
      </c>
      <c r="P43" s="6">
        <f t="shared" si="4"/>
        <v>-0.44318800451077361</v>
      </c>
    </row>
    <row r="44" spans="1:16" x14ac:dyDescent="0.15">
      <c r="A44" s="6">
        <v>21.5</v>
      </c>
      <c r="B44" s="6">
        <v>42</v>
      </c>
      <c r="D44">
        <v>639.49090576171898</v>
      </c>
      <c r="E44">
        <v>544.72204589843795</v>
      </c>
      <c r="F44">
        <v>461.74188232421898</v>
      </c>
      <c r="G44">
        <v>460.22375488281301</v>
      </c>
      <c r="I44" s="7">
        <f t="shared" si="0"/>
        <v>177.7490234375</v>
      </c>
      <c r="J44" s="7">
        <f t="shared" si="0"/>
        <v>84.498291015624943</v>
      </c>
      <c r="K44" s="7">
        <f t="shared" si="1"/>
        <v>118.60021972656254</v>
      </c>
      <c r="L44" s="8">
        <f t="shared" si="2"/>
        <v>1.4035812831366219</v>
      </c>
      <c r="M44" s="8">
        <f t="shared" si="5"/>
        <v>1.5662394345723227</v>
      </c>
      <c r="P44" s="6">
        <f t="shared" si="4"/>
        <v>-0.49353229141299321</v>
      </c>
    </row>
    <row r="45" spans="1:16" x14ac:dyDescent="0.15">
      <c r="A45" s="6">
        <v>22</v>
      </c>
      <c r="B45" s="6">
        <v>43</v>
      </c>
      <c r="D45">
        <v>635.71539306640602</v>
      </c>
      <c r="E45">
        <v>543.24517822265602</v>
      </c>
      <c r="F45">
        <v>463.16979980468801</v>
      </c>
      <c r="G45">
        <v>461.48004150390602</v>
      </c>
      <c r="I45" s="7">
        <f t="shared" si="0"/>
        <v>172.54559326171801</v>
      </c>
      <c r="J45" s="7">
        <f t="shared" si="0"/>
        <v>81.76513671875</v>
      </c>
      <c r="K45" s="7">
        <f t="shared" si="1"/>
        <v>115.30999755859301</v>
      </c>
      <c r="L45" s="8">
        <f t="shared" si="2"/>
        <v>1.4102587262249469</v>
      </c>
      <c r="M45" s="8">
        <f t="shared" si="5"/>
        <v>1.5766996253684546</v>
      </c>
      <c r="P45" s="6">
        <f t="shared" si="4"/>
        <v>0.17102551163145385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639.68609619140602</v>
      </c>
      <c r="E46">
        <v>544.74108886718795</v>
      </c>
      <c r="F46">
        <v>462.041259765625</v>
      </c>
      <c r="G46">
        <v>460.57022094726602</v>
      </c>
      <c r="I46" s="7">
        <f t="shared" si="0"/>
        <v>177.64483642578102</v>
      </c>
      <c r="J46" s="7">
        <f t="shared" si="0"/>
        <v>84.170867919921932</v>
      </c>
      <c r="K46" s="7">
        <f t="shared" si="1"/>
        <v>118.72522888183568</v>
      </c>
      <c r="L46" s="8">
        <f t="shared" si="2"/>
        <v>1.4105263711286415</v>
      </c>
      <c r="M46" s="8">
        <f t="shared" si="5"/>
        <v>1.5807500179799563</v>
      </c>
      <c r="P46" s="6">
        <f t="shared" si="4"/>
        <v>0.42835542729249171</v>
      </c>
    </row>
    <row r="47" spans="1:16" x14ac:dyDescent="0.15">
      <c r="A47" s="6">
        <v>23</v>
      </c>
      <c r="B47" s="6">
        <v>45</v>
      </c>
      <c r="D47">
        <v>635.62554931640602</v>
      </c>
      <c r="E47">
        <v>543.07684326171898</v>
      </c>
      <c r="F47">
        <v>462.88705444335898</v>
      </c>
      <c r="G47">
        <v>461.11822509765602</v>
      </c>
      <c r="I47" s="7">
        <f t="shared" si="0"/>
        <v>172.73849487304705</v>
      </c>
      <c r="J47" s="7">
        <f t="shared" si="0"/>
        <v>81.958618164062955</v>
      </c>
      <c r="K47" s="7">
        <f t="shared" si="1"/>
        <v>115.36746215820298</v>
      </c>
      <c r="L47" s="8">
        <f t="shared" si="2"/>
        <v>1.4076306402245942</v>
      </c>
      <c r="M47" s="8">
        <f t="shared" si="5"/>
        <v>1.5816370347837161</v>
      </c>
      <c r="P47" s="6">
        <f t="shared" si="4"/>
        <v>0.48470946039369495</v>
      </c>
    </row>
    <row r="48" spans="1:16" x14ac:dyDescent="0.15">
      <c r="A48" s="6">
        <v>23.5</v>
      </c>
      <c r="B48" s="6">
        <v>46</v>
      </c>
      <c r="D48">
        <v>636.08972167968795</v>
      </c>
      <c r="E48">
        <v>544.04345703125</v>
      </c>
      <c r="F48">
        <v>462.15817260742199</v>
      </c>
      <c r="G48">
        <v>460.92489624023398</v>
      </c>
      <c r="I48" s="7">
        <f t="shared" si="0"/>
        <v>173.93154907226597</v>
      </c>
      <c r="J48" s="7">
        <f t="shared" si="0"/>
        <v>83.118560791016023</v>
      </c>
      <c r="K48" s="7">
        <f t="shared" si="1"/>
        <v>115.74855651855475</v>
      </c>
      <c r="L48" s="8">
        <f t="shared" si="2"/>
        <v>1.3925717122265859</v>
      </c>
      <c r="M48" s="8">
        <f t="shared" si="5"/>
        <v>1.5703608544935148</v>
      </c>
      <c r="P48" s="6">
        <f t="shared" si="4"/>
        <v>-0.23168986218466053</v>
      </c>
    </row>
    <row r="49" spans="1:22" x14ac:dyDescent="0.15">
      <c r="A49" s="6">
        <v>24</v>
      </c>
      <c r="B49" s="6">
        <v>47</v>
      </c>
      <c r="D49">
        <v>635.33874511718795</v>
      </c>
      <c r="E49">
        <v>543.345703125</v>
      </c>
      <c r="F49">
        <v>462.25970458984398</v>
      </c>
      <c r="G49">
        <v>461.18884277343801</v>
      </c>
      <c r="I49" s="7">
        <f t="shared" si="0"/>
        <v>173.07904052734398</v>
      </c>
      <c r="J49" s="7">
        <f t="shared" si="0"/>
        <v>82.156860351561988</v>
      </c>
      <c r="K49" s="7">
        <f t="shared" si="1"/>
        <v>115.56923828125059</v>
      </c>
      <c r="L49" s="8">
        <f t="shared" si="2"/>
        <v>1.4066900534746805</v>
      </c>
      <c r="M49" s="8">
        <f t="shared" si="5"/>
        <v>1.5882619434494163</v>
      </c>
      <c r="P49" s="6">
        <f t="shared" si="4"/>
        <v>0.9056037666310055</v>
      </c>
    </row>
    <row r="50" spans="1:22" x14ac:dyDescent="0.15">
      <c r="A50" s="6">
        <v>24.5</v>
      </c>
      <c r="B50" s="6">
        <v>48</v>
      </c>
      <c r="D50">
        <v>633.841064453125</v>
      </c>
      <c r="E50">
        <v>542.974853515625</v>
      </c>
      <c r="F50">
        <v>462.97274780273398</v>
      </c>
      <c r="G50">
        <v>461.46469116210898</v>
      </c>
      <c r="I50" s="7">
        <f t="shared" si="0"/>
        <v>170.86831665039102</v>
      </c>
      <c r="J50" s="7">
        <f t="shared" si="0"/>
        <v>81.510162353516023</v>
      </c>
      <c r="K50" s="7">
        <f t="shared" si="1"/>
        <v>113.8112030029298</v>
      </c>
      <c r="L50" s="8">
        <f t="shared" si="2"/>
        <v>1.3962823740838795</v>
      </c>
      <c r="M50" s="8">
        <f t="shared" si="5"/>
        <v>1.5816370117664222</v>
      </c>
      <c r="P50" s="6">
        <f t="shared" si="4"/>
        <v>0.48470799805686671</v>
      </c>
    </row>
    <row r="51" spans="1:22" x14ac:dyDescent="0.15">
      <c r="A51" s="6">
        <v>25</v>
      </c>
      <c r="B51" s="6">
        <v>49</v>
      </c>
      <c r="D51">
        <v>637.56311035156295</v>
      </c>
      <c r="E51">
        <v>544.539306640625</v>
      </c>
      <c r="F51">
        <v>462.06320190429699</v>
      </c>
      <c r="G51">
        <v>460.907958984375</v>
      </c>
      <c r="I51" s="7">
        <f t="shared" si="0"/>
        <v>175.49990844726597</v>
      </c>
      <c r="J51" s="7">
        <f t="shared" si="0"/>
        <v>83.63134765625</v>
      </c>
      <c r="K51" s="7">
        <f t="shared" si="1"/>
        <v>116.95796508789097</v>
      </c>
      <c r="L51" s="8">
        <f t="shared" si="2"/>
        <v>1.3984943249823427</v>
      </c>
      <c r="M51" s="8">
        <f t="shared" si="5"/>
        <v>1.5876317103726925</v>
      </c>
      <c r="P51" s="6">
        <f t="shared" si="4"/>
        <v>0.86556374087656052</v>
      </c>
    </row>
    <row r="52" spans="1:22" x14ac:dyDescent="0.15">
      <c r="A52" s="6">
        <v>25.5</v>
      </c>
      <c r="B52" s="6">
        <v>50</v>
      </c>
      <c r="D52">
        <v>640.08465576171898</v>
      </c>
      <c r="E52">
        <v>546.71984863281295</v>
      </c>
      <c r="F52">
        <v>462.46179199218801</v>
      </c>
      <c r="G52">
        <v>461.15603637695301</v>
      </c>
      <c r="I52" s="7">
        <f t="shared" si="0"/>
        <v>177.62286376953097</v>
      </c>
      <c r="J52" s="7">
        <f t="shared" si="0"/>
        <v>85.563812255859943</v>
      </c>
      <c r="K52" s="7">
        <f t="shared" si="1"/>
        <v>117.72819519042901</v>
      </c>
      <c r="L52" s="8">
        <f t="shared" si="2"/>
        <v>1.3759110549958724</v>
      </c>
      <c r="M52" s="8">
        <f t="shared" si="5"/>
        <v>1.5688311880940291</v>
      </c>
      <c r="P52" s="6">
        <f t="shared" si="4"/>
        <v>-0.32887276846673741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640.369140625</v>
      </c>
      <c r="E53">
        <v>546.841796875</v>
      </c>
      <c r="F53">
        <v>462.49273681640602</v>
      </c>
      <c r="G53">
        <v>461.06161499023398</v>
      </c>
      <c r="I53" s="7">
        <f t="shared" si="0"/>
        <v>177.87640380859398</v>
      </c>
      <c r="J53" s="7">
        <f t="shared" si="0"/>
        <v>85.780181884766023</v>
      </c>
      <c r="K53" s="7">
        <f t="shared" si="1"/>
        <v>117.83027648925776</v>
      </c>
      <c r="L53" s="8">
        <f t="shared" si="2"/>
        <v>1.3736305274748271</v>
      </c>
      <c r="M53" s="8">
        <f t="shared" si="5"/>
        <v>1.5703334082807909</v>
      </c>
      <c r="P53" s="6">
        <f t="shared" si="4"/>
        <v>-0.23343357749398527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635.68072509765602</v>
      </c>
      <c r="E54">
        <v>544.38787841796898</v>
      </c>
      <c r="F54">
        <v>462.84396362304699</v>
      </c>
      <c r="G54">
        <v>461.77731323242199</v>
      </c>
      <c r="I54" s="7">
        <f t="shared" si="0"/>
        <v>172.83676147460903</v>
      </c>
      <c r="J54" s="7">
        <f t="shared" si="0"/>
        <v>82.610565185546989</v>
      </c>
      <c r="K54" s="7">
        <f t="shared" si="1"/>
        <v>115.00936584472615</v>
      </c>
      <c r="L54" s="8">
        <f t="shared" si="2"/>
        <v>1.3921871323166719</v>
      </c>
      <c r="M54" s="8">
        <f t="shared" si="5"/>
        <v>1.5926727608304427</v>
      </c>
      <c r="P54" s="6">
        <f t="shared" si="4"/>
        <v>1.185832221875736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636.67047119140602</v>
      </c>
      <c r="E55">
        <v>544.502197265625</v>
      </c>
      <c r="F55">
        <v>461.99630737304699</v>
      </c>
      <c r="G55">
        <v>460.72784423828102</v>
      </c>
      <c r="I55" s="7">
        <f t="shared" si="0"/>
        <v>174.67416381835903</v>
      </c>
      <c r="J55" s="7">
        <f t="shared" si="0"/>
        <v>83.774353027343977</v>
      </c>
      <c r="K55" s="7">
        <f t="shared" si="1"/>
        <v>116.03211669921825</v>
      </c>
      <c r="L55" s="8">
        <f t="shared" si="2"/>
        <v>1.3850553600974433</v>
      </c>
      <c r="M55" s="8">
        <f t="shared" si="5"/>
        <v>1.5893237363190211</v>
      </c>
      <c r="P55" s="6">
        <f t="shared" si="4"/>
        <v>0.97306168881095123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633.798583984375</v>
      </c>
      <c r="E56">
        <v>543.34197998046898</v>
      </c>
      <c r="F56">
        <v>463.16000366210898</v>
      </c>
      <c r="G56">
        <v>461.86300659179699</v>
      </c>
      <c r="I56" s="7">
        <f t="shared" si="0"/>
        <v>170.63858032226602</v>
      </c>
      <c r="J56" s="7">
        <f t="shared" si="0"/>
        <v>81.478973388671989</v>
      </c>
      <c r="K56" s="7">
        <f t="shared" si="1"/>
        <v>113.60329895019564</v>
      </c>
      <c r="L56" s="8">
        <f t="shared" si="2"/>
        <v>1.3942652223695038</v>
      </c>
      <c r="M56" s="8">
        <f t="shared" si="5"/>
        <v>1.6023163462988885</v>
      </c>
      <c r="P56" s="6">
        <f t="shared" si="4"/>
        <v>1.7985093801883334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633.409423828125</v>
      </c>
      <c r="E57">
        <v>542.592041015625</v>
      </c>
      <c r="F57">
        <v>462.26870727539102</v>
      </c>
      <c r="G57">
        <v>460.87649536132801</v>
      </c>
      <c r="I57" s="7">
        <f t="shared" si="0"/>
        <v>171.14071655273398</v>
      </c>
      <c r="J57" s="7">
        <f t="shared" si="0"/>
        <v>81.715545654296989</v>
      </c>
      <c r="K57" s="7">
        <f t="shared" si="1"/>
        <v>113.93983459472608</v>
      </c>
      <c r="L57" s="8">
        <f t="shared" si="2"/>
        <v>1.39434710595651</v>
      </c>
      <c r="M57" s="8">
        <f t="shared" si="5"/>
        <v>1.6061809775937017</v>
      </c>
      <c r="P57" s="6">
        <f t="shared" si="4"/>
        <v>2.0440374908044028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626.72119140625</v>
      </c>
      <c r="E58">
        <v>539.60095214843795</v>
      </c>
      <c r="F58">
        <v>461.92224121093801</v>
      </c>
      <c r="G58">
        <v>460.84368896484398</v>
      </c>
      <c r="I58" s="7">
        <f t="shared" si="0"/>
        <v>164.79895019531199</v>
      </c>
      <c r="J58" s="7">
        <f t="shared" si="0"/>
        <v>78.757263183593977</v>
      </c>
      <c r="K58" s="7">
        <f t="shared" si="1"/>
        <v>109.6688659667962</v>
      </c>
      <c r="L58" s="8">
        <f t="shared" si="2"/>
        <v>1.3924920894107637</v>
      </c>
      <c r="M58" s="8">
        <f t="shared" si="5"/>
        <v>1.6081087087557626</v>
      </c>
      <c r="P58" s="6">
        <f t="shared" si="4"/>
        <v>2.1665102841681003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623.51965332031295</v>
      </c>
      <c r="E59">
        <v>538.58624267578102</v>
      </c>
      <c r="F59">
        <v>463.01666259765602</v>
      </c>
      <c r="G59">
        <v>461.71701049804699</v>
      </c>
      <c r="I59" s="7">
        <f t="shared" si="0"/>
        <v>160.50299072265693</v>
      </c>
      <c r="J59" s="7">
        <f t="shared" si="0"/>
        <v>76.869232177734034</v>
      </c>
      <c r="K59" s="7">
        <f t="shared" si="1"/>
        <v>106.69452819824312</v>
      </c>
      <c r="L59" s="8">
        <f t="shared" si="2"/>
        <v>1.3880004414711493</v>
      </c>
      <c r="M59" s="8">
        <f t="shared" si="5"/>
        <v>1.6073998085239551</v>
      </c>
      <c r="P59" s="6">
        <f t="shared" si="4"/>
        <v>2.1214723694866695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622.440185546875</v>
      </c>
      <c r="E60">
        <v>538.41101074218795</v>
      </c>
      <c r="F60">
        <v>462.24887084960898</v>
      </c>
      <c r="G60">
        <v>460.63580322265602</v>
      </c>
      <c r="I60" s="7">
        <f t="shared" si="0"/>
        <v>160.19131469726602</v>
      </c>
      <c r="J60" s="7">
        <f t="shared" si="0"/>
        <v>77.775207519531932</v>
      </c>
      <c r="K60" s="7">
        <f t="shared" si="1"/>
        <v>105.74866943359368</v>
      </c>
      <c r="L60" s="8">
        <f t="shared" si="2"/>
        <v>1.3596706817791091</v>
      </c>
      <c r="M60" s="8">
        <f t="shared" si="5"/>
        <v>1.5828527965397219</v>
      </c>
      <c r="P60" s="6">
        <f t="shared" si="4"/>
        <v>0.56194934801557661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613.910888671875</v>
      </c>
      <c r="E61">
        <v>534.43035888671898</v>
      </c>
      <c r="F61">
        <v>463.48107910156301</v>
      </c>
      <c r="G61">
        <v>461.90109252929699</v>
      </c>
      <c r="I61" s="7">
        <f t="shared" si="0"/>
        <v>150.42980957031199</v>
      </c>
      <c r="J61" s="7">
        <f t="shared" si="0"/>
        <v>72.529266357421989</v>
      </c>
      <c r="K61" s="7">
        <f t="shared" si="1"/>
        <v>99.659323120116596</v>
      </c>
      <c r="L61" s="8">
        <f t="shared" si="2"/>
        <v>1.3740566825672622</v>
      </c>
      <c r="M61" s="8">
        <f t="shared" si="5"/>
        <v>1.6010215450356819</v>
      </c>
      <c r="P61" s="6">
        <f t="shared" si="4"/>
        <v>1.7162479473305379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617.65460205078102</v>
      </c>
      <c r="E62">
        <v>536.19372558593795</v>
      </c>
      <c r="F62">
        <v>462.25680541992199</v>
      </c>
      <c r="G62">
        <v>461.00979614257801</v>
      </c>
      <c r="I62" s="7">
        <f t="shared" si="0"/>
        <v>155.39779663085903</v>
      </c>
      <c r="J62" s="7">
        <f t="shared" si="0"/>
        <v>75.183929443359943</v>
      </c>
      <c r="K62" s="7">
        <f t="shared" si="1"/>
        <v>102.76904602050708</v>
      </c>
      <c r="L62" s="8">
        <f t="shared" si="2"/>
        <v>1.3669017671911983</v>
      </c>
      <c r="M62" s="8">
        <f t="shared" si="5"/>
        <v>1.597649377367425</v>
      </c>
      <c r="P62" s="6">
        <f t="shared" si="4"/>
        <v>1.5020070810986255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616.93322753906295</v>
      </c>
      <c r="E63">
        <v>535.36578369140602</v>
      </c>
      <c r="F63">
        <v>463.37078857421898</v>
      </c>
      <c r="G63">
        <v>461.95901489257801</v>
      </c>
      <c r="I63" s="7">
        <f t="shared" si="0"/>
        <v>153.56243896484398</v>
      </c>
      <c r="J63" s="7">
        <f t="shared" si="0"/>
        <v>73.406768798828011</v>
      </c>
      <c r="K63" s="7">
        <f t="shared" si="1"/>
        <v>102.17770080566437</v>
      </c>
      <c r="L63" s="8">
        <f t="shared" si="2"/>
        <v>1.391938406738531</v>
      </c>
      <c r="M63" s="8">
        <f t="shared" si="5"/>
        <v>1.6264687646225648</v>
      </c>
      <c r="P63" s="6">
        <f t="shared" si="4"/>
        <v>3.3329630409502551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616.30889892578102</v>
      </c>
      <c r="E64">
        <v>535.94091796875</v>
      </c>
      <c r="F64">
        <v>462.39221191406301</v>
      </c>
      <c r="G64">
        <v>461.14151000976602</v>
      </c>
      <c r="I64" s="7">
        <f t="shared" si="0"/>
        <v>153.91668701171801</v>
      </c>
      <c r="J64" s="7">
        <f t="shared" si="0"/>
        <v>74.799407958983977</v>
      </c>
      <c r="K64" s="7">
        <f t="shared" si="1"/>
        <v>101.55710144042922</v>
      </c>
      <c r="L64" s="8">
        <f t="shared" si="2"/>
        <v>1.3577260062822656</v>
      </c>
      <c r="M64" s="8">
        <f t="shared" si="5"/>
        <v>1.5960391118741064</v>
      </c>
      <c r="P64" s="6">
        <f t="shared" si="4"/>
        <v>1.3997035457793865</v>
      </c>
      <c r="R64" s="29"/>
      <c r="S64" s="29"/>
      <c r="T64" s="29"/>
      <c r="U64" s="18">
        <v>12.5</v>
      </c>
      <c r="V64" s="20">
        <f t="shared" ref="V64:V83" si="6">L26</f>
        <v>1.4838304839972591</v>
      </c>
    </row>
    <row r="65" spans="1:22" x14ac:dyDescent="0.15">
      <c r="A65" s="6">
        <v>32</v>
      </c>
      <c r="B65" s="6">
        <v>63</v>
      </c>
      <c r="D65">
        <v>614.62567138671898</v>
      </c>
      <c r="E65">
        <v>535.27838134765602</v>
      </c>
      <c r="F65">
        <v>463.339599609375</v>
      </c>
      <c r="G65">
        <v>462.28668212890602</v>
      </c>
      <c r="I65" s="7">
        <f t="shared" si="0"/>
        <v>151.28607177734398</v>
      </c>
      <c r="J65" s="7">
        <f t="shared" si="0"/>
        <v>72.99169921875</v>
      </c>
      <c r="K65" s="7">
        <f t="shared" si="1"/>
        <v>100.19188232421898</v>
      </c>
      <c r="L65" s="8">
        <f t="shared" si="2"/>
        <v>1.3726476215323102</v>
      </c>
      <c r="M65" s="8">
        <f t="shared" si="5"/>
        <v>1.614743474831958</v>
      </c>
      <c r="P65" s="6">
        <f t="shared" si="4"/>
        <v>2.5880308523149753</v>
      </c>
      <c r="U65" s="18">
        <v>13</v>
      </c>
      <c r="V65" s="20">
        <f t="shared" si="6"/>
        <v>1.4789432954295669</v>
      </c>
    </row>
    <row r="66" spans="1:22" x14ac:dyDescent="0.15">
      <c r="A66" s="6">
        <v>32.5</v>
      </c>
      <c r="B66" s="6">
        <v>64</v>
      </c>
      <c r="D66">
        <v>617.17333984375</v>
      </c>
      <c r="E66">
        <v>536.57861328125</v>
      </c>
      <c r="F66">
        <v>462.99154663085898</v>
      </c>
      <c r="G66">
        <v>461.51812744140602</v>
      </c>
      <c r="I66" s="7">
        <f t="shared" ref="I66:J129" si="7">D66-F66</f>
        <v>154.18179321289102</v>
      </c>
      <c r="J66" s="7">
        <f t="shared" si="7"/>
        <v>75.060485839843977</v>
      </c>
      <c r="K66" s="7">
        <f t="shared" ref="K66:K129" si="8">I66-0.7*J66</f>
        <v>101.63945312500024</v>
      </c>
      <c r="L66" s="8">
        <f t="shared" ref="L66:L129" si="9">K66/J66</f>
        <v>1.3541006561277478</v>
      </c>
      <c r="M66" s="8">
        <f t="shared" si="5"/>
        <v>1.5999792571352025</v>
      </c>
      <c r="P66" s="6">
        <f t="shared" si="4"/>
        <v>1.650029216641747</v>
      </c>
      <c r="U66" s="18">
        <v>13.5</v>
      </c>
      <c r="V66" s="20">
        <f t="shared" si="6"/>
        <v>1.4512989388949873</v>
      </c>
    </row>
    <row r="67" spans="1:22" x14ac:dyDescent="0.15">
      <c r="A67" s="6">
        <v>33</v>
      </c>
      <c r="B67" s="6">
        <v>65</v>
      </c>
      <c r="D67">
        <v>622.935302734375</v>
      </c>
      <c r="E67">
        <v>539.28057861328102</v>
      </c>
      <c r="F67">
        <v>462.67019653320301</v>
      </c>
      <c r="G67">
        <v>461.393798828125</v>
      </c>
      <c r="I67" s="7">
        <f t="shared" si="7"/>
        <v>160.26510620117199</v>
      </c>
      <c r="J67" s="7">
        <f t="shared" si="7"/>
        <v>77.886779785156023</v>
      </c>
      <c r="K67" s="7">
        <f t="shared" si="8"/>
        <v>105.74436035156278</v>
      </c>
      <c r="L67" s="8">
        <f t="shared" si="9"/>
        <v>1.3576676381184265</v>
      </c>
      <c r="M67" s="8">
        <f t="shared" si="5"/>
        <v>1.6073289868336882</v>
      </c>
      <c r="P67" s="6">
        <f t="shared" si="4"/>
        <v>2.1169729193514861</v>
      </c>
      <c r="U67" s="18">
        <v>14</v>
      </c>
      <c r="V67" s="20">
        <f t="shared" si="6"/>
        <v>1.4755769880313134</v>
      </c>
    </row>
    <row r="68" spans="1:22" x14ac:dyDescent="0.15">
      <c r="A68" s="6">
        <v>33.5</v>
      </c>
      <c r="B68" s="6">
        <v>66</v>
      </c>
      <c r="D68">
        <v>623.70513916015602</v>
      </c>
      <c r="E68">
        <v>539.96588134765602</v>
      </c>
      <c r="F68">
        <v>463.30572509765602</v>
      </c>
      <c r="G68">
        <v>461.68341064453102</v>
      </c>
      <c r="I68" s="7">
        <f t="shared" si="7"/>
        <v>160.3994140625</v>
      </c>
      <c r="J68" s="7">
        <f t="shared" si="7"/>
        <v>78.282470703125</v>
      </c>
      <c r="K68" s="7">
        <f t="shared" si="8"/>
        <v>105.6016845703125</v>
      </c>
      <c r="L68" s="8">
        <f t="shared" si="9"/>
        <v>1.3489825196089134</v>
      </c>
      <c r="M68" s="8">
        <f t="shared" si="5"/>
        <v>1.6024266160319822</v>
      </c>
      <c r="P68" s="6">
        <f t="shared" si="4"/>
        <v>1.8055150470060115</v>
      </c>
      <c r="U68" s="18">
        <v>14.5</v>
      </c>
      <c r="V68" s="20">
        <f t="shared" si="6"/>
        <v>1.4657418389667471</v>
      </c>
    </row>
    <row r="69" spans="1:22" x14ac:dyDescent="0.15">
      <c r="A69" s="6">
        <v>34</v>
      </c>
      <c r="B69" s="6">
        <v>67</v>
      </c>
      <c r="D69">
        <v>621.19226074218795</v>
      </c>
      <c r="E69">
        <v>538.3173828125</v>
      </c>
      <c r="F69">
        <v>462.87411499023398</v>
      </c>
      <c r="G69">
        <v>461.74319458007801</v>
      </c>
      <c r="I69" s="7">
        <f t="shared" si="7"/>
        <v>158.31814575195398</v>
      </c>
      <c r="J69" s="7">
        <f t="shared" si="7"/>
        <v>76.574188232421989</v>
      </c>
      <c r="K69" s="7">
        <f t="shared" si="8"/>
        <v>104.71621398925859</v>
      </c>
      <c r="L69" s="8">
        <f t="shared" si="9"/>
        <v>1.3675132104752903</v>
      </c>
      <c r="M69" s="8">
        <f t="shared" si="5"/>
        <v>1.6247400546061659</v>
      </c>
      <c r="P69" s="6">
        <f t="shared" si="4"/>
        <v>3.2231344773045665</v>
      </c>
      <c r="U69" s="18">
        <v>15</v>
      </c>
      <c r="V69" s="20">
        <f t="shared" si="6"/>
        <v>1.4499174542694018</v>
      </c>
    </row>
    <row r="70" spans="1:22" x14ac:dyDescent="0.15">
      <c r="A70" s="6">
        <v>34.5</v>
      </c>
      <c r="B70" s="6">
        <v>68</v>
      </c>
      <c r="D70">
        <v>620.57385253906295</v>
      </c>
      <c r="E70">
        <v>538.66613769531295</v>
      </c>
      <c r="F70">
        <v>462.260498046875</v>
      </c>
      <c r="G70">
        <v>460.60433959960898</v>
      </c>
      <c r="I70" s="7">
        <f t="shared" si="7"/>
        <v>158.31335449218795</v>
      </c>
      <c r="J70" s="7">
        <f t="shared" si="7"/>
        <v>78.061798095703978</v>
      </c>
      <c r="K70" s="7">
        <f t="shared" si="8"/>
        <v>103.67009582519518</v>
      </c>
      <c r="L70" s="8">
        <f t="shared" si="9"/>
        <v>1.3280515995557181</v>
      </c>
      <c r="M70" s="8">
        <f t="shared" si="5"/>
        <v>1.5890611913944008</v>
      </c>
      <c r="P70" s="6">
        <f t="shared" ref="P70:P133" si="10">(M70-$O$2)/$O$2*100</f>
        <v>0.95638166052975992</v>
      </c>
      <c r="U70" s="18">
        <v>15.5</v>
      </c>
      <c r="V70" s="20">
        <f t="shared" si="6"/>
        <v>1.4875842363760059</v>
      </c>
    </row>
    <row r="71" spans="1:22" x14ac:dyDescent="0.15">
      <c r="A71" s="6">
        <v>35</v>
      </c>
      <c r="B71" s="6">
        <v>69</v>
      </c>
      <c r="D71">
        <v>619.45538330078102</v>
      </c>
      <c r="E71">
        <v>538.27752685546898</v>
      </c>
      <c r="F71">
        <v>462.92355346679699</v>
      </c>
      <c r="G71">
        <v>461.66464233398398</v>
      </c>
      <c r="I71" s="7">
        <f t="shared" si="7"/>
        <v>156.53182983398403</v>
      </c>
      <c r="J71" s="7">
        <f t="shared" si="7"/>
        <v>76.612884521485</v>
      </c>
      <c r="K71" s="7">
        <f t="shared" si="8"/>
        <v>102.90281066894454</v>
      </c>
      <c r="L71" s="8">
        <f t="shared" si="9"/>
        <v>1.3431528040180618</v>
      </c>
      <c r="M71" s="8">
        <f t="shared" si="5"/>
        <v>1.6079451435645515</v>
      </c>
      <c r="P71" s="6">
        <f t="shared" si="10"/>
        <v>2.1561186454069814</v>
      </c>
      <c r="U71" s="18">
        <v>16</v>
      </c>
      <c r="V71" s="20">
        <f t="shared" si="6"/>
        <v>1.4651707516814756</v>
      </c>
    </row>
    <row r="72" spans="1:22" x14ac:dyDescent="0.15">
      <c r="A72" s="6">
        <v>35.5</v>
      </c>
      <c r="B72" s="6">
        <v>70</v>
      </c>
      <c r="D72">
        <v>620.48626708984398</v>
      </c>
      <c r="E72">
        <v>539.53900146484398</v>
      </c>
      <c r="F72">
        <v>462.66015625</v>
      </c>
      <c r="G72">
        <v>461.02645874023398</v>
      </c>
      <c r="I72" s="7">
        <f t="shared" si="7"/>
        <v>157.82611083984398</v>
      </c>
      <c r="J72" s="7">
        <f t="shared" si="7"/>
        <v>78.51254272461</v>
      </c>
      <c r="K72" s="7">
        <f t="shared" si="8"/>
        <v>102.86733093261698</v>
      </c>
      <c r="L72" s="8">
        <f t="shared" si="9"/>
        <v>1.3102025149463525</v>
      </c>
      <c r="M72" s="8">
        <f t="shared" si="5"/>
        <v>1.5787776022006492</v>
      </c>
      <c r="P72" s="6">
        <f t="shared" si="10"/>
        <v>0.30304372671899721</v>
      </c>
      <c r="U72" s="18">
        <v>16.5</v>
      </c>
      <c r="V72" s="20">
        <f t="shared" si="6"/>
        <v>1.4462854838918262</v>
      </c>
    </row>
    <row r="73" spans="1:22" x14ac:dyDescent="0.15">
      <c r="A73" s="6">
        <v>36</v>
      </c>
      <c r="B73" s="6">
        <v>71</v>
      </c>
      <c r="D73">
        <v>620.926025390625</v>
      </c>
      <c r="E73">
        <v>539.6796875</v>
      </c>
      <c r="F73">
        <v>462.27584838867199</v>
      </c>
      <c r="G73">
        <v>460.83682250976602</v>
      </c>
      <c r="I73" s="7">
        <f t="shared" si="7"/>
        <v>158.65017700195301</v>
      </c>
      <c r="J73" s="7">
        <f t="shared" si="7"/>
        <v>78.842864990233977</v>
      </c>
      <c r="K73" s="7">
        <f t="shared" si="8"/>
        <v>103.46017150878923</v>
      </c>
      <c r="L73" s="8">
        <f t="shared" si="9"/>
        <v>1.3122325212510291</v>
      </c>
      <c r="M73" s="8">
        <f t="shared" si="5"/>
        <v>1.5845903562131327</v>
      </c>
      <c r="P73" s="6">
        <f t="shared" si="10"/>
        <v>0.67234014888390559</v>
      </c>
      <c r="U73" s="18">
        <v>17</v>
      </c>
      <c r="V73" s="20">
        <f t="shared" si="6"/>
        <v>1.4522115636239445</v>
      </c>
    </row>
    <row r="74" spans="1:22" x14ac:dyDescent="0.15">
      <c r="A74" s="6">
        <v>36.5</v>
      </c>
      <c r="B74" s="6">
        <v>72</v>
      </c>
      <c r="D74">
        <v>618.911865234375</v>
      </c>
      <c r="E74">
        <v>538.56561279296898</v>
      </c>
      <c r="F74">
        <v>463.59613037109398</v>
      </c>
      <c r="G74">
        <v>462.04074096679699</v>
      </c>
      <c r="I74" s="7">
        <f t="shared" si="7"/>
        <v>155.31573486328102</v>
      </c>
      <c r="J74" s="7">
        <f t="shared" si="7"/>
        <v>76.524871826171989</v>
      </c>
      <c r="K74" s="7">
        <f t="shared" si="8"/>
        <v>101.74832458496064</v>
      </c>
      <c r="L74" s="8">
        <f t="shared" si="9"/>
        <v>1.3296111729018547</v>
      </c>
      <c r="M74" s="8">
        <f t="shared" si="5"/>
        <v>1.6057517555717653</v>
      </c>
      <c r="P74" s="6">
        <f t="shared" si="10"/>
        <v>2.0167681178574166</v>
      </c>
      <c r="U74" s="18">
        <v>17.5</v>
      </c>
      <c r="V74" s="20">
        <f t="shared" si="6"/>
        <v>1.4330214321139585</v>
      </c>
    </row>
    <row r="75" spans="1:22" x14ac:dyDescent="0.15">
      <c r="A75" s="6">
        <v>37</v>
      </c>
      <c r="B75" s="6">
        <v>73</v>
      </c>
      <c r="D75">
        <v>623.67279052734398</v>
      </c>
      <c r="E75">
        <v>540.74444580078102</v>
      </c>
      <c r="F75">
        <v>462.35546875</v>
      </c>
      <c r="G75">
        <v>460.57629394531301</v>
      </c>
      <c r="I75" s="7">
        <f t="shared" si="7"/>
        <v>161.31732177734398</v>
      </c>
      <c r="J75" s="7">
        <f t="shared" si="7"/>
        <v>80.168151855468011</v>
      </c>
      <c r="K75" s="7">
        <f t="shared" si="8"/>
        <v>105.19961547851636</v>
      </c>
      <c r="L75" s="8">
        <f t="shared" si="9"/>
        <v>1.3122370048916256</v>
      </c>
      <c r="M75" s="8">
        <f t="shared" si="5"/>
        <v>1.5921603352693434</v>
      </c>
      <c r="P75" s="6">
        <f t="shared" si="10"/>
        <v>1.1532767540315065</v>
      </c>
      <c r="U75" s="18">
        <v>18</v>
      </c>
      <c r="V75" s="20">
        <f t="shared" si="6"/>
        <v>1.4419399455884911</v>
      </c>
    </row>
    <row r="76" spans="1:22" x14ac:dyDescent="0.15">
      <c r="A76" s="6">
        <v>37.5</v>
      </c>
      <c r="B76" s="6">
        <v>74</v>
      </c>
      <c r="D76">
        <v>624.16296386718795</v>
      </c>
      <c r="E76">
        <v>542.1953125</v>
      </c>
      <c r="F76">
        <v>462.97512817382801</v>
      </c>
      <c r="G76">
        <v>461.58450317382801</v>
      </c>
      <c r="I76" s="7">
        <f t="shared" si="7"/>
        <v>161.18783569335994</v>
      </c>
      <c r="J76" s="7">
        <f t="shared" si="7"/>
        <v>80.610809326171989</v>
      </c>
      <c r="K76" s="7">
        <f t="shared" si="8"/>
        <v>104.76026916503955</v>
      </c>
      <c r="L76" s="8">
        <f t="shared" si="9"/>
        <v>1.2995809127923856</v>
      </c>
      <c r="M76" s="8">
        <f t="shared" si="5"/>
        <v>1.5832869908779104</v>
      </c>
      <c r="P76" s="6">
        <f t="shared" si="10"/>
        <v>0.58953462261568945</v>
      </c>
      <c r="U76" s="18">
        <v>18.5</v>
      </c>
      <c r="V76" s="20">
        <f t="shared" si="6"/>
        <v>1.4300253625450712</v>
      </c>
    </row>
    <row r="77" spans="1:22" x14ac:dyDescent="0.15">
      <c r="A77" s="6">
        <v>38</v>
      </c>
      <c r="B77" s="6">
        <v>75</v>
      </c>
      <c r="D77">
        <v>623.24444580078102</v>
      </c>
      <c r="E77">
        <v>541.61962890625</v>
      </c>
      <c r="F77">
        <v>463.25573730468801</v>
      </c>
      <c r="G77">
        <v>462.09997558593801</v>
      </c>
      <c r="I77" s="7">
        <f t="shared" si="7"/>
        <v>159.98870849609301</v>
      </c>
      <c r="J77" s="7">
        <f t="shared" si="7"/>
        <v>79.519653320311988</v>
      </c>
      <c r="K77" s="7">
        <f t="shared" si="8"/>
        <v>104.32495117187463</v>
      </c>
      <c r="L77" s="8">
        <f t="shared" si="9"/>
        <v>1.311939210193042</v>
      </c>
      <c r="M77" s="8">
        <f t="shared" si="5"/>
        <v>1.5994280359863737</v>
      </c>
      <c r="P77" s="6">
        <f t="shared" si="10"/>
        <v>1.6150089839522299</v>
      </c>
      <c r="U77" s="18">
        <v>19</v>
      </c>
      <c r="V77" s="20">
        <f t="shared" si="6"/>
        <v>1.4340942520827986</v>
      </c>
    </row>
    <row r="78" spans="1:22" x14ac:dyDescent="0.15">
      <c r="A78" s="6">
        <v>38.5</v>
      </c>
      <c r="B78" s="6">
        <v>76</v>
      </c>
      <c r="D78">
        <v>622.19097900390602</v>
      </c>
      <c r="E78">
        <v>541.22003173828102</v>
      </c>
      <c r="F78">
        <v>462.86404418945301</v>
      </c>
      <c r="G78">
        <v>461.44564819335898</v>
      </c>
      <c r="I78" s="7">
        <f t="shared" si="7"/>
        <v>159.32693481445301</v>
      </c>
      <c r="J78" s="7">
        <f t="shared" si="7"/>
        <v>79.774383544922046</v>
      </c>
      <c r="K78" s="7">
        <f t="shared" si="8"/>
        <v>103.48486633300757</v>
      </c>
      <c r="L78" s="8">
        <f t="shared" si="9"/>
        <v>1.2972192542827214</v>
      </c>
      <c r="M78" s="8">
        <f t="shared" si="5"/>
        <v>1.5884908277838601</v>
      </c>
      <c r="P78" s="6">
        <f t="shared" si="10"/>
        <v>0.92014526720339518</v>
      </c>
      <c r="U78" s="18">
        <v>19.5</v>
      </c>
      <c r="V78" s="20">
        <f t="shared" si="6"/>
        <v>1.4396244677856136</v>
      </c>
    </row>
    <row r="79" spans="1:22" x14ac:dyDescent="0.15">
      <c r="A79" s="6">
        <v>39</v>
      </c>
      <c r="B79" s="6">
        <v>77</v>
      </c>
      <c r="D79">
        <v>623.20819091796898</v>
      </c>
      <c r="E79">
        <v>542.50476074218795</v>
      </c>
      <c r="F79">
        <v>462.41021728515602</v>
      </c>
      <c r="G79">
        <v>460.84555053710898</v>
      </c>
      <c r="I79" s="7">
        <f t="shared" si="7"/>
        <v>160.79797363281295</v>
      </c>
      <c r="J79" s="7">
        <f t="shared" si="7"/>
        <v>81.659210205078978</v>
      </c>
      <c r="K79" s="7">
        <f t="shared" si="8"/>
        <v>103.63652648925768</v>
      </c>
      <c r="L79" s="8">
        <f t="shared" si="9"/>
        <v>1.269134568274477</v>
      </c>
      <c r="M79" s="8">
        <f t="shared" si="5"/>
        <v>1.5641888894834226</v>
      </c>
      <c r="P79" s="6">
        <f t="shared" si="10"/>
        <v>-0.62380771046433237</v>
      </c>
      <c r="U79" s="18">
        <v>20</v>
      </c>
      <c r="V79" s="20">
        <f t="shared" si="6"/>
        <v>1.4176324711611239</v>
      </c>
    </row>
    <row r="80" spans="1:22" x14ac:dyDescent="0.15">
      <c r="A80" s="6">
        <v>39.5</v>
      </c>
      <c r="B80" s="6">
        <v>78</v>
      </c>
      <c r="D80">
        <v>623.48370361328102</v>
      </c>
      <c r="E80">
        <v>542.84832763671898</v>
      </c>
      <c r="F80">
        <v>462.06375122070301</v>
      </c>
      <c r="G80">
        <v>461.04074096679699</v>
      </c>
      <c r="I80" s="7">
        <f t="shared" si="7"/>
        <v>161.41995239257801</v>
      </c>
      <c r="J80" s="7">
        <f t="shared" si="7"/>
        <v>81.807586669921989</v>
      </c>
      <c r="K80" s="7">
        <f t="shared" si="8"/>
        <v>104.15464172363262</v>
      </c>
      <c r="L80" s="8">
        <f t="shared" si="9"/>
        <v>1.2731660468591592</v>
      </c>
      <c r="M80" s="8">
        <f t="shared" si="5"/>
        <v>1.572003115775912</v>
      </c>
      <c r="P80" s="6">
        <f t="shared" si="10"/>
        <v>-0.1273535674529796</v>
      </c>
      <c r="U80" s="18">
        <v>20.5</v>
      </c>
      <c r="V80" s="20">
        <f t="shared" si="6"/>
        <v>1.4230780915245511</v>
      </c>
    </row>
    <row r="81" spans="1:22" x14ac:dyDescent="0.15">
      <c r="A81" s="6">
        <v>40</v>
      </c>
      <c r="B81" s="6">
        <v>79</v>
      </c>
      <c r="D81">
        <v>622.9833984375</v>
      </c>
      <c r="E81">
        <v>542.8662109375</v>
      </c>
      <c r="F81">
        <v>462.49246215820301</v>
      </c>
      <c r="G81">
        <v>460.97329711914102</v>
      </c>
      <c r="I81" s="7">
        <f t="shared" si="7"/>
        <v>160.49093627929699</v>
      </c>
      <c r="J81" s="7">
        <f t="shared" si="7"/>
        <v>81.892913818358977</v>
      </c>
      <c r="K81" s="7">
        <f t="shared" si="8"/>
        <v>103.1658966064457</v>
      </c>
      <c r="L81" s="8">
        <f t="shared" si="9"/>
        <v>1.2597658551418851</v>
      </c>
      <c r="M81" s="8">
        <f t="shared" si="5"/>
        <v>1.5623856717664448</v>
      </c>
      <c r="P81" s="6">
        <f t="shared" si="10"/>
        <v>-0.73836990419111526</v>
      </c>
      <c r="U81" s="18">
        <v>21</v>
      </c>
      <c r="V81" s="20">
        <f t="shared" si="6"/>
        <v>1.4081564537820273</v>
      </c>
    </row>
    <row r="82" spans="1:22" x14ac:dyDescent="0.15">
      <c r="A82" s="6">
        <v>40.5</v>
      </c>
      <c r="B82" s="6">
        <v>80</v>
      </c>
      <c r="D82">
        <v>622.12310791015602</v>
      </c>
      <c r="E82">
        <v>541.59161376953102</v>
      </c>
      <c r="F82">
        <v>462.08993530273398</v>
      </c>
      <c r="G82">
        <v>460.74081420898398</v>
      </c>
      <c r="I82" s="7">
        <f t="shared" si="7"/>
        <v>160.03317260742205</v>
      </c>
      <c r="J82" s="7">
        <f t="shared" si="7"/>
        <v>80.850799560547046</v>
      </c>
      <c r="K82" s="7">
        <f t="shared" si="8"/>
        <v>103.43761291503913</v>
      </c>
      <c r="L82" s="8">
        <f t="shared" si="9"/>
        <v>1.2793641309332682</v>
      </c>
      <c r="M82" s="8">
        <f t="shared" si="5"/>
        <v>1.5857666952656349</v>
      </c>
      <c r="P82" s="6">
        <f t="shared" si="10"/>
        <v>0.74707542968349594</v>
      </c>
      <c r="U82" s="18">
        <v>21.5</v>
      </c>
      <c r="V82" s="20">
        <f t="shared" si="6"/>
        <v>1.4035812831366219</v>
      </c>
    </row>
    <row r="83" spans="1:22" x14ac:dyDescent="0.15">
      <c r="A83" s="6">
        <v>41</v>
      </c>
      <c r="B83" s="6">
        <v>81</v>
      </c>
      <c r="D83">
        <v>620.80090332031295</v>
      </c>
      <c r="E83">
        <v>541.95001220703102</v>
      </c>
      <c r="F83">
        <v>462.62072753906301</v>
      </c>
      <c r="G83">
        <v>461.09362792968801</v>
      </c>
      <c r="I83" s="7">
        <f t="shared" si="7"/>
        <v>158.18017578124994</v>
      </c>
      <c r="J83" s="7">
        <f t="shared" si="7"/>
        <v>80.856384277343011</v>
      </c>
      <c r="K83" s="7">
        <f t="shared" si="8"/>
        <v>101.58070678710985</v>
      </c>
      <c r="L83" s="8">
        <f t="shared" si="9"/>
        <v>1.2563102801960693</v>
      </c>
      <c r="M83" s="8">
        <f t="shared" si="5"/>
        <v>1.5664955922362429</v>
      </c>
      <c r="P83" s="6">
        <f t="shared" si="10"/>
        <v>-0.47725805916564834</v>
      </c>
      <c r="U83" s="18">
        <v>22</v>
      </c>
      <c r="V83" s="20">
        <f t="shared" si="6"/>
        <v>1.4102587262249469</v>
      </c>
    </row>
    <row r="84" spans="1:22" x14ac:dyDescent="0.15">
      <c r="A84" s="6">
        <v>41.5</v>
      </c>
      <c r="B84" s="6">
        <v>82</v>
      </c>
      <c r="D84">
        <v>622.17828369140602</v>
      </c>
      <c r="E84">
        <v>542.23187255859398</v>
      </c>
      <c r="F84">
        <v>462.58978271484398</v>
      </c>
      <c r="G84">
        <v>461.32159423828102</v>
      </c>
      <c r="I84" s="7">
        <f t="shared" si="7"/>
        <v>159.58850097656205</v>
      </c>
      <c r="J84" s="7">
        <f t="shared" si="7"/>
        <v>80.910278320312955</v>
      </c>
      <c r="K84" s="7">
        <f t="shared" si="8"/>
        <v>102.95130615234298</v>
      </c>
      <c r="L84" s="8">
        <f t="shared" si="9"/>
        <v>1.2724132000235193</v>
      </c>
      <c r="M84" s="8">
        <f t="shared" si="5"/>
        <v>1.5863812597715001</v>
      </c>
      <c r="P84" s="6">
        <f t="shared" si="10"/>
        <v>0.78611999835407431</v>
      </c>
      <c r="U84" s="18">
        <v>65</v>
      </c>
      <c r="V84" s="20">
        <f t="shared" ref="V84:V104" si="11">L131</f>
        <v>1.0604257530483852</v>
      </c>
    </row>
    <row r="85" spans="1:22" x14ac:dyDescent="0.15">
      <c r="A85" s="6">
        <v>42</v>
      </c>
      <c r="B85" s="6">
        <v>83</v>
      </c>
      <c r="D85">
        <v>621.404052734375</v>
      </c>
      <c r="E85">
        <v>542.60485839843795</v>
      </c>
      <c r="F85">
        <v>463.673095703125</v>
      </c>
      <c r="G85">
        <v>462.07168579101602</v>
      </c>
      <c r="I85" s="7">
        <f t="shared" si="7"/>
        <v>157.73095703125</v>
      </c>
      <c r="J85" s="7">
        <f t="shared" si="7"/>
        <v>80.533172607421932</v>
      </c>
      <c r="K85" s="7">
        <f t="shared" si="8"/>
        <v>101.35773620605465</v>
      </c>
      <c r="L85" s="8">
        <f t="shared" si="9"/>
        <v>1.2585836733410094</v>
      </c>
      <c r="M85" s="8">
        <f t="shared" si="5"/>
        <v>1.5763344807967972</v>
      </c>
      <c r="P85" s="6">
        <f t="shared" si="10"/>
        <v>0.14782711314487598</v>
      </c>
      <c r="U85" s="18">
        <v>65.5</v>
      </c>
      <c r="V85" s="20">
        <f t="shared" si="11"/>
        <v>1.0605630793005523</v>
      </c>
    </row>
    <row r="86" spans="1:22" x14ac:dyDescent="0.15">
      <c r="A86" s="6">
        <v>42.5</v>
      </c>
      <c r="B86" s="6">
        <v>84</v>
      </c>
      <c r="D86">
        <v>619.79241943359398</v>
      </c>
      <c r="E86">
        <v>541.38922119140602</v>
      </c>
      <c r="F86">
        <v>463.212646484375</v>
      </c>
      <c r="G86">
        <v>461.53955078125</v>
      </c>
      <c r="I86" s="7">
        <f t="shared" si="7"/>
        <v>156.57977294921898</v>
      </c>
      <c r="J86" s="7">
        <f t="shared" si="7"/>
        <v>79.849670410156023</v>
      </c>
      <c r="K86" s="7">
        <f t="shared" si="8"/>
        <v>100.68500366210976</v>
      </c>
      <c r="L86" s="8">
        <f t="shared" si="9"/>
        <v>1.2609319881338383</v>
      </c>
      <c r="M86" s="8">
        <f t="shared" si="5"/>
        <v>1.5824655432974331</v>
      </c>
      <c r="P86" s="6">
        <f t="shared" si="10"/>
        <v>0.53734633943446442</v>
      </c>
      <c r="U86" s="18">
        <v>66</v>
      </c>
      <c r="V86" s="20">
        <f t="shared" si="11"/>
        <v>1.0621366466572346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618.06817626953102</v>
      </c>
      <c r="E87">
        <v>541.06488037109398</v>
      </c>
      <c r="F87">
        <v>462.50833129882801</v>
      </c>
      <c r="G87">
        <v>460.92648315429699</v>
      </c>
      <c r="I87" s="7">
        <f t="shared" si="7"/>
        <v>155.55984497070301</v>
      </c>
      <c r="J87" s="7">
        <f t="shared" si="7"/>
        <v>80.138397216796989</v>
      </c>
      <c r="K87" s="7">
        <f t="shared" si="8"/>
        <v>99.462966918945114</v>
      </c>
      <c r="L87" s="8">
        <f t="shared" si="9"/>
        <v>1.2411399575395763</v>
      </c>
      <c r="M87" s="8">
        <f t="shared" si="5"/>
        <v>1.566456260410978</v>
      </c>
      <c r="P87" s="6">
        <f t="shared" si="10"/>
        <v>-0.47975689230332536</v>
      </c>
      <c r="U87" s="18">
        <v>66.5</v>
      </c>
      <c r="V87" s="20">
        <f t="shared" si="11"/>
        <v>1.0690999174985565</v>
      </c>
    </row>
    <row r="88" spans="1:22" x14ac:dyDescent="0.15">
      <c r="A88" s="6">
        <v>43.5</v>
      </c>
      <c r="B88" s="6">
        <v>86</v>
      </c>
      <c r="D88">
        <v>616.95928955078102</v>
      </c>
      <c r="E88">
        <v>541.21813964843795</v>
      </c>
      <c r="F88">
        <v>462.16452026367199</v>
      </c>
      <c r="G88">
        <v>460.66015625</v>
      </c>
      <c r="I88" s="7">
        <f t="shared" si="7"/>
        <v>154.79476928710903</v>
      </c>
      <c r="J88" s="7">
        <f t="shared" si="7"/>
        <v>80.557983398437955</v>
      </c>
      <c r="K88" s="7">
        <f t="shared" si="8"/>
        <v>98.404180908202477</v>
      </c>
      <c r="L88" s="8">
        <f t="shared" si="9"/>
        <v>1.2215323268644602</v>
      </c>
      <c r="M88" s="8">
        <f t="shared" ref="M88:M148" si="12">L88+ABS($N$2)*A88</f>
        <v>1.5506313774436689</v>
      </c>
      <c r="P88" s="6">
        <f t="shared" si="10"/>
        <v>-1.4851448114299395</v>
      </c>
      <c r="U88" s="18">
        <v>67</v>
      </c>
      <c r="V88" s="20">
        <f t="shared" si="11"/>
        <v>1.0494010521535995</v>
      </c>
    </row>
    <row r="89" spans="1:22" x14ac:dyDescent="0.15">
      <c r="A89" s="6">
        <v>44</v>
      </c>
      <c r="B89" s="6">
        <v>87</v>
      </c>
      <c r="D89">
        <v>613.30700683593795</v>
      </c>
      <c r="E89">
        <v>539.63134765625</v>
      </c>
      <c r="F89">
        <v>463.41259765625</v>
      </c>
      <c r="G89">
        <v>461.73895263671898</v>
      </c>
      <c r="I89" s="7">
        <f t="shared" si="7"/>
        <v>149.89440917968795</v>
      </c>
      <c r="J89" s="7">
        <f t="shared" si="7"/>
        <v>77.892395019531023</v>
      </c>
      <c r="K89" s="7">
        <f t="shared" si="8"/>
        <v>95.369732666016233</v>
      </c>
      <c r="L89" s="8">
        <f t="shared" si="9"/>
        <v>1.2243779722282628</v>
      </c>
      <c r="M89" s="8">
        <f t="shared" si="12"/>
        <v>1.5572597705152784</v>
      </c>
      <c r="P89" s="6">
        <f t="shared" si="10"/>
        <v>-1.0640291335961476</v>
      </c>
      <c r="U89" s="18">
        <v>67.5</v>
      </c>
      <c r="V89" s="20">
        <f t="shared" si="11"/>
        <v>1.0435482998733518</v>
      </c>
    </row>
    <row r="90" spans="1:22" x14ac:dyDescent="0.15">
      <c r="A90" s="6">
        <v>44.5</v>
      </c>
      <c r="B90" s="6">
        <v>88</v>
      </c>
      <c r="D90">
        <v>616.73400878906295</v>
      </c>
      <c r="E90">
        <v>541.62829589843795</v>
      </c>
      <c r="F90">
        <v>463.41311645507801</v>
      </c>
      <c r="G90">
        <v>462.0126953125</v>
      </c>
      <c r="I90" s="7">
        <f t="shared" si="7"/>
        <v>153.32089233398494</v>
      </c>
      <c r="J90" s="7">
        <f t="shared" si="7"/>
        <v>79.615600585937955</v>
      </c>
      <c r="K90" s="7">
        <f t="shared" si="8"/>
        <v>97.589971923828386</v>
      </c>
      <c r="L90" s="8">
        <f t="shared" si="9"/>
        <v>1.225764438195611</v>
      </c>
      <c r="M90" s="8">
        <f t="shared" si="12"/>
        <v>1.5624289841904337</v>
      </c>
      <c r="P90" s="6">
        <f t="shared" si="10"/>
        <v>-0.73561817528945428</v>
      </c>
      <c r="U90" s="18">
        <v>68</v>
      </c>
      <c r="V90" s="20">
        <f t="shared" si="11"/>
        <v>1.036127301780543</v>
      </c>
    </row>
    <row r="91" spans="1:22" x14ac:dyDescent="0.15">
      <c r="A91" s="6">
        <v>45</v>
      </c>
      <c r="B91" s="6">
        <v>89</v>
      </c>
      <c r="D91">
        <v>620.77404785156295</v>
      </c>
      <c r="E91">
        <v>543.796142578125</v>
      </c>
      <c r="F91">
        <v>462.390380859375</v>
      </c>
      <c r="G91">
        <v>460.94076538085898</v>
      </c>
      <c r="I91" s="7">
        <f t="shared" si="7"/>
        <v>158.38366699218795</v>
      </c>
      <c r="J91" s="7">
        <f t="shared" si="7"/>
        <v>82.855377197266023</v>
      </c>
      <c r="K91" s="7">
        <f t="shared" si="8"/>
        <v>100.38490295410173</v>
      </c>
      <c r="L91" s="8">
        <f t="shared" si="9"/>
        <v>1.211567750335631</v>
      </c>
      <c r="M91" s="8">
        <f t="shared" si="12"/>
        <v>1.5520150440382607</v>
      </c>
      <c r="P91" s="6">
        <f t="shared" si="10"/>
        <v>-1.397237578171058</v>
      </c>
      <c r="U91" s="18">
        <v>68.5</v>
      </c>
      <c r="V91" s="20">
        <f t="shared" si="11"/>
        <v>1.0525416540861303</v>
      </c>
    </row>
    <row r="92" spans="1:22" x14ac:dyDescent="0.15">
      <c r="A92" s="6">
        <v>45.5</v>
      </c>
      <c r="B92" s="6">
        <v>90</v>
      </c>
      <c r="D92">
        <v>621.4140625</v>
      </c>
      <c r="E92">
        <v>544.29254150390602</v>
      </c>
      <c r="F92">
        <v>462.43057250976602</v>
      </c>
      <c r="G92">
        <v>460.86141967773398</v>
      </c>
      <c r="I92" s="7">
        <f t="shared" si="7"/>
        <v>158.98348999023398</v>
      </c>
      <c r="J92" s="7">
        <f t="shared" si="7"/>
        <v>83.431121826172046</v>
      </c>
      <c r="K92" s="7">
        <f t="shared" si="8"/>
        <v>100.58170471191355</v>
      </c>
      <c r="L92" s="8">
        <f t="shared" si="9"/>
        <v>1.2055657710257639</v>
      </c>
      <c r="M92" s="8">
        <f t="shared" si="12"/>
        <v>1.5497958124362006</v>
      </c>
      <c r="P92" s="6">
        <f t="shared" si="10"/>
        <v>-1.5382300042802726</v>
      </c>
      <c r="U92" s="18">
        <v>69</v>
      </c>
      <c r="V92" s="20">
        <f t="shared" si="11"/>
        <v>1.0508961028857831</v>
      </c>
    </row>
    <row r="93" spans="1:22" x14ac:dyDescent="0.15">
      <c r="A93" s="6">
        <v>46</v>
      </c>
      <c r="B93" s="6">
        <v>91</v>
      </c>
      <c r="D93">
        <v>617.751953125</v>
      </c>
      <c r="E93">
        <v>543.30322265625</v>
      </c>
      <c r="F93">
        <v>463.04733276367199</v>
      </c>
      <c r="G93">
        <v>461.60882568359398</v>
      </c>
      <c r="I93" s="7">
        <f t="shared" si="7"/>
        <v>154.70462036132801</v>
      </c>
      <c r="J93" s="7">
        <f t="shared" si="7"/>
        <v>81.694396972656023</v>
      </c>
      <c r="K93" s="7">
        <f t="shared" si="8"/>
        <v>97.518542480468795</v>
      </c>
      <c r="L93" s="8">
        <f t="shared" si="9"/>
        <v>1.1936992755220321</v>
      </c>
      <c r="M93" s="8">
        <f t="shared" si="12"/>
        <v>1.5417120646402758</v>
      </c>
      <c r="P93" s="6">
        <f t="shared" si="10"/>
        <v>-2.0518074122193068</v>
      </c>
      <c r="U93" s="18">
        <v>69.5</v>
      </c>
      <c r="V93" s="20">
        <f t="shared" si="11"/>
        <v>1.0525735929175959</v>
      </c>
    </row>
    <row r="94" spans="1:22" x14ac:dyDescent="0.15">
      <c r="A94" s="6">
        <v>46.5</v>
      </c>
      <c r="B94" s="6">
        <v>92</v>
      </c>
      <c r="D94">
        <v>617.99853515625</v>
      </c>
      <c r="E94">
        <v>542.977294921875</v>
      </c>
      <c r="F94">
        <v>462.86935424804699</v>
      </c>
      <c r="G94">
        <v>461.51071166992199</v>
      </c>
      <c r="I94" s="7">
        <f t="shared" si="7"/>
        <v>155.12918090820301</v>
      </c>
      <c r="J94" s="7">
        <f t="shared" si="7"/>
        <v>81.466583251953011</v>
      </c>
      <c r="K94" s="7">
        <f t="shared" si="8"/>
        <v>98.102572631835898</v>
      </c>
      <c r="L94" s="8">
        <f t="shared" si="9"/>
        <v>1.2042062980404185</v>
      </c>
      <c r="M94" s="8">
        <f t="shared" si="12"/>
        <v>1.556001834866469</v>
      </c>
      <c r="P94" s="6">
        <f t="shared" si="10"/>
        <v>-1.1439484168517826</v>
      </c>
      <c r="U94" s="18">
        <v>70</v>
      </c>
      <c r="V94" s="20">
        <f t="shared" si="11"/>
        <v>1.0482792742434972</v>
      </c>
    </row>
    <row r="95" spans="1:22" x14ac:dyDescent="0.15">
      <c r="A95" s="6">
        <v>47</v>
      </c>
      <c r="B95" s="6">
        <v>93</v>
      </c>
      <c r="D95">
        <v>619.37548828125</v>
      </c>
      <c r="E95">
        <v>544.57049560546898</v>
      </c>
      <c r="F95">
        <v>462.60461425781301</v>
      </c>
      <c r="G95">
        <v>461.36181640625</v>
      </c>
      <c r="I95" s="7">
        <f t="shared" si="7"/>
        <v>156.77087402343699</v>
      </c>
      <c r="J95" s="7">
        <f t="shared" si="7"/>
        <v>83.208679199218977</v>
      </c>
      <c r="K95" s="7">
        <f t="shared" si="8"/>
        <v>98.52479858398371</v>
      </c>
      <c r="L95" s="8">
        <f t="shared" si="9"/>
        <v>1.1840687718175977</v>
      </c>
      <c r="M95" s="8">
        <f t="shared" si="12"/>
        <v>1.5396470563514555</v>
      </c>
      <c r="P95" s="6">
        <f t="shared" si="10"/>
        <v>-2.1830017086172702</v>
      </c>
      <c r="U95" s="18">
        <v>70.5</v>
      </c>
      <c r="V95" s="20">
        <f t="shared" si="11"/>
        <v>1.0499037303903176</v>
      </c>
    </row>
    <row r="96" spans="1:22" x14ac:dyDescent="0.15">
      <c r="A96" s="6">
        <v>47.5</v>
      </c>
      <c r="B96" s="6">
        <v>94</v>
      </c>
      <c r="D96">
        <v>619.50811767578102</v>
      </c>
      <c r="E96">
        <v>544.722900390625</v>
      </c>
      <c r="F96">
        <v>463.20550537109398</v>
      </c>
      <c r="G96">
        <v>461.57287597656301</v>
      </c>
      <c r="I96" s="7">
        <f t="shared" si="7"/>
        <v>156.30261230468705</v>
      </c>
      <c r="J96" s="7">
        <f t="shared" si="7"/>
        <v>83.150024414061988</v>
      </c>
      <c r="K96" s="7">
        <f t="shared" si="8"/>
        <v>98.097595214843665</v>
      </c>
      <c r="L96" s="8">
        <f t="shared" si="9"/>
        <v>1.1797662827655624</v>
      </c>
      <c r="M96" s="8">
        <f t="shared" si="12"/>
        <v>1.5391273150072271</v>
      </c>
      <c r="P96" s="6">
        <f t="shared" si="10"/>
        <v>-2.2160219634676412</v>
      </c>
      <c r="U96" s="18">
        <v>71</v>
      </c>
      <c r="V96" s="20">
        <f t="shared" si="11"/>
        <v>1.0346713777547683</v>
      </c>
    </row>
    <row r="97" spans="1:22" x14ac:dyDescent="0.15">
      <c r="A97" s="6">
        <v>48</v>
      </c>
      <c r="B97" s="6">
        <v>95</v>
      </c>
      <c r="D97">
        <v>616.744873046875</v>
      </c>
      <c r="E97">
        <v>543.35467529296898</v>
      </c>
      <c r="F97">
        <v>463.48583984375</v>
      </c>
      <c r="G97">
        <v>462.13992309570301</v>
      </c>
      <c r="I97" s="7">
        <f t="shared" si="7"/>
        <v>153.259033203125</v>
      </c>
      <c r="J97" s="7">
        <f t="shared" si="7"/>
        <v>81.214752197265966</v>
      </c>
      <c r="K97" s="7">
        <f t="shared" si="8"/>
        <v>96.408706665038835</v>
      </c>
      <c r="L97" s="8">
        <f t="shared" si="9"/>
        <v>1.1870836770007944</v>
      </c>
      <c r="M97" s="8">
        <f t="shared" si="12"/>
        <v>1.5502274569502661</v>
      </c>
      <c r="P97" s="6">
        <f t="shared" si="10"/>
        <v>-1.5108067253406907</v>
      </c>
      <c r="U97" s="18">
        <v>71.5</v>
      </c>
      <c r="V97" s="20">
        <f t="shared" si="11"/>
        <v>1.0479823493102838</v>
      </c>
    </row>
    <row r="98" spans="1:22" x14ac:dyDescent="0.15">
      <c r="A98" s="6">
        <v>48.5</v>
      </c>
      <c r="B98" s="6">
        <v>96</v>
      </c>
      <c r="D98">
        <v>621.52166748046898</v>
      </c>
      <c r="E98">
        <v>546.393798828125</v>
      </c>
      <c r="F98">
        <v>462.644287109375</v>
      </c>
      <c r="G98">
        <v>461.20364379882801</v>
      </c>
      <c r="I98" s="7">
        <f t="shared" si="7"/>
        <v>158.87738037109398</v>
      </c>
      <c r="J98" s="7">
        <f t="shared" si="7"/>
        <v>85.190155029296989</v>
      </c>
      <c r="K98" s="7">
        <f t="shared" si="8"/>
        <v>99.244271850586088</v>
      </c>
      <c r="L98" s="8">
        <f t="shared" si="9"/>
        <v>1.1649734856857095</v>
      </c>
      <c r="M98" s="8">
        <f t="shared" si="12"/>
        <v>1.5319000133429881</v>
      </c>
      <c r="P98" s="6">
        <f t="shared" si="10"/>
        <v>-2.6751875570533956</v>
      </c>
      <c r="U98" s="18">
        <v>72</v>
      </c>
      <c r="V98" s="20">
        <f t="shared" si="11"/>
        <v>1.0468379939419306</v>
      </c>
    </row>
    <row r="99" spans="1:22" x14ac:dyDescent="0.15">
      <c r="A99" s="6">
        <v>49</v>
      </c>
      <c r="B99" s="6">
        <v>97</v>
      </c>
      <c r="D99">
        <v>621.7392578125</v>
      </c>
      <c r="E99">
        <v>546.76507568359398</v>
      </c>
      <c r="F99">
        <v>463.57629394531301</v>
      </c>
      <c r="G99">
        <v>462.26025390625</v>
      </c>
      <c r="I99" s="7">
        <f t="shared" si="7"/>
        <v>158.16296386718699</v>
      </c>
      <c r="J99" s="7">
        <f t="shared" si="7"/>
        <v>84.504821777343977</v>
      </c>
      <c r="K99" s="7">
        <f t="shared" si="8"/>
        <v>99.009588623046199</v>
      </c>
      <c r="L99" s="8">
        <f t="shared" si="9"/>
        <v>1.1716442510691265</v>
      </c>
      <c r="M99" s="8">
        <f t="shared" si="12"/>
        <v>1.5423535264342121</v>
      </c>
      <c r="P99" s="6">
        <f t="shared" si="10"/>
        <v>-2.0110540025708992</v>
      </c>
      <c r="U99" s="18">
        <v>72.5</v>
      </c>
      <c r="V99" s="20">
        <f t="shared" si="11"/>
        <v>1.038863742561015</v>
      </c>
    </row>
    <row r="100" spans="1:22" x14ac:dyDescent="0.15">
      <c r="A100" s="6">
        <v>49.5</v>
      </c>
      <c r="B100" s="6">
        <v>98</v>
      </c>
      <c r="D100">
        <v>619.35711669921898</v>
      </c>
      <c r="E100">
        <v>545.61468505859398</v>
      </c>
      <c r="F100">
        <v>463.49060058593801</v>
      </c>
      <c r="G100">
        <v>462.47738647460898</v>
      </c>
      <c r="I100" s="7">
        <f t="shared" si="7"/>
        <v>155.86651611328097</v>
      </c>
      <c r="J100" s="7">
        <f t="shared" si="7"/>
        <v>83.137298583985</v>
      </c>
      <c r="K100" s="7">
        <f t="shared" si="8"/>
        <v>97.67040710449146</v>
      </c>
      <c r="L100" s="8">
        <f t="shared" si="9"/>
        <v>1.1748085247901718</v>
      </c>
      <c r="M100" s="8">
        <f t="shared" si="12"/>
        <v>1.5493005478630644</v>
      </c>
      <c r="P100" s="6">
        <f t="shared" si="10"/>
        <v>-1.5696951986599821</v>
      </c>
      <c r="U100" s="18">
        <v>73</v>
      </c>
      <c r="V100" s="20">
        <f t="shared" si="11"/>
        <v>1.0313742173679734</v>
      </c>
    </row>
    <row r="101" spans="1:22" x14ac:dyDescent="0.15">
      <c r="A101" s="6">
        <v>50</v>
      </c>
      <c r="B101" s="6">
        <v>99</v>
      </c>
      <c r="D101">
        <v>626.83197021484398</v>
      </c>
      <c r="E101">
        <v>549.92053222656295</v>
      </c>
      <c r="F101">
        <v>463.12112426757801</v>
      </c>
      <c r="G101">
        <v>461.75033569335898</v>
      </c>
      <c r="I101" s="7">
        <f t="shared" si="7"/>
        <v>163.71084594726597</v>
      </c>
      <c r="J101" s="7">
        <f t="shared" si="7"/>
        <v>88.170196533203978</v>
      </c>
      <c r="K101" s="7">
        <f t="shared" si="8"/>
        <v>101.99170837402318</v>
      </c>
      <c r="L101" s="8">
        <f t="shared" si="9"/>
        <v>1.1567594536960588</v>
      </c>
      <c r="M101" s="8">
        <f t="shared" si="12"/>
        <v>1.5350342244767585</v>
      </c>
      <c r="P101" s="6">
        <f t="shared" si="10"/>
        <v>-2.4760645672408055</v>
      </c>
      <c r="U101" s="18">
        <v>73.5</v>
      </c>
      <c r="V101" s="20">
        <f t="shared" si="11"/>
        <v>1.0246500062515453</v>
      </c>
    </row>
    <row r="102" spans="1:22" x14ac:dyDescent="0.15">
      <c r="A102" s="6">
        <v>50.5</v>
      </c>
      <c r="B102" s="6">
        <v>100</v>
      </c>
      <c r="D102">
        <v>620.90814208984398</v>
      </c>
      <c r="E102">
        <v>546.62335205078102</v>
      </c>
      <c r="F102">
        <v>463.85189819335898</v>
      </c>
      <c r="G102">
        <v>462.37713623046898</v>
      </c>
      <c r="I102" s="7">
        <f t="shared" si="7"/>
        <v>157.056243896485</v>
      </c>
      <c r="J102" s="7">
        <f t="shared" si="7"/>
        <v>84.246215820312045</v>
      </c>
      <c r="K102" s="7">
        <f t="shared" si="8"/>
        <v>98.083892822266563</v>
      </c>
      <c r="L102" s="8">
        <f t="shared" si="9"/>
        <v>1.1642528019474343</v>
      </c>
      <c r="M102" s="8">
        <f t="shared" si="12"/>
        <v>1.546310320435941</v>
      </c>
      <c r="P102" s="6">
        <f t="shared" si="10"/>
        <v>-1.7596706023884894</v>
      </c>
      <c r="U102" s="18">
        <v>74</v>
      </c>
      <c r="V102" s="20">
        <f t="shared" si="11"/>
        <v>1.017761035121346</v>
      </c>
    </row>
    <row r="103" spans="1:22" x14ac:dyDescent="0.15">
      <c r="A103" s="6">
        <v>51</v>
      </c>
      <c r="B103" s="6">
        <v>101</v>
      </c>
      <c r="D103">
        <v>621.25354003906295</v>
      </c>
      <c r="E103">
        <v>547.1787109375</v>
      </c>
      <c r="F103">
        <v>464.14678955078102</v>
      </c>
      <c r="G103">
        <v>462.93545532226602</v>
      </c>
      <c r="I103" s="7">
        <f t="shared" si="7"/>
        <v>157.10675048828193</v>
      </c>
      <c r="J103" s="7">
        <f t="shared" si="7"/>
        <v>84.243255615233977</v>
      </c>
      <c r="K103" s="7">
        <f t="shared" si="8"/>
        <v>98.136471557618151</v>
      </c>
      <c r="L103" s="8">
        <f t="shared" si="9"/>
        <v>1.1649178422761692</v>
      </c>
      <c r="M103" s="8">
        <f t="shared" si="12"/>
        <v>1.5507581084724829</v>
      </c>
      <c r="P103" s="6">
        <f t="shared" si="10"/>
        <v>-1.4770933240596196</v>
      </c>
      <c r="U103" s="18">
        <v>74.5</v>
      </c>
      <c r="V103" s="20">
        <f t="shared" si="11"/>
        <v>1.0335002802349644</v>
      </c>
    </row>
    <row r="104" spans="1:22" x14ac:dyDescent="0.15">
      <c r="A104" s="6">
        <v>51.5</v>
      </c>
      <c r="B104" s="6">
        <v>102</v>
      </c>
      <c r="D104">
        <v>621.97399902343795</v>
      </c>
      <c r="E104">
        <v>548.158935546875</v>
      </c>
      <c r="F104">
        <v>463.927001953125</v>
      </c>
      <c r="G104">
        <v>462.11874389648398</v>
      </c>
      <c r="I104" s="7">
        <f t="shared" si="7"/>
        <v>158.04699707031295</v>
      </c>
      <c r="J104" s="7">
        <f t="shared" si="7"/>
        <v>86.040191650391023</v>
      </c>
      <c r="K104" s="7">
        <f t="shared" si="8"/>
        <v>97.818862915039233</v>
      </c>
      <c r="L104" s="8">
        <f t="shared" si="9"/>
        <v>1.1368973155302668</v>
      </c>
      <c r="M104" s="8">
        <f t="shared" si="12"/>
        <v>1.5265203294343874</v>
      </c>
      <c r="P104" s="6">
        <f t="shared" si="10"/>
        <v>-3.0169701295754252</v>
      </c>
      <c r="U104" s="18">
        <v>75</v>
      </c>
      <c r="V104" s="20">
        <f t="shared" si="11"/>
        <v>1.023709785579199</v>
      </c>
    </row>
    <row r="105" spans="1:22" x14ac:dyDescent="0.15">
      <c r="A105" s="6">
        <v>52</v>
      </c>
      <c r="B105" s="6">
        <v>103</v>
      </c>
      <c r="D105">
        <v>618.315673828125</v>
      </c>
      <c r="E105">
        <v>546.95306396484398</v>
      </c>
      <c r="F105">
        <v>463.52499389648398</v>
      </c>
      <c r="G105">
        <v>462.266845703125</v>
      </c>
      <c r="I105" s="7">
        <f t="shared" si="7"/>
        <v>154.79067993164102</v>
      </c>
      <c r="J105" s="7">
        <f t="shared" si="7"/>
        <v>84.686218261718977</v>
      </c>
      <c r="K105" s="7">
        <f t="shared" si="8"/>
        <v>95.510327148437739</v>
      </c>
      <c r="L105" s="8">
        <f t="shared" si="9"/>
        <v>1.1278142903166055</v>
      </c>
      <c r="M105" s="8">
        <f t="shared" si="12"/>
        <v>1.521220051928533</v>
      </c>
      <c r="P105" s="6">
        <f t="shared" si="10"/>
        <v>-3.353707847220023</v>
      </c>
    </row>
    <row r="106" spans="1:22" x14ac:dyDescent="0.15">
      <c r="A106" s="6">
        <v>52.5</v>
      </c>
      <c r="B106" s="6">
        <v>104</v>
      </c>
      <c r="D106">
        <v>616.55780029296898</v>
      </c>
      <c r="E106">
        <v>545.91247558593795</v>
      </c>
      <c r="F106">
        <v>464.09997558593801</v>
      </c>
      <c r="G106">
        <v>462.54879760742199</v>
      </c>
      <c r="I106" s="7">
        <f t="shared" si="7"/>
        <v>152.45782470703097</v>
      </c>
      <c r="J106" s="7">
        <f t="shared" si="7"/>
        <v>83.363677978515966</v>
      </c>
      <c r="K106" s="7">
        <f t="shared" si="8"/>
        <v>94.103250122069795</v>
      </c>
      <c r="L106" s="8">
        <f t="shared" si="9"/>
        <v>1.128827954859688</v>
      </c>
      <c r="M106" s="8">
        <f t="shared" si="12"/>
        <v>1.5260164641794227</v>
      </c>
      <c r="P106" s="6">
        <f t="shared" si="10"/>
        <v>-3.0489817432635427</v>
      </c>
    </row>
    <row r="107" spans="1:22" x14ac:dyDescent="0.15">
      <c r="A107" s="6">
        <v>53</v>
      </c>
      <c r="B107" s="6">
        <v>105</v>
      </c>
      <c r="D107">
        <v>615.85870361328102</v>
      </c>
      <c r="E107">
        <v>545.21783447265602</v>
      </c>
      <c r="F107">
        <v>464.32531738281301</v>
      </c>
      <c r="G107">
        <v>462.771484375</v>
      </c>
      <c r="I107" s="7">
        <f t="shared" si="7"/>
        <v>151.53338623046801</v>
      </c>
      <c r="J107" s="7">
        <f t="shared" si="7"/>
        <v>82.446350097656023</v>
      </c>
      <c r="K107" s="7">
        <f t="shared" si="8"/>
        <v>93.820941162108795</v>
      </c>
      <c r="L107" s="8">
        <f t="shared" si="9"/>
        <v>1.137963549034976</v>
      </c>
      <c r="M107" s="8">
        <f t="shared" si="12"/>
        <v>1.5389348060625176</v>
      </c>
      <c r="P107" s="6">
        <f t="shared" si="10"/>
        <v>-2.2282524594362076</v>
      </c>
    </row>
    <row r="108" spans="1:22" x14ac:dyDescent="0.15">
      <c r="A108" s="6">
        <v>53.5</v>
      </c>
      <c r="B108" s="6">
        <v>106</v>
      </c>
      <c r="D108">
        <v>615.28936767578102</v>
      </c>
      <c r="E108">
        <v>546.100830078125</v>
      </c>
      <c r="F108">
        <v>463.63397216796898</v>
      </c>
      <c r="G108">
        <v>462.21078491210898</v>
      </c>
      <c r="I108" s="7">
        <f t="shared" si="7"/>
        <v>151.65539550781205</v>
      </c>
      <c r="J108" s="7">
        <f t="shared" si="7"/>
        <v>83.890045166016023</v>
      </c>
      <c r="K108" s="7">
        <f t="shared" si="8"/>
        <v>92.932363891600829</v>
      </c>
      <c r="L108" s="8">
        <f t="shared" si="9"/>
        <v>1.1077877441559403</v>
      </c>
      <c r="M108" s="8">
        <f t="shared" si="12"/>
        <v>1.5125417488912889</v>
      </c>
      <c r="P108" s="6">
        <f t="shared" si="10"/>
        <v>-3.9050585933954745</v>
      </c>
    </row>
    <row r="109" spans="1:22" x14ac:dyDescent="0.15">
      <c r="A109" s="6">
        <v>54</v>
      </c>
      <c r="B109" s="6">
        <v>107</v>
      </c>
      <c r="D109">
        <v>615.94134521484398</v>
      </c>
      <c r="E109">
        <v>545.90856933593795</v>
      </c>
      <c r="F109">
        <v>463.00424194335898</v>
      </c>
      <c r="G109">
        <v>461.85586547851602</v>
      </c>
      <c r="I109" s="7">
        <f t="shared" si="7"/>
        <v>152.937103271485</v>
      </c>
      <c r="J109" s="7">
        <f t="shared" si="7"/>
        <v>84.052703857421932</v>
      </c>
      <c r="K109" s="7">
        <f t="shared" si="8"/>
        <v>94.100210571289651</v>
      </c>
      <c r="L109" s="8">
        <f t="shared" si="9"/>
        <v>1.1195381737024337</v>
      </c>
      <c r="M109" s="8">
        <f t="shared" si="12"/>
        <v>1.5280749261455893</v>
      </c>
      <c r="P109" s="6">
        <f t="shared" si="10"/>
        <v>-2.9182033484380816</v>
      </c>
    </row>
    <row r="110" spans="1:22" x14ac:dyDescent="0.15">
      <c r="A110" s="6">
        <v>54.5</v>
      </c>
      <c r="B110" s="6">
        <v>108</v>
      </c>
      <c r="D110">
        <v>614.24084472656295</v>
      </c>
      <c r="E110">
        <v>545.30322265625</v>
      </c>
      <c r="F110">
        <v>463.13806152343801</v>
      </c>
      <c r="G110">
        <v>461.82754516601602</v>
      </c>
      <c r="I110" s="7">
        <f t="shared" si="7"/>
        <v>151.10278320312494</v>
      </c>
      <c r="J110" s="7">
        <f t="shared" si="7"/>
        <v>83.475677490233977</v>
      </c>
      <c r="K110" s="7">
        <f t="shared" si="8"/>
        <v>92.669808959961159</v>
      </c>
      <c r="L110" s="8">
        <f t="shared" si="9"/>
        <v>1.1101414417487396</v>
      </c>
      <c r="M110" s="8">
        <f t="shared" si="12"/>
        <v>1.5224609418997022</v>
      </c>
      <c r="P110" s="6">
        <f t="shared" si="10"/>
        <v>-3.2748715115228784</v>
      </c>
    </row>
    <row r="111" spans="1:22" x14ac:dyDescent="0.15">
      <c r="A111" s="6">
        <v>55</v>
      </c>
      <c r="B111" s="6">
        <v>109</v>
      </c>
      <c r="D111">
        <v>614.935302734375</v>
      </c>
      <c r="E111">
        <v>546.0283203125</v>
      </c>
      <c r="F111">
        <v>463.46072387695301</v>
      </c>
      <c r="G111">
        <v>462.393798828125</v>
      </c>
      <c r="I111" s="7">
        <f t="shared" si="7"/>
        <v>151.47457885742199</v>
      </c>
      <c r="J111" s="7">
        <f t="shared" si="7"/>
        <v>83.634521484375</v>
      </c>
      <c r="K111" s="7">
        <f t="shared" si="8"/>
        <v>92.930413818359483</v>
      </c>
      <c r="L111" s="8">
        <f t="shared" si="9"/>
        <v>1.1111489869135103</v>
      </c>
      <c r="M111" s="8">
        <f t="shared" si="12"/>
        <v>1.52725123477228</v>
      </c>
      <c r="P111" s="6">
        <f t="shared" si="10"/>
        <v>-2.9705341844717323</v>
      </c>
    </row>
    <row r="112" spans="1:22" x14ac:dyDescent="0.15">
      <c r="A112" s="6">
        <v>55.5</v>
      </c>
      <c r="B112" s="6">
        <v>110</v>
      </c>
      <c r="D112">
        <v>610.23980712890602</v>
      </c>
      <c r="E112">
        <v>543.69403076171898</v>
      </c>
      <c r="F112">
        <v>464.45516967773398</v>
      </c>
      <c r="G112">
        <v>462.78390502929699</v>
      </c>
      <c r="I112" s="7">
        <f t="shared" si="7"/>
        <v>145.78463745117205</v>
      </c>
      <c r="J112" s="7">
        <f t="shared" si="7"/>
        <v>80.910125732421989</v>
      </c>
      <c r="K112" s="7">
        <f t="shared" si="8"/>
        <v>89.147549438476659</v>
      </c>
      <c r="L112" s="8">
        <f t="shared" si="9"/>
        <v>1.1018095526547156</v>
      </c>
      <c r="M112" s="8">
        <f t="shared" si="12"/>
        <v>1.521694548221292</v>
      </c>
      <c r="P112" s="6">
        <f t="shared" si="10"/>
        <v>-3.3235621051380289</v>
      </c>
    </row>
    <row r="113" spans="1:22" x14ac:dyDescent="0.15">
      <c r="A113" s="6">
        <v>56</v>
      </c>
      <c r="B113" s="6">
        <v>111</v>
      </c>
      <c r="D113">
        <v>614.11340332031295</v>
      </c>
      <c r="E113">
        <v>545.91156005859398</v>
      </c>
      <c r="F113">
        <v>464.20181274414102</v>
      </c>
      <c r="G113">
        <v>462.7109375</v>
      </c>
      <c r="I113" s="7">
        <f t="shared" si="7"/>
        <v>149.91159057617193</v>
      </c>
      <c r="J113" s="7">
        <f t="shared" si="7"/>
        <v>83.200622558593977</v>
      </c>
      <c r="K113" s="7">
        <f t="shared" si="8"/>
        <v>91.671154785156148</v>
      </c>
      <c r="L113" s="8">
        <f t="shared" si="9"/>
        <v>1.1018085197691496</v>
      </c>
      <c r="M113" s="8">
        <f t="shared" si="12"/>
        <v>1.5254762630435332</v>
      </c>
      <c r="P113" s="6">
        <f t="shared" si="10"/>
        <v>-3.0833018514781636</v>
      </c>
      <c r="U113" s="18"/>
      <c r="V113" s="20"/>
    </row>
    <row r="114" spans="1:22" x14ac:dyDescent="0.15">
      <c r="A114" s="6">
        <v>56.5</v>
      </c>
      <c r="B114" s="6">
        <v>112</v>
      </c>
      <c r="D114">
        <v>617.662353515625</v>
      </c>
      <c r="E114">
        <v>548.64776611328102</v>
      </c>
      <c r="F114">
        <v>463.49801635742199</v>
      </c>
      <c r="G114">
        <v>462.15365600585898</v>
      </c>
      <c r="I114" s="7">
        <f t="shared" si="7"/>
        <v>154.16433715820301</v>
      </c>
      <c r="J114" s="7">
        <f t="shared" si="7"/>
        <v>86.494110107422046</v>
      </c>
      <c r="K114" s="7">
        <f t="shared" si="8"/>
        <v>93.618460083007591</v>
      </c>
      <c r="L114" s="8">
        <f t="shared" si="9"/>
        <v>1.0823680360054275</v>
      </c>
      <c r="M114" s="8">
        <f t="shared" si="12"/>
        <v>1.5098185269876181</v>
      </c>
      <c r="P114" s="6">
        <f t="shared" si="10"/>
        <v>-4.0780705776678072</v>
      </c>
      <c r="U114" s="18"/>
      <c r="V114" s="20"/>
    </row>
    <row r="115" spans="1:22" x14ac:dyDescent="0.15">
      <c r="A115" s="6">
        <v>57</v>
      </c>
      <c r="B115" s="6">
        <v>113</v>
      </c>
      <c r="D115">
        <v>618.37188720703102</v>
      </c>
      <c r="E115">
        <v>548.84197998046898</v>
      </c>
      <c r="F115">
        <v>463.94076538085898</v>
      </c>
      <c r="G115">
        <v>462.60485839843801</v>
      </c>
      <c r="I115" s="7">
        <f t="shared" si="7"/>
        <v>154.43112182617205</v>
      </c>
      <c r="J115" s="7">
        <f t="shared" si="7"/>
        <v>86.237121582030966</v>
      </c>
      <c r="K115" s="7">
        <f t="shared" si="8"/>
        <v>94.065136718750381</v>
      </c>
      <c r="L115" s="8">
        <f t="shared" si="9"/>
        <v>1.0907731495800588</v>
      </c>
      <c r="M115" s="8">
        <f t="shared" si="12"/>
        <v>1.5220063882700563</v>
      </c>
      <c r="P115" s="6">
        <f t="shared" si="10"/>
        <v>-3.3037502544990618</v>
      </c>
      <c r="U115" s="18"/>
      <c r="V115" s="20"/>
    </row>
    <row r="116" spans="1:22" x14ac:dyDescent="0.15">
      <c r="A116" s="6">
        <v>57.5</v>
      </c>
      <c r="B116" s="6">
        <v>114</v>
      </c>
      <c r="D116">
        <v>613.77624511718795</v>
      </c>
      <c r="E116">
        <v>546.566162109375</v>
      </c>
      <c r="F116">
        <v>464.05764770507801</v>
      </c>
      <c r="G116">
        <v>462.91244506835898</v>
      </c>
      <c r="I116" s="7">
        <f t="shared" si="7"/>
        <v>149.71859741210994</v>
      </c>
      <c r="J116" s="7">
        <f t="shared" si="7"/>
        <v>83.653717041016023</v>
      </c>
      <c r="K116" s="7">
        <f t="shared" si="8"/>
        <v>91.160995483398722</v>
      </c>
      <c r="L116" s="8">
        <f t="shared" si="9"/>
        <v>1.0897423175912413</v>
      </c>
      <c r="M116" s="8">
        <f t="shared" si="12"/>
        <v>1.5247583039890458</v>
      </c>
      <c r="P116" s="6">
        <f t="shared" si="10"/>
        <v>-3.1289152921146854</v>
      </c>
    </row>
    <row r="117" spans="1:22" x14ac:dyDescent="0.15">
      <c r="A117" s="6">
        <v>58</v>
      </c>
      <c r="B117" s="6">
        <v>115</v>
      </c>
      <c r="D117">
        <v>615.86260986328102</v>
      </c>
      <c r="E117">
        <v>548.10504150390602</v>
      </c>
      <c r="F117">
        <v>462.96322631835898</v>
      </c>
      <c r="G117">
        <v>461.555419921875</v>
      </c>
      <c r="I117" s="7">
        <f t="shared" si="7"/>
        <v>152.89938354492205</v>
      </c>
      <c r="J117" s="7">
        <f t="shared" si="7"/>
        <v>86.549621582031023</v>
      </c>
      <c r="K117" s="7">
        <f t="shared" si="8"/>
        <v>92.314648437500324</v>
      </c>
      <c r="L117" s="8">
        <f t="shared" si="9"/>
        <v>1.0666094981132328</v>
      </c>
      <c r="M117" s="8">
        <f t="shared" si="12"/>
        <v>1.5054082322188442</v>
      </c>
      <c r="P117" s="6">
        <f t="shared" si="10"/>
        <v>-4.3582658302628747</v>
      </c>
    </row>
    <row r="118" spans="1:22" x14ac:dyDescent="0.15">
      <c r="A118" s="6">
        <v>58.5</v>
      </c>
      <c r="B118" s="6">
        <v>116</v>
      </c>
      <c r="D118">
        <v>616.34051513671898</v>
      </c>
      <c r="E118">
        <v>548.10504150390602</v>
      </c>
      <c r="F118">
        <v>463.90478515625</v>
      </c>
      <c r="G118">
        <v>462.36578369140602</v>
      </c>
      <c r="I118" s="7">
        <f t="shared" si="7"/>
        <v>152.43572998046898</v>
      </c>
      <c r="J118" s="7">
        <f t="shared" si="7"/>
        <v>85.7392578125</v>
      </c>
      <c r="K118" s="7">
        <f t="shared" si="8"/>
        <v>92.418249511718983</v>
      </c>
      <c r="L118" s="8">
        <f t="shared" si="9"/>
        <v>1.0778988746768139</v>
      </c>
      <c r="M118" s="8">
        <f t="shared" si="12"/>
        <v>1.5204803564902325</v>
      </c>
      <c r="P118" s="6">
        <f t="shared" si="10"/>
        <v>-3.4007022457907246</v>
      </c>
    </row>
    <row r="119" spans="1:22" x14ac:dyDescent="0.15">
      <c r="A119" s="6">
        <v>59</v>
      </c>
      <c r="B119" s="6">
        <v>117</v>
      </c>
      <c r="D119">
        <v>615.89758300781295</v>
      </c>
      <c r="E119">
        <v>548.09967041015602</v>
      </c>
      <c r="F119">
        <v>463.95608520507801</v>
      </c>
      <c r="G119">
        <v>462.78021240234398</v>
      </c>
      <c r="I119" s="7">
        <f t="shared" si="7"/>
        <v>151.94149780273494</v>
      </c>
      <c r="J119" s="7">
        <f t="shared" si="7"/>
        <v>85.319458007812045</v>
      </c>
      <c r="K119" s="7">
        <f t="shared" si="8"/>
        <v>92.217877197266517</v>
      </c>
      <c r="L119" s="8">
        <f t="shared" si="9"/>
        <v>1.0808539968552406</v>
      </c>
      <c r="M119" s="8">
        <f t="shared" si="12"/>
        <v>1.5272182263764662</v>
      </c>
      <c r="P119" s="6">
        <f t="shared" si="10"/>
        <v>-2.9726312769083383</v>
      </c>
    </row>
    <row r="120" spans="1:22" x14ac:dyDescent="0.15">
      <c r="A120" s="6">
        <v>59.5</v>
      </c>
      <c r="B120" s="6">
        <v>118</v>
      </c>
      <c r="D120">
        <v>619.32849121093795</v>
      </c>
      <c r="E120">
        <v>550.06951904296898</v>
      </c>
      <c r="F120">
        <v>464.18963623046898</v>
      </c>
      <c r="G120">
        <v>463.03384399414102</v>
      </c>
      <c r="I120" s="7">
        <f t="shared" si="7"/>
        <v>155.13885498046898</v>
      </c>
      <c r="J120" s="7">
        <f t="shared" si="7"/>
        <v>87.035675048827954</v>
      </c>
      <c r="K120" s="7">
        <f t="shared" si="8"/>
        <v>94.213882446289404</v>
      </c>
      <c r="L120" s="8">
        <f t="shared" si="9"/>
        <v>1.0824743117512952</v>
      </c>
      <c r="M120" s="8">
        <f t="shared" si="12"/>
        <v>1.5326212889803277</v>
      </c>
      <c r="P120" s="6">
        <f t="shared" si="10"/>
        <v>-2.6293634069702887</v>
      </c>
    </row>
    <row r="121" spans="1:22" x14ac:dyDescent="0.15">
      <c r="A121" s="6">
        <v>60</v>
      </c>
      <c r="B121" s="6">
        <v>119</v>
      </c>
      <c r="D121">
        <v>617.147216796875</v>
      </c>
      <c r="E121">
        <v>548.90509033203102</v>
      </c>
      <c r="F121">
        <v>463.73474121093801</v>
      </c>
      <c r="G121">
        <v>462.35122680664102</v>
      </c>
      <c r="I121" s="7">
        <f t="shared" si="7"/>
        <v>153.41247558593699</v>
      </c>
      <c r="J121" s="7">
        <f t="shared" si="7"/>
        <v>86.55386352539</v>
      </c>
      <c r="K121" s="7">
        <f t="shared" si="8"/>
        <v>92.824771118163994</v>
      </c>
      <c r="L121" s="8">
        <f t="shared" si="9"/>
        <v>1.0724509263637256</v>
      </c>
      <c r="M121" s="8">
        <f t="shared" si="12"/>
        <v>1.5263806513005651</v>
      </c>
      <c r="P121" s="6">
        <f t="shared" si="10"/>
        <v>-3.0258441736110879</v>
      </c>
    </row>
    <row r="122" spans="1:22" x14ac:dyDescent="0.15">
      <c r="A122" s="6">
        <v>60.5</v>
      </c>
      <c r="B122" s="6">
        <v>120</v>
      </c>
      <c r="D122">
        <v>617.38671875</v>
      </c>
      <c r="E122">
        <v>548.77160644531295</v>
      </c>
      <c r="F122">
        <v>463.50701904296898</v>
      </c>
      <c r="G122">
        <v>462.20919799804699</v>
      </c>
      <c r="I122" s="7">
        <f t="shared" si="7"/>
        <v>153.87969970703102</v>
      </c>
      <c r="J122" s="7">
        <f t="shared" si="7"/>
        <v>86.562408447265966</v>
      </c>
      <c r="K122" s="7">
        <f t="shared" si="8"/>
        <v>93.286013793944846</v>
      </c>
      <c r="L122" s="8">
        <f t="shared" si="9"/>
        <v>1.0776735013187038</v>
      </c>
      <c r="M122" s="8">
        <f t="shared" si="12"/>
        <v>1.5353859739633502</v>
      </c>
      <c r="P122" s="6">
        <f t="shared" si="10"/>
        <v>-2.4537171865297567</v>
      </c>
    </row>
    <row r="123" spans="1:22" x14ac:dyDescent="0.15">
      <c r="A123" s="6">
        <v>61</v>
      </c>
      <c r="B123" s="6">
        <v>121</v>
      </c>
      <c r="D123">
        <v>622.4189453125</v>
      </c>
      <c r="E123">
        <v>552.16326904296898</v>
      </c>
      <c r="F123">
        <v>463.555419921875</v>
      </c>
      <c r="G123">
        <v>462.22030639648398</v>
      </c>
      <c r="I123" s="7">
        <f t="shared" si="7"/>
        <v>158.863525390625</v>
      </c>
      <c r="J123" s="7">
        <f t="shared" si="7"/>
        <v>89.942962646485</v>
      </c>
      <c r="K123" s="7">
        <f t="shared" si="8"/>
        <v>95.903451538085505</v>
      </c>
      <c r="L123" s="8">
        <f t="shared" si="9"/>
        <v>1.0662696526356132</v>
      </c>
      <c r="M123" s="8">
        <f t="shared" si="12"/>
        <v>1.5277648729880668</v>
      </c>
      <c r="P123" s="6">
        <f t="shared" si="10"/>
        <v>-2.9379016741384394</v>
      </c>
    </row>
    <row r="124" spans="1:22" x14ac:dyDescent="0.15">
      <c r="A124" s="6">
        <v>61.5</v>
      </c>
      <c r="B124" s="6">
        <v>122</v>
      </c>
      <c r="D124">
        <v>618.16931152343795</v>
      </c>
      <c r="E124">
        <v>549.3935546875</v>
      </c>
      <c r="F124">
        <v>464.07775878906301</v>
      </c>
      <c r="G124">
        <v>462.4443359375</v>
      </c>
      <c r="I124" s="7">
        <f t="shared" si="7"/>
        <v>154.09155273437494</v>
      </c>
      <c r="J124" s="7">
        <f t="shared" si="7"/>
        <v>86.94921875</v>
      </c>
      <c r="K124" s="7">
        <f t="shared" si="8"/>
        <v>93.227099609374946</v>
      </c>
      <c r="L124" s="8">
        <f t="shared" si="9"/>
        <v>1.072201693696931</v>
      </c>
      <c r="M124" s="8">
        <f t="shared" si="12"/>
        <v>1.5374796617571915</v>
      </c>
      <c r="P124" s="6">
        <f t="shared" si="10"/>
        <v>-2.3207008211828937</v>
      </c>
    </row>
    <row r="125" spans="1:22" x14ac:dyDescent="0.15">
      <c r="A125" s="6">
        <v>62</v>
      </c>
      <c r="B125" s="6">
        <v>123</v>
      </c>
      <c r="D125">
        <v>612.20892333984398</v>
      </c>
      <c r="E125">
        <v>545.68060302734398</v>
      </c>
      <c r="F125">
        <v>464.568359375</v>
      </c>
      <c r="G125">
        <v>463.098388671875</v>
      </c>
      <c r="I125" s="7">
        <f t="shared" si="7"/>
        <v>147.64056396484398</v>
      </c>
      <c r="J125" s="7">
        <f t="shared" si="7"/>
        <v>82.582214355468977</v>
      </c>
      <c r="K125" s="7">
        <f t="shared" si="8"/>
        <v>89.833013916015688</v>
      </c>
      <c r="L125" s="8">
        <f t="shared" si="9"/>
        <v>1.0878009825376707</v>
      </c>
      <c r="M125" s="8">
        <f t="shared" si="12"/>
        <v>1.5568616983057382</v>
      </c>
      <c r="P125" s="6">
        <f t="shared" si="10"/>
        <v>-1.0893194937990358</v>
      </c>
    </row>
    <row r="126" spans="1:22" x14ac:dyDescent="0.15">
      <c r="A126" s="6">
        <v>62.5</v>
      </c>
      <c r="B126" s="6">
        <v>124</v>
      </c>
      <c r="D126">
        <v>609.914306640625</v>
      </c>
      <c r="E126">
        <v>544.12164306640602</v>
      </c>
      <c r="F126">
        <v>464.86776733398398</v>
      </c>
      <c r="G126">
        <v>463.62286376953102</v>
      </c>
      <c r="I126" s="7">
        <f t="shared" si="7"/>
        <v>145.04653930664102</v>
      </c>
      <c r="J126" s="7">
        <f t="shared" si="7"/>
        <v>80.498779296875</v>
      </c>
      <c r="K126" s="7">
        <f t="shared" si="8"/>
        <v>88.697393798828529</v>
      </c>
      <c r="L126" s="8">
        <f t="shared" si="9"/>
        <v>1.1018476873011638</v>
      </c>
      <c r="M126" s="8">
        <f t="shared" si="12"/>
        <v>1.5746911507770383</v>
      </c>
      <c r="P126" s="6">
        <f t="shared" si="10"/>
        <v>4.3422919292903775E-2</v>
      </c>
    </row>
    <row r="127" spans="1:22" x14ac:dyDescent="0.15">
      <c r="A127" s="6">
        <v>63</v>
      </c>
      <c r="B127" s="6">
        <v>125</v>
      </c>
      <c r="D127">
        <v>615.63201904296898</v>
      </c>
      <c r="E127">
        <v>547.83703613281295</v>
      </c>
      <c r="F127">
        <v>464.32769775390602</v>
      </c>
      <c r="G127">
        <v>463.07510375976602</v>
      </c>
      <c r="I127" s="7">
        <f t="shared" si="7"/>
        <v>151.30432128906295</v>
      </c>
      <c r="J127" s="7">
        <f t="shared" si="7"/>
        <v>84.761932373046932</v>
      </c>
      <c r="K127" s="7">
        <f t="shared" si="8"/>
        <v>91.970968627930105</v>
      </c>
      <c r="L127" s="8">
        <f t="shared" si="9"/>
        <v>1.0850504000210304</v>
      </c>
      <c r="M127" s="8">
        <f t="shared" si="12"/>
        <v>1.561676611204712</v>
      </c>
      <c r="P127" s="6">
        <f t="shared" si="10"/>
        <v>-0.78341800496809799</v>
      </c>
    </row>
    <row r="128" spans="1:22" x14ac:dyDescent="0.15">
      <c r="A128" s="6">
        <v>63.5</v>
      </c>
      <c r="B128" s="6">
        <v>126</v>
      </c>
      <c r="D128">
        <v>616.12219238281295</v>
      </c>
      <c r="E128">
        <v>548.911865234375</v>
      </c>
      <c r="F128">
        <v>464.34091186523398</v>
      </c>
      <c r="G128">
        <v>462.92410278320301</v>
      </c>
      <c r="I128" s="7">
        <f t="shared" si="7"/>
        <v>151.78128051757898</v>
      </c>
      <c r="J128" s="7">
        <f t="shared" si="7"/>
        <v>85.987762451171989</v>
      </c>
      <c r="K128" s="7">
        <f t="shared" si="8"/>
        <v>91.589846801758597</v>
      </c>
      <c r="L128" s="8">
        <f t="shared" si="9"/>
        <v>1.0651497863288133</v>
      </c>
      <c r="M128" s="8">
        <f t="shared" si="12"/>
        <v>1.5455587452203017</v>
      </c>
      <c r="P128" s="6">
        <f t="shared" si="10"/>
        <v>-1.8074197480649332</v>
      </c>
    </row>
    <row r="129" spans="1:16" x14ac:dyDescent="0.15">
      <c r="A129" s="6">
        <v>64</v>
      </c>
      <c r="B129" s="6">
        <v>127</v>
      </c>
      <c r="D129">
        <v>613.032958984375</v>
      </c>
      <c r="E129">
        <v>547.0771484375</v>
      </c>
      <c r="F129">
        <v>463.16610717773398</v>
      </c>
      <c r="G129">
        <v>461.86193847656301</v>
      </c>
      <c r="I129" s="7">
        <f t="shared" si="7"/>
        <v>149.86685180664102</v>
      </c>
      <c r="J129" s="7">
        <f t="shared" si="7"/>
        <v>85.215209960936988</v>
      </c>
      <c r="K129" s="7">
        <f t="shared" si="8"/>
        <v>90.216204833985131</v>
      </c>
      <c r="L129" s="8">
        <f t="shared" si="9"/>
        <v>1.0586866461438118</v>
      </c>
      <c r="M129" s="8">
        <f t="shared" si="12"/>
        <v>1.5428783527431074</v>
      </c>
      <c r="P129" s="6">
        <f t="shared" si="10"/>
        <v>-1.9777106892779575</v>
      </c>
    </row>
    <row r="130" spans="1:16" x14ac:dyDescent="0.15">
      <c r="A130" s="6">
        <v>64.5</v>
      </c>
      <c r="B130" s="6">
        <v>128</v>
      </c>
      <c r="D130">
        <v>611.92663574218795</v>
      </c>
      <c r="E130">
        <v>546.34759521484398</v>
      </c>
      <c r="F130">
        <v>463.65829467773398</v>
      </c>
      <c r="G130">
        <v>462.498291015625</v>
      </c>
      <c r="I130" s="7">
        <f t="shared" ref="I130:J148" si="13">D130-F130</f>
        <v>148.26834106445398</v>
      </c>
      <c r="J130" s="7">
        <f t="shared" si="13"/>
        <v>83.849304199218977</v>
      </c>
      <c r="K130" s="7">
        <f t="shared" ref="K130:K148" si="14">I130-0.7*J130</f>
        <v>89.573828125000688</v>
      </c>
      <c r="L130" s="8">
        <f t="shared" ref="L130:L148" si="15">K130/J130</f>
        <v>1.0682715733952988</v>
      </c>
      <c r="M130" s="8">
        <f t="shared" si="12"/>
        <v>1.5562460277024013</v>
      </c>
      <c r="P130" s="6">
        <f t="shared" si="10"/>
        <v>-1.1284343351558412</v>
      </c>
    </row>
    <row r="131" spans="1:16" x14ac:dyDescent="0.15">
      <c r="A131" s="6">
        <v>65</v>
      </c>
      <c r="B131" s="6">
        <v>129</v>
      </c>
      <c r="D131">
        <v>608.69952392578102</v>
      </c>
      <c r="E131">
        <v>545.0849609375</v>
      </c>
      <c r="F131">
        <v>463.96456909179699</v>
      </c>
      <c r="G131">
        <v>462.86907958984398</v>
      </c>
      <c r="I131" s="7">
        <f t="shared" si="13"/>
        <v>144.73495483398403</v>
      </c>
      <c r="J131" s="7">
        <f t="shared" si="13"/>
        <v>82.215881347656023</v>
      </c>
      <c r="K131" s="7">
        <f t="shared" si="14"/>
        <v>87.183837890624829</v>
      </c>
      <c r="L131" s="8">
        <f t="shared" si="15"/>
        <v>1.0604257530483852</v>
      </c>
      <c r="M131" s="8">
        <f t="shared" si="12"/>
        <v>1.5521829550632946</v>
      </c>
      <c r="P131" s="6">
        <f t="shared" si="10"/>
        <v>-1.3865698394960884</v>
      </c>
    </row>
    <row r="132" spans="1:16" x14ac:dyDescent="0.15">
      <c r="A132" s="6">
        <v>65.5</v>
      </c>
      <c r="B132" s="6">
        <v>130</v>
      </c>
      <c r="D132">
        <v>607.77362060546898</v>
      </c>
      <c r="E132">
        <v>544.44787597656295</v>
      </c>
      <c r="F132">
        <v>464.46282958984398</v>
      </c>
      <c r="G132">
        <v>463.04733276367199</v>
      </c>
      <c r="I132" s="7">
        <f t="shared" si="13"/>
        <v>143.310791015625</v>
      </c>
      <c r="J132" s="7">
        <f t="shared" si="13"/>
        <v>81.400543212890966</v>
      </c>
      <c r="K132" s="7">
        <f t="shared" si="14"/>
        <v>86.330410766601318</v>
      </c>
      <c r="L132" s="8">
        <f t="shared" si="15"/>
        <v>1.0605630793005523</v>
      </c>
      <c r="M132" s="8">
        <f t="shared" si="12"/>
        <v>1.5561030290232687</v>
      </c>
      <c r="P132" s="6">
        <f t="shared" si="10"/>
        <v>-1.1375193403813437</v>
      </c>
    </row>
    <row r="133" spans="1:16" x14ac:dyDescent="0.15">
      <c r="A133" s="6">
        <v>66</v>
      </c>
      <c r="B133" s="6">
        <v>131</v>
      </c>
      <c r="D133">
        <v>606.79559326171898</v>
      </c>
      <c r="E133">
        <v>543.83184814453102</v>
      </c>
      <c r="F133">
        <v>464.43664550781301</v>
      </c>
      <c r="G133">
        <v>463.04415893554699</v>
      </c>
      <c r="I133" s="7">
        <f t="shared" si="13"/>
        <v>142.35894775390597</v>
      </c>
      <c r="J133" s="7">
        <f t="shared" si="13"/>
        <v>80.787689208984034</v>
      </c>
      <c r="K133" s="7">
        <f t="shared" si="14"/>
        <v>85.807565307617153</v>
      </c>
      <c r="L133" s="8">
        <f t="shared" si="15"/>
        <v>1.0621366466572346</v>
      </c>
      <c r="M133" s="8">
        <f t="shared" si="12"/>
        <v>1.561459344087758</v>
      </c>
      <c r="P133" s="6">
        <f t="shared" si="10"/>
        <v>-0.79722143941120194</v>
      </c>
    </row>
    <row r="134" spans="1:16" x14ac:dyDescent="0.15">
      <c r="A134" s="6">
        <v>66.5</v>
      </c>
      <c r="B134" s="6">
        <v>132</v>
      </c>
      <c r="D134">
        <v>607.11669921875</v>
      </c>
      <c r="E134">
        <v>544.08770751953102</v>
      </c>
      <c r="F134">
        <v>464.32742309570301</v>
      </c>
      <c r="G134">
        <v>463.374755859375</v>
      </c>
      <c r="I134" s="7">
        <f t="shared" si="13"/>
        <v>142.78927612304699</v>
      </c>
      <c r="J134" s="7">
        <f t="shared" si="13"/>
        <v>80.712951660156023</v>
      </c>
      <c r="K134" s="7">
        <f t="shared" si="14"/>
        <v>86.290209960937773</v>
      </c>
      <c r="L134" s="8">
        <f t="shared" si="15"/>
        <v>1.0690999174985565</v>
      </c>
      <c r="M134" s="8">
        <f t="shared" si="12"/>
        <v>1.572205362636887</v>
      </c>
      <c r="P134" s="6">
        <f t="shared" ref="P134:P148" si="16">(M134-$O$2)/$O$2*100</f>
        <v>-0.11450440129322816</v>
      </c>
    </row>
    <row r="135" spans="1:16" x14ac:dyDescent="0.15">
      <c r="A135" s="6">
        <v>67</v>
      </c>
      <c r="B135" s="6">
        <v>133</v>
      </c>
      <c r="D135">
        <v>605.36260986328102</v>
      </c>
      <c r="E135">
        <v>543.3662109375</v>
      </c>
      <c r="F135">
        <v>464.03836059570301</v>
      </c>
      <c r="G135">
        <v>462.58184814453102</v>
      </c>
      <c r="I135" s="7">
        <f t="shared" si="13"/>
        <v>141.32424926757801</v>
      </c>
      <c r="J135" s="7">
        <f t="shared" si="13"/>
        <v>80.784362792968977</v>
      </c>
      <c r="K135" s="7">
        <f t="shared" si="14"/>
        <v>84.775195312499733</v>
      </c>
      <c r="L135" s="8">
        <f t="shared" si="15"/>
        <v>1.0494010521535995</v>
      </c>
      <c r="M135" s="8">
        <f t="shared" si="12"/>
        <v>1.556289244999737</v>
      </c>
      <c r="P135" s="6">
        <f t="shared" si="16"/>
        <v>-1.1256886498494556</v>
      </c>
    </row>
    <row r="136" spans="1:16" x14ac:dyDescent="0.15">
      <c r="A136" s="6">
        <v>67.5</v>
      </c>
      <c r="B136" s="6">
        <v>134</v>
      </c>
      <c r="D136">
        <v>604.351806640625</v>
      </c>
      <c r="E136">
        <v>543.21716308593795</v>
      </c>
      <c r="F136">
        <v>463.65142822265602</v>
      </c>
      <c r="G136">
        <v>462.51943969726602</v>
      </c>
      <c r="I136" s="7">
        <f t="shared" si="13"/>
        <v>140.70037841796898</v>
      </c>
      <c r="J136" s="7">
        <f t="shared" si="13"/>
        <v>80.697723388671932</v>
      </c>
      <c r="K136" s="7">
        <f t="shared" si="14"/>
        <v>84.211972045898619</v>
      </c>
      <c r="L136" s="8">
        <f t="shared" si="15"/>
        <v>1.0435482998733518</v>
      </c>
      <c r="M136" s="8">
        <f t="shared" si="12"/>
        <v>1.5542192404272963</v>
      </c>
      <c r="P136" s="6">
        <f t="shared" si="16"/>
        <v>-1.2572003705975923</v>
      </c>
    </row>
    <row r="137" spans="1:16" x14ac:dyDescent="0.15">
      <c r="A137" s="6">
        <v>68</v>
      </c>
      <c r="B137" s="6">
        <v>135</v>
      </c>
      <c r="D137">
        <v>602.50836181640602</v>
      </c>
      <c r="E137">
        <v>541.91778564453102</v>
      </c>
      <c r="F137">
        <v>463.24942016601602</v>
      </c>
      <c r="G137">
        <v>461.70538330078102</v>
      </c>
      <c r="I137" s="7">
        <f t="shared" si="13"/>
        <v>139.25894165039</v>
      </c>
      <c r="J137" s="7">
        <f t="shared" si="13"/>
        <v>80.21240234375</v>
      </c>
      <c r="K137" s="7">
        <f t="shared" si="14"/>
        <v>83.110260009765</v>
      </c>
      <c r="L137" s="8">
        <f t="shared" si="15"/>
        <v>1.036127301780543</v>
      </c>
      <c r="M137" s="8">
        <f t="shared" si="12"/>
        <v>1.5505809900422944</v>
      </c>
      <c r="P137" s="6">
        <f t="shared" si="16"/>
        <v>-1.4883460284451093</v>
      </c>
    </row>
    <row r="138" spans="1:16" x14ac:dyDescent="0.15">
      <c r="A138" s="6">
        <v>68.5</v>
      </c>
      <c r="B138" s="6">
        <v>136</v>
      </c>
      <c r="D138">
        <v>602.53729248046898</v>
      </c>
      <c r="E138">
        <v>541.47906494140602</v>
      </c>
      <c r="F138">
        <v>463.30810546875</v>
      </c>
      <c r="G138">
        <v>462.034912109375</v>
      </c>
      <c r="I138" s="7">
        <f t="shared" si="13"/>
        <v>139.22918701171898</v>
      </c>
      <c r="J138" s="7">
        <f t="shared" si="13"/>
        <v>79.444152832031023</v>
      </c>
      <c r="K138" s="7">
        <f t="shared" si="14"/>
        <v>83.618280029297267</v>
      </c>
      <c r="L138" s="8">
        <f t="shared" si="15"/>
        <v>1.0525416540861303</v>
      </c>
      <c r="M138" s="8">
        <f t="shared" si="12"/>
        <v>1.5707780900556889</v>
      </c>
      <c r="P138" s="6">
        <f t="shared" si="16"/>
        <v>-0.20518201410095546</v>
      </c>
    </row>
    <row r="139" spans="1:16" x14ac:dyDescent="0.15">
      <c r="A139" s="6">
        <v>69</v>
      </c>
      <c r="B139" s="6">
        <v>137</v>
      </c>
      <c r="D139">
        <v>600.677978515625</v>
      </c>
      <c r="E139">
        <v>540.56976318359398</v>
      </c>
      <c r="F139">
        <v>463.99496459960898</v>
      </c>
      <c r="G139">
        <v>462.50515747070301</v>
      </c>
      <c r="I139" s="7">
        <f t="shared" si="13"/>
        <v>136.68301391601602</v>
      </c>
      <c r="J139" s="7">
        <f t="shared" si="13"/>
        <v>78.064605712890966</v>
      </c>
      <c r="K139" s="7">
        <f t="shared" si="14"/>
        <v>82.037789916992352</v>
      </c>
      <c r="L139" s="8">
        <f t="shared" si="15"/>
        <v>1.0508961028857831</v>
      </c>
      <c r="M139" s="8">
        <f t="shared" si="12"/>
        <v>1.5729152865631484</v>
      </c>
      <c r="P139" s="6">
        <f t="shared" si="16"/>
        <v>-6.9401449161667558E-2</v>
      </c>
    </row>
    <row r="140" spans="1:16" x14ac:dyDescent="0.15">
      <c r="A140" s="6">
        <v>69.5</v>
      </c>
      <c r="B140" s="6">
        <v>138</v>
      </c>
      <c r="D140">
        <v>604.53265380859398</v>
      </c>
      <c r="E140">
        <v>542.97180175781295</v>
      </c>
      <c r="F140">
        <v>464.27001953125</v>
      </c>
      <c r="G140">
        <v>462.93942260742199</v>
      </c>
      <c r="I140" s="7">
        <f t="shared" si="13"/>
        <v>140.26263427734398</v>
      </c>
      <c r="J140" s="7">
        <f t="shared" si="13"/>
        <v>80.032379150390966</v>
      </c>
      <c r="K140" s="7">
        <f t="shared" si="14"/>
        <v>84.239968872070307</v>
      </c>
      <c r="L140" s="8">
        <f t="shared" si="15"/>
        <v>1.0525735929175959</v>
      </c>
      <c r="M140" s="8">
        <f t="shared" si="12"/>
        <v>1.5783755243027684</v>
      </c>
      <c r="P140" s="6">
        <f t="shared" si="16"/>
        <v>0.27749887675629664</v>
      </c>
    </row>
    <row r="141" spans="1:16" x14ac:dyDescent="0.15">
      <c r="A141" s="6">
        <v>70</v>
      </c>
      <c r="B141" s="6">
        <v>139</v>
      </c>
      <c r="D141">
        <v>605.52471923828102</v>
      </c>
      <c r="E141">
        <v>543.71075439453102</v>
      </c>
      <c r="F141">
        <v>464.26025390625</v>
      </c>
      <c r="G141">
        <v>462.90875244140602</v>
      </c>
      <c r="I141" s="7">
        <f t="shared" si="13"/>
        <v>141.26446533203102</v>
      </c>
      <c r="J141" s="7">
        <f t="shared" si="13"/>
        <v>80.802001953125</v>
      </c>
      <c r="K141" s="7">
        <f t="shared" si="14"/>
        <v>84.703063964843523</v>
      </c>
      <c r="L141" s="8">
        <f t="shared" si="15"/>
        <v>1.0482792742434972</v>
      </c>
      <c r="M141" s="8">
        <f t="shared" si="12"/>
        <v>1.5778639533364767</v>
      </c>
      <c r="P141" s="6">
        <f t="shared" si="16"/>
        <v>0.2449977031079274</v>
      </c>
    </row>
    <row r="142" spans="1:16" x14ac:dyDescent="0.15">
      <c r="A142" s="6">
        <v>70.5</v>
      </c>
      <c r="B142" s="6">
        <v>140</v>
      </c>
      <c r="D142">
        <v>603.80236816406295</v>
      </c>
      <c r="E142">
        <v>542.68316650390602</v>
      </c>
      <c r="F142">
        <v>463.45782470703102</v>
      </c>
      <c r="G142">
        <v>462.48187255859398</v>
      </c>
      <c r="I142" s="7">
        <f t="shared" si="13"/>
        <v>140.34454345703193</v>
      </c>
      <c r="J142" s="7">
        <f t="shared" si="13"/>
        <v>80.201293945312045</v>
      </c>
      <c r="K142" s="7">
        <f t="shared" si="14"/>
        <v>84.203637695313503</v>
      </c>
      <c r="L142" s="8">
        <f t="shared" si="15"/>
        <v>1.0499037303903176</v>
      </c>
      <c r="M142" s="8">
        <f t="shared" si="12"/>
        <v>1.583271157191104</v>
      </c>
      <c r="P142" s="6">
        <f t="shared" si="16"/>
        <v>0.58852867537025144</v>
      </c>
    </row>
    <row r="143" spans="1:16" x14ac:dyDescent="0.15">
      <c r="A143" s="6">
        <v>71</v>
      </c>
      <c r="B143" s="6">
        <v>141</v>
      </c>
      <c r="D143">
        <v>609.81219482421898</v>
      </c>
      <c r="E143">
        <v>546.46618652343795</v>
      </c>
      <c r="F143">
        <v>463.31314086914102</v>
      </c>
      <c r="G143">
        <v>462.0126953125</v>
      </c>
      <c r="I143" s="7">
        <f t="shared" si="13"/>
        <v>146.49905395507795</v>
      </c>
      <c r="J143" s="7">
        <f t="shared" si="13"/>
        <v>84.453491210937955</v>
      </c>
      <c r="K143" s="7">
        <f t="shared" si="14"/>
        <v>87.38161010742138</v>
      </c>
      <c r="L143" s="8">
        <f t="shared" si="15"/>
        <v>1.0346713777547683</v>
      </c>
      <c r="M143" s="8">
        <f t="shared" si="12"/>
        <v>1.5718215522633616</v>
      </c>
      <c r="P143" s="6">
        <f t="shared" si="16"/>
        <v>-0.13888867721963288</v>
      </c>
    </row>
    <row r="144" spans="1:16" x14ac:dyDescent="0.15">
      <c r="A144" s="6">
        <v>71.5</v>
      </c>
      <c r="B144" s="6">
        <v>142</v>
      </c>
      <c r="D144">
        <v>611.30987548828102</v>
      </c>
      <c r="E144">
        <v>546.79241943359398</v>
      </c>
      <c r="F144">
        <v>463.87411499023398</v>
      </c>
      <c r="G144">
        <v>462.44616699218801</v>
      </c>
      <c r="I144" s="7">
        <f t="shared" si="13"/>
        <v>147.43576049804705</v>
      </c>
      <c r="J144" s="7">
        <f t="shared" si="13"/>
        <v>84.346252441405966</v>
      </c>
      <c r="K144" s="7">
        <f t="shared" si="14"/>
        <v>88.393383789062881</v>
      </c>
      <c r="L144" s="8">
        <f t="shared" si="15"/>
        <v>1.0479823493102838</v>
      </c>
      <c r="M144" s="8">
        <f t="shared" si="12"/>
        <v>1.5889152715266843</v>
      </c>
      <c r="P144" s="6">
        <f t="shared" si="16"/>
        <v>0.94711106608266105</v>
      </c>
    </row>
    <row r="145" spans="1:16" x14ac:dyDescent="0.15">
      <c r="A145" s="6">
        <v>72</v>
      </c>
      <c r="B145" s="6">
        <v>143</v>
      </c>
      <c r="D145">
        <v>610.20367431640602</v>
      </c>
      <c r="E145">
        <v>546.59289550781295</v>
      </c>
      <c r="F145">
        <v>464.180908203125</v>
      </c>
      <c r="G145">
        <v>463.00027465820301</v>
      </c>
      <c r="I145" s="7">
        <f t="shared" si="13"/>
        <v>146.02276611328102</v>
      </c>
      <c r="J145" s="7">
        <f t="shared" si="13"/>
        <v>83.592620849609943</v>
      </c>
      <c r="K145" s="7">
        <f t="shared" si="14"/>
        <v>87.507931518554074</v>
      </c>
      <c r="L145" s="8">
        <f t="shared" si="15"/>
        <v>1.0468379939419306</v>
      </c>
      <c r="M145" s="8">
        <f t="shared" si="12"/>
        <v>1.5915536638661378</v>
      </c>
      <c r="P145" s="6">
        <f t="shared" si="16"/>
        <v>1.11473365068455</v>
      </c>
    </row>
    <row r="146" spans="1:16" x14ac:dyDescent="0.15">
      <c r="A146" s="6">
        <v>72.5</v>
      </c>
      <c r="B146" s="6">
        <v>144</v>
      </c>
      <c r="D146">
        <v>607.41058349609398</v>
      </c>
      <c r="E146">
        <v>545.43786621093795</v>
      </c>
      <c r="F146">
        <v>464.54431152343801</v>
      </c>
      <c r="G146">
        <v>463.27716064453102</v>
      </c>
      <c r="I146" s="7">
        <f t="shared" si="13"/>
        <v>142.86627197265597</v>
      </c>
      <c r="J146" s="7">
        <f t="shared" si="13"/>
        <v>82.160705566406932</v>
      </c>
      <c r="K146" s="7">
        <f t="shared" si="14"/>
        <v>85.353778076171125</v>
      </c>
      <c r="L146" s="8">
        <f t="shared" si="15"/>
        <v>1.038863742561015</v>
      </c>
      <c r="M146" s="8">
        <f t="shared" si="12"/>
        <v>1.5873621601930294</v>
      </c>
      <c r="P146" s="6">
        <f t="shared" si="16"/>
        <v>0.84843865408815033</v>
      </c>
    </row>
    <row r="147" spans="1:16" x14ac:dyDescent="0.15">
      <c r="A147" s="6">
        <v>73</v>
      </c>
      <c r="B147" s="6">
        <v>145</v>
      </c>
      <c r="D147">
        <v>606.02294921875</v>
      </c>
      <c r="E147">
        <v>544.89556884765602</v>
      </c>
      <c r="F147">
        <v>464.685791015625</v>
      </c>
      <c r="G147">
        <v>463.26263427734398</v>
      </c>
      <c r="I147" s="7">
        <f t="shared" si="13"/>
        <v>141.337158203125</v>
      </c>
      <c r="J147" s="7">
        <f t="shared" si="13"/>
        <v>81.632934570312045</v>
      </c>
      <c r="K147" s="7">
        <f t="shared" si="14"/>
        <v>84.194104003906574</v>
      </c>
      <c r="L147" s="8">
        <f t="shared" si="15"/>
        <v>1.0313742173679734</v>
      </c>
      <c r="M147" s="8">
        <f t="shared" si="12"/>
        <v>1.5836553827077948</v>
      </c>
      <c r="P147" s="6">
        <f t="shared" si="16"/>
        <v>0.61293932621039571</v>
      </c>
    </row>
    <row r="148" spans="1:16" x14ac:dyDescent="0.15">
      <c r="A148" s="6">
        <v>73.5</v>
      </c>
      <c r="B148" s="6">
        <v>146</v>
      </c>
      <c r="D148">
        <v>606.16296386718795</v>
      </c>
      <c r="E148">
        <v>545.01257324218795</v>
      </c>
      <c r="F148">
        <v>463.88070678710898</v>
      </c>
      <c r="G148">
        <v>462.51336669921898</v>
      </c>
      <c r="I148" s="7">
        <f t="shared" si="13"/>
        <v>142.28225708007898</v>
      </c>
      <c r="J148" s="7">
        <f t="shared" si="13"/>
        <v>82.499206542968977</v>
      </c>
      <c r="K148" s="7">
        <f t="shared" si="14"/>
        <v>84.532812500000688</v>
      </c>
      <c r="L148" s="8">
        <f t="shared" si="15"/>
        <v>1.0246500062515453</v>
      </c>
      <c r="M148" s="8">
        <f t="shared" si="12"/>
        <v>1.5807139192991739</v>
      </c>
      <c r="P148" s="6">
        <f t="shared" si="16"/>
        <v>0.42606200258723698</v>
      </c>
    </row>
    <row r="149" spans="1:16" x14ac:dyDescent="0.15">
      <c r="A149" s="18">
        <v>74</v>
      </c>
      <c r="B149" s="18">
        <v>147</v>
      </c>
      <c r="D149">
        <v>605.18493652343795</v>
      </c>
      <c r="E149">
        <v>544.76971435546898</v>
      </c>
      <c r="F149">
        <v>463.48107910156301</v>
      </c>
      <c r="G149">
        <v>462.2763671875</v>
      </c>
      <c r="I149" s="19">
        <f t="shared" ref="I149:I189" si="17">D149-F149</f>
        <v>141.70385742187494</v>
      </c>
      <c r="J149" s="19">
        <f t="shared" ref="J149:J189" si="18">E149-G149</f>
        <v>82.493347167968977</v>
      </c>
      <c r="K149" s="19">
        <f t="shared" ref="K149:K189" si="19">I149-0.7*J149</f>
        <v>83.958514404296665</v>
      </c>
      <c r="L149" s="20">
        <f t="shared" ref="L149:L189" si="20">K149/J149</f>
        <v>1.017761035121346</v>
      </c>
      <c r="M149" s="20">
        <f t="shared" ref="M149:M189" si="21">L149+ABS($N$2)*A149</f>
        <v>1.5776076958767815</v>
      </c>
      <c r="N149" s="18"/>
      <c r="O149" s="18"/>
      <c r="P149" s="18">
        <f t="shared" ref="P149:P189" si="22">(M149-$O$2)/$O$2*100</f>
        <v>0.22871713062623458</v>
      </c>
    </row>
    <row r="150" spans="1:16" x14ac:dyDescent="0.15">
      <c r="A150" s="18">
        <v>74.5</v>
      </c>
      <c r="B150" s="18">
        <v>148</v>
      </c>
      <c r="D150">
        <v>606.6337890625</v>
      </c>
      <c r="E150">
        <v>545.12744140625</v>
      </c>
      <c r="F150">
        <v>464.86141967773398</v>
      </c>
      <c r="G150">
        <v>463.34356689453102</v>
      </c>
      <c r="I150" s="19">
        <f t="shared" si="17"/>
        <v>141.77236938476602</v>
      </c>
      <c r="J150" s="19">
        <f t="shared" si="18"/>
        <v>81.783874511718977</v>
      </c>
      <c r="K150" s="19">
        <f t="shared" si="19"/>
        <v>84.523657226562733</v>
      </c>
      <c r="L150" s="20">
        <f t="shared" si="20"/>
        <v>1.0335002802349644</v>
      </c>
      <c r="M150" s="20">
        <f t="shared" si="21"/>
        <v>1.5971296886982067</v>
      </c>
      <c r="N150" s="18"/>
      <c r="O150" s="18"/>
      <c r="P150" s="18">
        <f t="shared" si="22"/>
        <v>1.4689901728018391</v>
      </c>
    </row>
    <row r="151" spans="1:16" x14ac:dyDescent="0.15">
      <c r="A151" s="18">
        <v>75</v>
      </c>
      <c r="B151" s="18">
        <v>149</v>
      </c>
      <c r="D151">
        <v>605.04577636718795</v>
      </c>
      <c r="E151">
        <v>544.74139404296898</v>
      </c>
      <c r="F151">
        <v>464.396728515625</v>
      </c>
      <c r="G151">
        <v>463.14468383789102</v>
      </c>
      <c r="I151" s="19">
        <f t="shared" si="17"/>
        <v>140.64904785156295</v>
      </c>
      <c r="J151" s="19">
        <f t="shared" si="18"/>
        <v>81.596710205077954</v>
      </c>
      <c r="K151" s="19">
        <f t="shared" si="19"/>
        <v>83.531350708008389</v>
      </c>
      <c r="L151" s="20">
        <f t="shared" si="20"/>
        <v>1.023709785579199</v>
      </c>
      <c r="M151" s="20">
        <f t="shared" si="21"/>
        <v>1.5911219417502485</v>
      </c>
      <c r="N151" s="18"/>
      <c r="O151" s="18"/>
      <c r="P151" s="18">
        <f t="shared" si="22"/>
        <v>1.0873054415387629</v>
      </c>
    </row>
    <row r="152" spans="1:16" x14ac:dyDescent="0.15">
      <c r="A152" s="18">
        <v>75.5</v>
      </c>
      <c r="B152" s="18">
        <v>150</v>
      </c>
      <c r="D152">
        <v>603.82287597656295</v>
      </c>
      <c r="E152">
        <v>543.812744140625</v>
      </c>
      <c r="F152">
        <v>464.45251464843801</v>
      </c>
      <c r="G152">
        <v>462.89736938476602</v>
      </c>
      <c r="I152" s="19">
        <f t="shared" si="17"/>
        <v>139.37036132812494</v>
      </c>
      <c r="J152" s="19">
        <f t="shared" si="18"/>
        <v>80.915374755858977</v>
      </c>
      <c r="K152" s="19">
        <f t="shared" si="19"/>
        <v>82.729598999023665</v>
      </c>
      <c r="L152" s="20">
        <f t="shared" si="20"/>
        <v>1.0224212549053704</v>
      </c>
      <c r="M152" s="20">
        <f t="shared" si="21"/>
        <v>1.5936161587842268</v>
      </c>
      <c r="N152" s="18"/>
      <c r="O152" s="18"/>
      <c r="P152" s="18">
        <f t="shared" si="22"/>
        <v>1.2457682673822101</v>
      </c>
    </row>
    <row r="153" spans="1:16" x14ac:dyDescent="0.15">
      <c r="A153" s="18">
        <v>76</v>
      </c>
      <c r="B153" s="18">
        <v>151</v>
      </c>
      <c r="D153">
        <v>606.21136474609398</v>
      </c>
      <c r="E153">
        <v>545.13244628906295</v>
      </c>
      <c r="F153">
        <v>463.39804077148398</v>
      </c>
      <c r="G153">
        <v>462.12246704101602</v>
      </c>
      <c r="I153" s="19">
        <f t="shared" si="17"/>
        <v>142.81332397461</v>
      </c>
      <c r="J153" s="19">
        <f t="shared" si="18"/>
        <v>83.009979248046932</v>
      </c>
      <c r="K153" s="19">
        <f t="shared" si="19"/>
        <v>84.706338500977154</v>
      </c>
      <c r="L153" s="20">
        <f t="shared" si="20"/>
        <v>1.0204356062764601</v>
      </c>
      <c r="M153" s="20">
        <f t="shared" si="21"/>
        <v>1.5954132578631235</v>
      </c>
      <c r="N153" s="18"/>
      <c r="O153" s="18"/>
      <c r="P153" s="18">
        <f t="shared" si="22"/>
        <v>1.3599417312320683</v>
      </c>
    </row>
    <row r="154" spans="1:16" x14ac:dyDescent="0.15">
      <c r="A154" s="18">
        <v>76.5</v>
      </c>
      <c r="B154" s="18">
        <v>152</v>
      </c>
      <c r="D154">
        <v>604.16644287109398</v>
      </c>
      <c r="E154">
        <v>544.35882568359398</v>
      </c>
      <c r="F154">
        <v>464.44671630859398</v>
      </c>
      <c r="G154">
        <v>463.10870361328102</v>
      </c>
      <c r="I154" s="19">
        <f t="shared" si="17"/>
        <v>139.7197265625</v>
      </c>
      <c r="J154" s="19">
        <f t="shared" si="18"/>
        <v>81.250122070312955</v>
      </c>
      <c r="K154" s="19">
        <f t="shared" si="19"/>
        <v>82.844641113280943</v>
      </c>
      <c r="L154" s="20">
        <f t="shared" si="20"/>
        <v>1.0196248202752005</v>
      </c>
      <c r="M154" s="20">
        <f t="shared" si="21"/>
        <v>1.5983852195696708</v>
      </c>
      <c r="N154" s="18"/>
      <c r="O154" s="18"/>
      <c r="P154" s="18">
        <f t="shared" si="22"/>
        <v>1.5487566755221551</v>
      </c>
    </row>
    <row r="155" spans="1:16" x14ac:dyDescent="0.15">
      <c r="A155" s="18">
        <v>77</v>
      </c>
      <c r="B155" s="18">
        <v>153</v>
      </c>
      <c r="D155">
        <v>606.94189453125</v>
      </c>
      <c r="E155">
        <v>545.23504638671898</v>
      </c>
      <c r="F155">
        <v>464.52261352539102</v>
      </c>
      <c r="G155">
        <v>463.40466308593801</v>
      </c>
      <c r="I155" s="19">
        <f t="shared" si="17"/>
        <v>142.41928100585898</v>
      </c>
      <c r="J155" s="19">
        <f t="shared" si="18"/>
        <v>81.830383300780966</v>
      </c>
      <c r="K155" s="19">
        <f t="shared" si="19"/>
        <v>85.138012695312312</v>
      </c>
      <c r="L155" s="20">
        <f t="shared" si="20"/>
        <v>1.0404205536026101</v>
      </c>
      <c r="M155" s="20">
        <f t="shared" si="21"/>
        <v>1.6229637006048874</v>
      </c>
      <c r="N155" s="18"/>
      <c r="O155" s="18"/>
      <c r="P155" s="18">
        <f t="shared" si="22"/>
        <v>3.1102789916326037</v>
      </c>
    </row>
    <row r="156" spans="1:16" x14ac:dyDescent="0.15">
      <c r="A156" s="18">
        <v>77.5</v>
      </c>
      <c r="B156" s="18">
        <v>154</v>
      </c>
      <c r="D156">
        <v>609.140869140625</v>
      </c>
      <c r="E156">
        <v>548.02862548828102</v>
      </c>
      <c r="F156">
        <v>464.13858032226602</v>
      </c>
      <c r="G156">
        <v>463.02380371093801</v>
      </c>
      <c r="I156" s="19">
        <f t="shared" si="17"/>
        <v>145.00228881835898</v>
      </c>
      <c r="J156" s="19">
        <f t="shared" si="18"/>
        <v>85.004821777343011</v>
      </c>
      <c r="K156" s="19">
        <f t="shared" si="19"/>
        <v>85.498913574218875</v>
      </c>
      <c r="L156" s="20">
        <f t="shared" si="20"/>
        <v>1.0058125149438</v>
      </c>
      <c r="M156" s="20">
        <f t="shared" si="21"/>
        <v>1.5921384096538844</v>
      </c>
      <c r="N156" s="18"/>
      <c r="O156" s="18"/>
      <c r="P156" s="18">
        <f t="shared" si="22"/>
        <v>1.1518837738150065</v>
      </c>
    </row>
    <row r="157" spans="1:16" x14ac:dyDescent="0.15">
      <c r="A157" s="18">
        <v>78</v>
      </c>
      <c r="B157" s="18">
        <v>155</v>
      </c>
      <c r="D157">
        <v>607.69775390625</v>
      </c>
      <c r="E157">
        <v>546.49395751953102</v>
      </c>
      <c r="F157">
        <v>463.771484375</v>
      </c>
      <c r="G157">
        <v>462.28405761718801</v>
      </c>
      <c r="I157" s="19">
        <f t="shared" si="17"/>
        <v>143.92626953125</v>
      </c>
      <c r="J157" s="19">
        <f t="shared" si="18"/>
        <v>84.209899902343011</v>
      </c>
      <c r="K157" s="19">
        <f t="shared" si="19"/>
        <v>84.979339599609887</v>
      </c>
      <c r="L157" s="20">
        <f t="shared" si="20"/>
        <v>1.0091371643733003</v>
      </c>
      <c r="M157" s="20">
        <f t="shared" si="21"/>
        <v>1.5992458067911917</v>
      </c>
      <c r="N157" s="18"/>
      <c r="O157" s="18"/>
      <c r="P157" s="18">
        <f t="shared" si="22"/>
        <v>1.6034315819754379</v>
      </c>
    </row>
    <row r="158" spans="1:16" x14ac:dyDescent="0.15">
      <c r="A158" s="18">
        <v>78.5</v>
      </c>
      <c r="B158" s="18">
        <v>156</v>
      </c>
      <c r="D158">
        <v>606.35552978515602</v>
      </c>
      <c r="E158">
        <v>545.70660400390602</v>
      </c>
      <c r="F158">
        <v>464.93600463867199</v>
      </c>
      <c r="G158">
        <v>463.50860595703102</v>
      </c>
      <c r="I158" s="19">
        <f t="shared" si="17"/>
        <v>141.41952514648403</v>
      </c>
      <c r="J158" s="19">
        <f t="shared" si="18"/>
        <v>82.197998046875</v>
      </c>
      <c r="K158" s="19">
        <f t="shared" si="19"/>
        <v>83.88092651367154</v>
      </c>
      <c r="L158" s="20">
        <f t="shared" si="20"/>
        <v>1.0204740809604245</v>
      </c>
      <c r="M158" s="20">
        <f t="shared" si="21"/>
        <v>1.6143654710861228</v>
      </c>
      <c r="N158" s="18"/>
      <c r="O158" s="18"/>
      <c r="P158" s="18">
        <f t="shared" si="22"/>
        <v>2.5640154835926672</v>
      </c>
    </row>
    <row r="159" spans="1:16" x14ac:dyDescent="0.15">
      <c r="A159" s="18">
        <v>79</v>
      </c>
      <c r="B159" s="18">
        <v>157</v>
      </c>
      <c r="D159">
        <v>605.72119140625</v>
      </c>
      <c r="E159">
        <v>545.28607177734398</v>
      </c>
      <c r="F159">
        <v>464.90133666992199</v>
      </c>
      <c r="G159">
        <v>463.78762817382801</v>
      </c>
      <c r="I159" s="19">
        <f t="shared" si="17"/>
        <v>140.81985473632801</v>
      </c>
      <c r="J159" s="19">
        <f t="shared" si="18"/>
        <v>81.498443603515966</v>
      </c>
      <c r="K159" s="19">
        <f t="shared" si="19"/>
        <v>83.770944213866841</v>
      </c>
      <c r="L159" s="20">
        <f t="shared" si="20"/>
        <v>1.0278839755689866</v>
      </c>
      <c r="M159" s="20">
        <f t="shared" si="21"/>
        <v>1.6255581134024921</v>
      </c>
      <c r="N159" s="18"/>
      <c r="O159" s="18"/>
      <c r="P159" s="18">
        <f t="shared" si="22"/>
        <v>3.2751074639396456</v>
      </c>
    </row>
    <row r="160" spans="1:16" x14ac:dyDescent="0.15">
      <c r="A160" s="18">
        <v>79.5</v>
      </c>
      <c r="B160" s="18">
        <v>158</v>
      </c>
      <c r="D160">
        <v>606.50634765625</v>
      </c>
      <c r="E160">
        <v>545.27880859375</v>
      </c>
      <c r="F160">
        <v>464.67681884765602</v>
      </c>
      <c r="G160">
        <v>463.53689575195301</v>
      </c>
      <c r="I160" s="19">
        <f t="shared" si="17"/>
        <v>141.82952880859398</v>
      </c>
      <c r="J160" s="19">
        <f t="shared" si="18"/>
        <v>81.741912841796989</v>
      </c>
      <c r="K160" s="19">
        <f t="shared" si="19"/>
        <v>84.610189819336085</v>
      </c>
      <c r="L160" s="20">
        <f t="shared" si="20"/>
        <v>1.0350894281504073</v>
      </c>
      <c r="M160" s="20">
        <f t="shared" si="21"/>
        <v>1.6365463136917198</v>
      </c>
      <c r="N160" s="18"/>
      <c r="O160" s="18"/>
      <c r="P160" s="18">
        <f t="shared" si="22"/>
        <v>3.9732108146282203</v>
      </c>
    </row>
    <row r="161" spans="1:16" x14ac:dyDescent="0.15">
      <c r="A161" s="18">
        <v>80</v>
      </c>
      <c r="B161" s="18">
        <v>159</v>
      </c>
      <c r="D161">
        <v>605.65515136718795</v>
      </c>
      <c r="E161">
        <v>545.03454589843795</v>
      </c>
      <c r="F161">
        <v>463.98678588867199</v>
      </c>
      <c r="G161">
        <v>462.77438354492199</v>
      </c>
      <c r="I161" s="19">
        <f t="shared" si="17"/>
        <v>141.66836547851597</v>
      </c>
      <c r="J161" s="19">
        <f t="shared" si="18"/>
        <v>82.260162353515966</v>
      </c>
      <c r="K161" s="19">
        <f t="shared" si="19"/>
        <v>84.086251831054796</v>
      </c>
      <c r="L161" s="20">
        <f t="shared" si="20"/>
        <v>1.0221989529961191</v>
      </c>
      <c r="M161" s="20">
        <f t="shared" si="21"/>
        <v>1.6274385862452383</v>
      </c>
      <c r="N161" s="18"/>
      <c r="O161" s="18"/>
      <c r="P161" s="18">
        <f t="shared" si="22"/>
        <v>3.39457783741718</v>
      </c>
    </row>
    <row r="162" spans="1:16" x14ac:dyDescent="0.15">
      <c r="A162" s="18">
        <v>80.5</v>
      </c>
      <c r="B162" s="18">
        <v>160</v>
      </c>
      <c r="D162">
        <v>602.95867919921898</v>
      </c>
      <c r="E162">
        <v>544.04406738281295</v>
      </c>
      <c r="F162">
        <v>463.13568115234398</v>
      </c>
      <c r="G162">
        <v>461.82940673828102</v>
      </c>
      <c r="I162" s="19">
        <f t="shared" si="17"/>
        <v>139.822998046875</v>
      </c>
      <c r="J162" s="19">
        <f t="shared" si="18"/>
        <v>82.214660644531932</v>
      </c>
      <c r="K162" s="19">
        <f t="shared" si="19"/>
        <v>82.272735595702642</v>
      </c>
      <c r="L162" s="20">
        <f t="shared" si="20"/>
        <v>1.0007063819362072</v>
      </c>
      <c r="M162" s="20">
        <f t="shared" si="21"/>
        <v>1.6097287628931336</v>
      </c>
      <c r="N162" s="18"/>
      <c r="O162" s="18"/>
      <c r="P162" s="18">
        <f t="shared" si="22"/>
        <v>2.2694357125209419</v>
      </c>
    </row>
    <row r="163" spans="1:16" x14ac:dyDescent="0.15">
      <c r="A163" s="18">
        <v>81</v>
      </c>
      <c r="B163" s="18">
        <v>161</v>
      </c>
      <c r="D163">
        <v>602.20355224609398</v>
      </c>
      <c r="E163">
        <v>543.751953125</v>
      </c>
      <c r="F163">
        <v>463.79104614257801</v>
      </c>
      <c r="G163">
        <v>462.49377441406301</v>
      </c>
      <c r="I163" s="19">
        <f t="shared" si="17"/>
        <v>138.41250610351597</v>
      </c>
      <c r="J163" s="19">
        <f t="shared" si="18"/>
        <v>81.258178710936988</v>
      </c>
      <c r="K163" s="19">
        <f t="shared" si="19"/>
        <v>81.531781005860068</v>
      </c>
      <c r="L163" s="20">
        <f t="shared" si="20"/>
        <v>1.003367073927369</v>
      </c>
      <c r="M163" s="20">
        <f t="shared" si="21"/>
        <v>1.6161722025921024</v>
      </c>
      <c r="N163" s="18"/>
      <c r="O163" s="18"/>
      <c r="P163" s="18">
        <f t="shared" si="22"/>
        <v>2.6788009156852586</v>
      </c>
    </row>
    <row r="164" spans="1:16" x14ac:dyDescent="0.15">
      <c r="A164" s="18">
        <v>81.5</v>
      </c>
      <c r="B164" s="18">
        <v>162</v>
      </c>
      <c r="D164">
        <v>602.49078369140602</v>
      </c>
      <c r="E164">
        <v>543.57165527343795</v>
      </c>
      <c r="F164">
        <v>464.84976196289102</v>
      </c>
      <c r="G164">
        <v>463.28747558593801</v>
      </c>
      <c r="I164" s="19">
        <f t="shared" si="17"/>
        <v>137.641021728515</v>
      </c>
      <c r="J164" s="19">
        <f t="shared" si="18"/>
        <v>80.284179687499943</v>
      </c>
      <c r="K164" s="19">
        <f t="shared" si="19"/>
        <v>81.442095947265045</v>
      </c>
      <c r="L164" s="20">
        <f t="shared" si="20"/>
        <v>1.0144227201955878</v>
      </c>
      <c r="M164" s="20">
        <f t="shared" si="21"/>
        <v>1.6310105965681281</v>
      </c>
      <c r="N164" s="18"/>
      <c r="O164" s="18"/>
      <c r="P164" s="18">
        <f t="shared" si="22"/>
        <v>3.6215151255505411</v>
      </c>
    </row>
    <row r="165" spans="1:16" x14ac:dyDescent="0.15">
      <c r="A165" s="18">
        <v>82</v>
      </c>
      <c r="B165" s="18">
        <v>163</v>
      </c>
      <c r="D165">
        <v>602.59552001953102</v>
      </c>
      <c r="E165">
        <v>543.89739990234398</v>
      </c>
      <c r="F165">
        <v>464.82595825195301</v>
      </c>
      <c r="G165">
        <v>463.40490722656301</v>
      </c>
      <c r="I165" s="19">
        <f t="shared" si="17"/>
        <v>137.76956176757801</v>
      </c>
      <c r="J165" s="19">
        <f t="shared" si="18"/>
        <v>80.492492675780966</v>
      </c>
      <c r="K165" s="19">
        <f t="shared" si="19"/>
        <v>81.424816894531347</v>
      </c>
      <c r="L165" s="20">
        <f t="shared" si="20"/>
        <v>1.0115827475054815</v>
      </c>
      <c r="M165" s="20">
        <f t="shared" si="21"/>
        <v>1.631953371585829</v>
      </c>
      <c r="N165" s="18"/>
      <c r="O165" s="18"/>
      <c r="P165" s="18">
        <f t="shared" si="22"/>
        <v>3.6814115946245263</v>
      </c>
    </row>
    <row r="166" spans="1:16" x14ac:dyDescent="0.15">
      <c r="A166" s="18">
        <v>82.5</v>
      </c>
      <c r="B166" s="18">
        <v>164</v>
      </c>
      <c r="D166">
        <v>603.38488769531295</v>
      </c>
      <c r="E166">
        <v>544.796875</v>
      </c>
      <c r="F166">
        <v>463.95053100585898</v>
      </c>
      <c r="G166">
        <v>462.60565185546898</v>
      </c>
      <c r="I166" s="19">
        <f t="shared" si="17"/>
        <v>139.43435668945398</v>
      </c>
      <c r="J166" s="19">
        <f t="shared" si="18"/>
        <v>82.191223144531023</v>
      </c>
      <c r="K166" s="19">
        <f t="shared" si="19"/>
        <v>81.900500488282262</v>
      </c>
      <c r="L166" s="20">
        <f t="shared" si="20"/>
        <v>0.99646285034914817</v>
      </c>
      <c r="M166" s="20">
        <f t="shared" si="21"/>
        <v>1.6206162221373024</v>
      </c>
      <c r="N166" s="18"/>
      <c r="O166" s="18"/>
      <c r="P166" s="18">
        <f t="shared" si="22"/>
        <v>2.9611387738758386</v>
      </c>
    </row>
    <row r="167" spans="1:16" x14ac:dyDescent="0.15">
      <c r="A167" s="18">
        <v>83</v>
      </c>
      <c r="B167" s="18">
        <v>165</v>
      </c>
      <c r="D167">
        <v>602.50604248046898</v>
      </c>
      <c r="E167">
        <v>544.43023681640602</v>
      </c>
      <c r="F167">
        <v>464.05130004882801</v>
      </c>
      <c r="G167">
        <v>462.54324340820301</v>
      </c>
      <c r="I167" s="19">
        <f t="shared" si="17"/>
        <v>138.45474243164097</v>
      </c>
      <c r="J167" s="19">
        <f t="shared" si="18"/>
        <v>81.886993408203011</v>
      </c>
      <c r="K167" s="19">
        <f t="shared" si="19"/>
        <v>81.133847045898861</v>
      </c>
      <c r="L167" s="20">
        <f t="shared" si="20"/>
        <v>0.9908026130773937</v>
      </c>
      <c r="M167" s="20">
        <f t="shared" si="21"/>
        <v>1.6187387325733551</v>
      </c>
      <c r="N167" s="18"/>
      <c r="O167" s="18"/>
      <c r="P167" s="18">
        <f t="shared" si="22"/>
        <v>2.8418579343411454</v>
      </c>
    </row>
    <row r="168" spans="1:16" x14ac:dyDescent="0.15">
      <c r="A168" s="18">
        <v>83.5</v>
      </c>
      <c r="B168" s="18">
        <v>166</v>
      </c>
      <c r="D168">
        <v>603.6904296875</v>
      </c>
      <c r="E168">
        <v>545.17352294921898</v>
      </c>
      <c r="F168">
        <v>465.13699340820301</v>
      </c>
      <c r="G168">
        <v>463.93414306640602</v>
      </c>
      <c r="I168" s="19">
        <f t="shared" si="17"/>
        <v>138.55343627929699</v>
      </c>
      <c r="J168" s="19">
        <f t="shared" si="18"/>
        <v>81.239379882812955</v>
      </c>
      <c r="K168" s="19">
        <f t="shared" si="19"/>
        <v>81.685870361327915</v>
      </c>
      <c r="L168" s="20">
        <f t="shared" si="20"/>
        <v>1.0054959858034247</v>
      </c>
      <c r="M168" s="20">
        <f t="shared" si="21"/>
        <v>1.637214853007193</v>
      </c>
      <c r="N168" s="18"/>
      <c r="O168" s="18"/>
      <c r="P168" s="18">
        <f t="shared" si="22"/>
        <v>4.0156845158635806</v>
      </c>
    </row>
    <row r="169" spans="1:16" x14ac:dyDescent="0.15">
      <c r="A169" s="18">
        <v>84</v>
      </c>
      <c r="B169" s="18">
        <v>167</v>
      </c>
      <c r="D169">
        <v>604.21295166015602</v>
      </c>
      <c r="E169">
        <v>545.25109863281295</v>
      </c>
      <c r="F169">
        <v>464.68765258789102</v>
      </c>
      <c r="G169">
        <v>463.30706787109398</v>
      </c>
      <c r="I169" s="19">
        <f t="shared" si="17"/>
        <v>139.525299072265</v>
      </c>
      <c r="J169" s="19">
        <f t="shared" si="18"/>
        <v>81.944030761718977</v>
      </c>
      <c r="K169" s="19">
        <f t="shared" si="19"/>
        <v>82.164477539061721</v>
      </c>
      <c r="L169" s="20">
        <f t="shared" si="20"/>
        <v>1.0026902115418725</v>
      </c>
      <c r="M169" s="20">
        <f t="shared" si="21"/>
        <v>1.6381918264534479</v>
      </c>
      <c r="N169" s="18"/>
      <c r="O169" s="18"/>
      <c r="P169" s="18">
        <f t="shared" si="22"/>
        <v>4.0777536826435918</v>
      </c>
    </row>
    <row r="170" spans="1:16" x14ac:dyDescent="0.15">
      <c r="A170" s="18">
        <v>84.5</v>
      </c>
      <c r="B170" s="18">
        <v>168</v>
      </c>
      <c r="D170">
        <v>603.37908935546898</v>
      </c>
      <c r="E170">
        <v>545.135498046875</v>
      </c>
      <c r="F170">
        <v>463.68368530273398</v>
      </c>
      <c r="G170">
        <v>462.485595703125</v>
      </c>
      <c r="I170" s="19">
        <f t="shared" si="17"/>
        <v>139.695404052735</v>
      </c>
      <c r="J170" s="19">
        <f t="shared" si="18"/>
        <v>82.64990234375</v>
      </c>
      <c r="K170" s="19">
        <f t="shared" si="19"/>
        <v>81.840472412110003</v>
      </c>
      <c r="L170" s="20">
        <f t="shared" si="20"/>
        <v>0.99020652283080157</v>
      </c>
      <c r="M170" s="20">
        <f t="shared" si="21"/>
        <v>1.6294908854501839</v>
      </c>
      <c r="N170" s="18"/>
      <c r="O170" s="18"/>
      <c r="P170" s="18">
        <f t="shared" si="22"/>
        <v>3.5249646991303423</v>
      </c>
    </row>
    <row r="171" spans="1:16" x14ac:dyDescent="0.15">
      <c r="A171" s="18">
        <v>85</v>
      </c>
      <c r="B171" s="18">
        <v>169</v>
      </c>
      <c r="D171">
        <v>605.58795166015602</v>
      </c>
      <c r="E171">
        <v>546.222900390625</v>
      </c>
      <c r="F171">
        <v>464.12246704101602</v>
      </c>
      <c r="G171">
        <v>462.80322265625</v>
      </c>
      <c r="I171" s="19">
        <f t="shared" si="17"/>
        <v>141.46548461914</v>
      </c>
      <c r="J171" s="19">
        <f t="shared" si="18"/>
        <v>83.419677734375</v>
      </c>
      <c r="K171" s="19">
        <f t="shared" si="19"/>
        <v>83.071710205077494</v>
      </c>
      <c r="L171" s="20">
        <f t="shared" si="20"/>
        <v>0.99582871165715237</v>
      </c>
      <c r="M171" s="20">
        <f t="shared" si="21"/>
        <v>1.6388958219843417</v>
      </c>
      <c r="N171" s="18"/>
      <c r="O171" s="18"/>
      <c r="P171" s="18">
        <f t="shared" si="22"/>
        <v>4.1224799914157915</v>
      </c>
    </row>
    <row r="172" spans="1:16" x14ac:dyDescent="0.15">
      <c r="A172" s="18">
        <v>85.5</v>
      </c>
      <c r="B172" s="18">
        <v>170</v>
      </c>
      <c r="D172">
        <v>601.32403564453102</v>
      </c>
      <c r="E172">
        <v>543.80841064453102</v>
      </c>
      <c r="F172">
        <v>464.75033569335898</v>
      </c>
      <c r="G172">
        <v>463.48135375976602</v>
      </c>
      <c r="I172" s="19">
        <f t="shared" si="17"/>
        <v>136.57369995117205</v>
      </c>
      <c r="J172" s="19">
        <f t="shared" si="18"/>
        <v>80.327056884765</v>
      </c>
      <c r="K172" s="19">
        <f t="shared" si="19"/>
        <v>80.344760131836551</v>
      </c>
      <c r="L172" s="20">
        <f t="shared" si="20"/>
        <v>1.0002203895892383</v>
      </c>
      <c r="M172" s="20">
        <f t="shared" si="21"/>
        <v>1.6470702476242347</v>
      </c>
      <c r="N172" s="18"/>
      <c r="O172" s="18"/>
      <c r="P172" s="18">
        <f t="shared" si="22"/>
        <v>4.6418183524719154</v>
      </c>
    </row>
    <row r="173" spans="1:16" x14ac:dyDescent="0.15">
      <c r="A173" s="18">
        <v>86</v>
      </c>
      <c r="B173" s="18">
        <v>171</v>
      </c>
      <c r="D173">
        <v>603.2841796875</v>
      </c>
      <c r="E173">
        <v>544.60284423828102</v>
      </c>
      <c r="F173">
        <v>463.37026977539102</v>
      </c>
      <c r="G173">
        <v>462.33059692382801</v>
      </c>
      <c r="I173" s="19">
        <f t="shared" si="17"/>
        <v>139.91390991210898</v>
      </c>
      <c r="J173" s="19">
        <f t="shared" si="18"/>
        <v>82.272247314453011</v>
      </c>
      <c r="K173" s="19">
        <f t="shared" si="19"/>
        <v>82.323336791991863</v>
      </c>
      <c r="L173" s="20">
        <f t="shared" si="20"/>
        <v>1.0006209806977022</v>
      </c>
      <c r="M173" s="20">
        <f t="shared" si="21"/>
        <v>1.6512535864405056</v>
      </c>
      <c r="N173" s="18"/>
      <c r="O173" s="18"/>
      <c r="P173" s="18">
        <f t="shared" si="22"/>
        <v>4.9075946186332899</v>
      </c>
    </row>
    <row r="174" spans="1:16" x14ac:dyDescent="0.15">
      <c r="A174" s="18">
        <v>86.5</v>
      </c>
      <c r="B174" s="18">
        <v>172</v>
      </c>
      <c r="D174">
        <v>600.38079833984398</v>
      </c>
      <c r="E174">
        <v>543.32879638671898</v>
      </c>
      <c r="F174">
        <v>463.83920288085898</v>
      </c>
      <c r="G174">
        <v>462.37979125976602</v>
      </c>
      <c r="I174" s="19">
        <f t="shared" si="17"/>
        <v>136.541595458985</v>
      </c>
      <c r="J174" s="19">
        <f t="shared" si="18"/>
        <v>80.949005126952954</v>
      </c>
      <c r="K174" s="19">
        <f t="shared" si="19"/>
        <v>79.877291870117944</v>
      </c>
      <c r="L174" s="20">
        <f t="shared" si="20"/>
        <v>0.98676063708066286</v>
      </c>
      <c r="M174" s="20">
        <f t="shared" si="21"/>
        <v>1.6411759905312731</v>
      </c>
      <c r="N174" s="18"/>
      <c r="O174" s="18"/>
      <c r="P174" s="18">
        <f t="shared" si="22"/>
        <v>4.2673438691072096</v>
      </c>
    </row>
    <row r="175" spans="1:16" x14ac:dyDescent="0.15">
      <c r="A175" s="18">
        <v>87</v>
      </c>
      <c r="B175" s="18">
        <v>173</v>
      </c>
      <c r="D175">
        <v>600.82940673828102</v>
      </c>
      <c r="E175">
        <v>542.996826171875</v>
      </c>
      <c r="F175">
        <v>464.40545654296898</v>
      </c>
      <c r="G175">
        <v>463.21026611328102</v>
      </c>
      <c r="I175" s="19">
        <f t="shared" si="17"/>
        <v>136.42395019531205</v>
      </c>
      <c r="J175" s="19">
        <f t="shared" si="18"/>
        <v>79.786560058593977</v>
      </c>
      <c r="K175" s="19">
        <f t="shared" si="19"/>
        <v>80.573358154296272</v>
      </c>
      <c r="L175" s="20">
        <f t="shared" si="20"/>
        <v>1.0098612861003717</v>
      </c>
      <c r="M175" s="20">
        <f t="shared" si="21"/>
        <v>1.668059387258789</v>
      </c>
      <c r="N175" s="18"/>
      <c r="O175" s="18"/>
      <c r="P175" s="18">
        <f t="shared" si="22"/>
        <v>5.9753023008230821</v>
      </c>
    </row>
    <row r="176" spans="1:16" x14ac:dyDescent="0.15">
      <c r="A176" s="18">
        <v>87.5</v>
      </c>
      <c r="B176" s="18">
        <v>174</v>
      </c>
      <c r="D176">
        <v>600.89221191406295</v>
      </c>
      <c r="E176">
        <v>543.7275390625</v>
      </c>
      <c r="F176">
        <v>463.82516479492199</v>
      </c>
      <c r="G176">
        <v>462.11611938476602</v>
      </c>
      <c r="I176" s="19">
        <f t="shared" si="17"/>
        <v>137.06704711914097</v>
      </c>
      <c r="J176" s="19">
        <f t="shared" si="18"/>
        <v>81.611419677733977</v>
      </c>
      <c r="K176" s="19">
        <f t="shared" si="19"/>
        <v>79.939053344727185</v>
      </c>
      <c r="L176" s="20">
        <f t="shared" si="20"/>
        <v>0.97950818231553127</v>
      </c>
      <c r="M176" s="20">
        <f t="shared" si="21"/>
        <v>1.6414890311817556</v>
      </c>
      <c r="N176" s="18"/>
      <c r="O176" s="18"/>
      <c r="P176" s="18">
        <f t="shared" si="22"/>
        <v>4.2872319964848877</v>
      </c>
    </row>
    <row r="177" spans="1:16" x14ac:dyDescent="0.15">
      <c r="A177" s="18">
        <v>88</v>
      </c>
      <c r="B177" s="18">
        <v>175</v>
      </c>
      <c r="D177">
        <v>600.225341796875</v>
      </c>
      <c r="E177">
        <v>543.15850830078102</v>
      </c>
      <c r="F177">
        <v>464.02697753906301</v>
      </c>
      <c r="G177">
        <v>462.438232421875</v>
      </c>
      <c r="I177" s="19">
        <f t="shared" si="17"/>
        <v>136.19836425781199</v>
      </c>
      <c r="J177" s="19">
        <f t="shared" si="18"/>
        <v>80.720275878906023</v>
      </c>
      <c r="K177" s="19">
        <f t="shared" si="19"/>
        <v>79.694171142577773</v>
      </c>
      <c r="L177" s="20">
        <f t="shared" si="20"/>
        <v>0.98728814136032461</v>
      </c>
      <c r="M177" s="20">
        <f t="shared" si="21"/>
        <v>1.6530517379343559</v>
      </c>
      <c r="N177" s="18"/>
      <c r="O177" s="18"/>
      <c r="P177" s="18">
        <f t="shared" si="22"/>
        <v>5.0218349446067085</v>
      </c>
    </row>
    <row r="178" spans="1:16" x14ac:dyDescent="0.15">
      <c r="A178" s="18">
        <v>88.5</v>
      </c>
      <c r="B178" s="18">
        <v>176</v>
      </c>
      <c r="D178">
        <v>601.26495361328102</v>
      </c>
      <c r="E178">
        <v>544.09619140625</v>
      </c>
      <c r="F178">
        <v>464.82940673828102</v>
      </c>
      <c r="G178">
        <v>463.78894042968801</v>
      </c>
      <c r="I178" s="19">
        <f t="shared" si="17"/>
        <v>136.435546875</v>
      </c>
      <c r="J178" s="19">
        <f t="shared" si="18"/>
        <v>80.307250976561988</v>
      </c>
      <c r="K178" s="19">
        <f t="shared" si="19"/>
        <v>80.220471191406602</v>
      </c>
      <c r="L178" s="20">
        <f t="shared" si="20"/>
        <v>0.99891940286711201</v>
      </c>
      <c r="M178" s="20">
        <f t="shared" si="21"/>
        <v>1.6684657471489504</v>
      </c>
      <c r="N178" s="18"/>
      <c r="O178" s="18"/>
      <c r="P178" s="18">
        <f t="shared" si="22"/>
        <v>6.0011191947129028</v>
      </c>
    </row>
    <row r="179" spans="1:16" x14ac:dyDescent="0.15">
      <c r="A179" s="18">
        <v>89</v>
      </c>
      <c r="B179" s="18">
        <v>177</v>
      </c>
      <c r="D179">
        <v>605.12194824218795</v>
      </c>
      <c r="E179">
        <v>546.72741699218795</v>
      </c>
      <c r="F179">
        <v>464.23117065429699</v>
      </c>
      <c r="G179">
        <v>463.09176635742199</v>
      </c>
      <c r="I179" s="19">
        <f t="shared" si="17"/>
        <v>140.89077758789097</v>
      </c>
      <c r="J179" s="19">
        <f t="shared" si="18"/>
        <v>83.635650634765966</v>
      </c>
      <c r="K179" s="19">
        <f t="shared" si="19"/>
        <v>82.345822143554784</v>
      </c>
      <c r="L179" s="20">
        <f t="shared" si="20"/>
        <v>0.98457800613229141</v>
      </c>
      <c r="M179" s="20">
        <f t="shared" si="21"/>
        <v>1.6579070981219366</v>
      </c>
      <c r="N179" s="18"/>
      <c r="O179" s="18"/>
      <c r="P179" s="18">
        <f t="shared" si="22"/>
        <v>5.330306134294883</v>
      </c>
    </row>
    <row r="180" spans="1:16" x14ac:dyDescent="0.15">
      <c r="A180" s="18">
        <v>89.5</v>
      </c>
      <c r="B180" s="18">
        <v>178</v>
      </c>
      <c r="D180">
        <v>604.74920654296898</v>
      </c>
      <c r="E180">
        <v>546.82373046875</v>
      </c>
      <c r="F180">
        <v>463.95556640625</v>
      </c>
      <c r="G180">
        <v>462.51123046875</v>
      </c>
      <c r="I180" s="19">
        <f t="shared" si="17"/>
        <v>140.79364013671898</v>
      </c>
      <c r="J180" s="19">
        <f t="shared" si="18"/>
        <v>84.3125</v>
      </c>
      <c r="K180" s="19">
        <f t="shared" si="19"/>
        <v>81.77489013671898</v>
      </c>
      <c r="L180" s="20">
        <f t="shared" si="20"/>
        <v>0.9699023292716854</v>
      </c>
      <c r="M180" s="20">
        <f t="shared" si="21"/>
        <v>1.6470141689691378</v>
      </c>
      <c r="N180" s="18"/>
      <c r="O180" s="18"/>
      <c r="P180" s="18">
        <f t="shared" si="22"/>
        <v>4.6382555582021689</v>
      </c>
    </row>
    <row r="181" spans="1:16" x14ac:dyDescent="0.15">
      <c r="A181" s="18">
        <v>90</v>
      </c>
      <c r="B181" s="18">
        <v>179</v>
      </c>
      <c r="D181">
        <v>602.18029785156295</v>
      </c>
      <c r="E181">
        <v>544.88140869140602</v>
      </c>
      <c r="F181">
        <v>464.39248657226602</v>
      </c>
      <c r="G181">
        <v>462.97567749023398</v>
      </c>
      <c r="I181" s="19">
        <f t="shared" si="17"/>
        <v>137.78781127929693</v>
      </c>
      <c r="J181" s="19">
        <f t="shared" si="18"/>
        <v>81.905731201172046</v>
      </c>
      <c r="K181" s="19">
        <f t="shared" si="19"/>
        <v>80.453799438476494</v>
      </c>
      <c r="L181" s="20">
        <f t="shared" si="20"/>
        <v>0.98227313594051924</v>
      </c>
      <c r="M181" s="20">
        <f t="shared" si="21"/>
        <v>1.6631677233457784</v>
      </c>
      <c r="N181" s="18"/>
      <c r="O181" s="18"/>
      <c r="P181" s="18">
        <f t="shared" si="22"/>
        <v>5.6645246595142629</v>
      </c>
    </row>
    <row r="182" spans="1:16" x14ac:dyDescent="0.15">
      <c r="A182" s="18">
        <v>90.5</v>
      </c>
      <c r="B182" s="18">
        <v>180</v>
      </c>
      <c r="D182">
        <v>598.90191650390602</v>
      </c>
      <c r="E182">
        <v>543.02239990234398</v>
      </c>
      <c r="F182">
        <v>464.31103515625</v>
      </c>
      <c r="G182">
        <v>463.08251953125</v>
      </c>
      <c r="I182" s="19">
        <f t="shared" si="17"/>
        <v>134.59088134765602</v>
      </c>
      <c r="J182" s="19">
        <f t="shared" si="18"/>
        <v>79.939880371093977</v>
      </c>
      <c r="K182" s="19">
        <f t="shared" si="19"/>
        <v>78.632965087890241</v>
      </c>
      <c r="L182" s="20">
        <f t="shared" si="20"/>
        <v>0.98365127296742472</v>
      </c>
      <c r="M182" s="20">
        <f t="shared" si="21"/>
        <v>1.6683286080804911</v>
      </c>
      <c r="N182" s="18"/>
      <c r="O182" s="18"/>
      <c r="P182" s="18">
        <f t="shared" si="22"/>
        <v>5.9924064628112488</v>
      </c>
    </row>
    <row r="183" spans="1:16" x14ac:dyDescent="0.15">
      <c r="A183" s="18">
        <v>91</v>
      </c>
      <c r="B183" s="18">
        <v>181</v>
      </c>
      <c r="D183">
        <v>601.07238769531295</v>
      </c>
      <c r="E183">
        <v>543.72692871093795</v>
      </c>
      <c r="F183">
        <v>465.08596801757801</v>
      </c>
      <c r="G183">
        <v>463.70324707031301</v>
      </c>
      <c r="I183" s="19">
        <f t="shared" si="17"/>
        <v>135.98641967773494</v>
      </c>
      <c r="J183" s="19">
        <f t="shared" si="18"/>
        <v>80.023681640624943</v>
      </c>
      <c r="K183" s="19">
        <f t="shared" si="19"/>
        <v>79.969842529297495</v>
      </c>
      <c r="L183" s="20">
        <f t="shared" si="20"/>
        <v>0.999327210267965</v>
      </c>
      <c r="M183" s="20">
        <f t="shared" si="21"/>
        <v>1.6877872930888382</v>
      </c>
      <c r="N183" s="18"/>
      <c r="O183" s="18"/>
      <c r="P183" s="18">
        <f t="shared" si="22"/>
        <v>7.2286574271878266</v>
      </c>
    </row>
    <row r="184" spans="1:16" x14ac:dyDescent="0.15">
      <c r="A184" s="18">
        <v>91.5</v>
      </c>
      <c r="B184" s="18">
        <v>182</v>
      </c>
      <c r="D184">
        <v>597.23376464843795</v>
      </c>
      <c r="E184">
        <v>542.10241699218795</v>
      </c>
      <c r="F184">
        <v>464.44168090820301</v>
      </c>
      <c r="G184">
        <v>463.38613891601602</v>
      </c>
      <c r="I184" s="19">
        <f t="shared" si="17"/>
        <v>132.79208374023494</v>
      </c>
      <c r="J184" s="19">
        <f t="shared" si="18"/>
        <v>78.716278076171932</v>
      </c>
      <c r="K184" s="19">
        <f t="shared" si="19"/>
        <v>77.690689086914603</v>
      </c>
      <c r="L184" s="20">
        <f t="shared" si="20"/>
        <v>0.98697106857281935</v>
      </c>
      <c r="M184" s="20">
        <f t="shared" si="21"/>
        <v>1.6792138991014998</v>
      </c>
      <c r="N184" s="18"/>
      <c r="O184" s="18"/>
      <c r="P184" s="18">
        <f t="shared" si="22"/>
        <v>6.6839717724130585</v>
      </c>
    </row>
    <row r="185" spans="1:16" x14ac:dyDescent="0.15">
      <c r="A185" s="18">
        <v>92</v>
      </c>
      <c r="B185" s="18">
        <v>183</v>
      </c>
      <c r="D185">
        <v>596.29138183593795</v>
      </c>
      <c r="E185">
        <v>541.662109375</v>
      </c>
      <c r="F185">
        <v>464.34515380859398</v>
      </c>
      <c r="G185">
        <v>462.965087890625</v>
      </c>
      <c r="I185" s="19">
        <f t="shared" si="17"/>
        <v>131.94622802734398</v>
      </c>
      <c r="J185" s="19">
        <f t="shared" si="18"/>
        <v>78.697021484375</v>
      </c>
      <c r="K185" s="19">
        <f t="shared" si="19"/>
        <v>76.858312988281483</v>
      </c>
      <c r="L185" s="20">
        <f t="shared" si="20"/>
        <v>0.97663560244832659</v>
      </c>
      <c r="M185" s="20">
        <f t="shared" si="21"/>
        <v>1.672661180684814</v>
      </c>
      <c r="N185" s="18"/>
      <c r="O185" s="18"/>
      <c r="P185" s="18">
        <f t="shared" si="22"/>
        <v>6.2676638637110553</v>
      </c>
    </row>
    <row r="186" spans="1:16" x14ac:dyDescent="0.15">
      <c r="A186" s="18">
        <v>92.5</v>
      </c>
      <c r="B186" s="18">
        <v>184</v>
      </c>
      <c r="D186">
        <v>599.967041015625</v>
      </c>
      <c r="E186">
        <v>544.228271484375</v>
      </c>
      <c r="F186">
        <v>464.03439331054699</v>
      </c>
      <c r="G186">
        <v>462.71145629882801</v>
      </c>
      <c r="I186" s="19">
        <f t="shared" si="17"/>
        <v>135.93264770507801</v>
      </c>
      <c r="J186" s="19">
        <f t="shared" si="18"/>
        <v>81.516815185546989</v>
      </c>
      <c r="K186" s="19">
        <f t="shared" si="19"/>
        <v>78.870877075195125</v>
      </c>
      <c r="L186" s="20">
        <f t="shared" si="20"/>
        <v>0.96754119865540344</v>
      </c>
      <c r="M186" s="20">
        <f t="shared" si="21"/>
        <v>1.6673495245996977</v>
      </c>
      <c r="N186" s="18"/>
      <c r="O186" s="18"/>
      <c r="P186" s="18">
        <f t="shared" si="22"/>
        <v>5.9302032411229968</v>
      </c>
    </row>
    <row r="187" spans="1:16" x14ac:dyDescent="0.15">
      <c r="A187" s="18">
        <v>93</v>
      </c>
      <c r="B187" s="18">
        <v>185</v>
      </c>
      <c r="D187">
        <v>596.504638671875</v>
      </c>
      <c r="E187">
        <v>541.74847412109398</v>
      </c>
      <c r="F187">
        <v>463.99710083007801</v>
      </c>
      <c r="G187">
        <v>462.70086669921898</v>
      </c>
      <c r="I187" s="19">
        <f t="shared" si="17"/>
        <v>132.50753784179699</v>
      </c>
      <c r="J187" s="19">
        <f t="shared" si="18"/>
        <v>79.047607421875</v>
      </c>
      <c r="K187" s="19">
        <f t="shared" si="19"/>
        <v>77.174212646484492</v>
      </c>
      <c r="L187" s="20">
        <f t="shared" si="20"/>
        <v>0.97630042405468076</v>
      </c>
      <c r="M187" s="20">
        <f t="shared" si="21"/>
        <v>1.679891497706782</v>
      </c>
      <c r="N187" s="18"/>
      <c r="O187" s="18"/>
      <c r="P187" s="18">
        <f t="shared" si="22"/>
        <v>6.7270210292811914</v>
      </c>
    </row>
    <row r="188" spans="1:16" x14ac:dyDescent="0.15">
      <c r="A188" s="18">
        <v>93.5</v>
      </c>
      <c r="B188" s="18">
        <v>186</v>
      </c>
      <c r="D188">
        <v>588.43688964843795</v>
      </c>
      <c r="E188">
        <v>537.60662841796898</v>
      </c>
      <c r="F188">
        <v>465</v>
      </c>
      <c r="G188">
        <v>463.36999511718801</v>
      </c>
      <c r="I188" s="19">
        <f t="shared" si="17"/>
        <v>123.43688964843795</v>
      </c>
      <c r="J188" s="19">
        <f t="shared" si="18"/>
        <v>74.236633300780966</v>
      </c>
      <c r="K188" s="19">
        <f t="shared" si="19"/>
        <v>71.471246337891273</v>
      </c>
      <c r="L188" s="20">
        <f t="shared" si="20"/>
        <v>0.96274902511156035</v>
      </c>
      <c r="M188" s="20">
        <f t="shared" si="21"/>
        <v>1.6701228464714686</v>
      </c>
      <c r="N188" s="18"/>
      <c r="O188" s="18"/>
      <c r="P188" s="18">
        <f t="shared" si="22"/>
        <v>6.1063981811733008</v>
      </c>
    </row>
    <row r="189" spans="1:16" x14ac:dyDescent="0.15">
      <c r="A189" s="18">
        <v>94</v>
      </c>
      <c r="B189" s="18">
        <v>187</v>
      </c>
      <c r="D189">
        <v>590.025146484375</v>
      </c>
      <c r="E189">
        <v>537.72375488281295</v>
      </c>
      <c r="F189">
        <v>465.07061767578102</v>
      </c>
      <c r="G189">
        <v>463.55804443359398</v>
      </c>
      <c r="I189" s="19">
        <f t="shared" si="17"/>
        <v>124.95452880859398</v>
      </c>
      <c r="J189" s="19">
        <f t="shared" si="18"/>
        <v>74.165710449218977</v>
      </c>
      <c r="K189" s="19">
        <f t="shared" si="19"/>
        <v>73.038531494140699</v>
      </c>
      <c r="L189" s="20">
        <f t="shared" si="20"/>
        <v>0.98480188555801595</v>
      </c>
      <c r="M189" s="20">
        <f t="shared" si="21"/>
        <v>1.6959584546257314</v>
      </c>
      <c r="N189" s="18"/>
      <c r="O189" s="18"/>
      <c r="P189" s="18">
        <f t="shared" si="22"/>
        <v>7.7477884129521613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661.10339355468795</v>
      </c>
      <c r="E2">
        <v>544.427734375</v>
      </c>
      <c r="F2">
        <v>482.28741455078102</v>
      </c>
      <c r="G2">
        <v>476.02072143554699</v>
      </c>
      <c r="I2" s="7">
        <f t="shared" ref="I2:J65" si="0">D2-F2</f>
        <v>178.81597900390693</v>
      </c>
      <c r="J2" s="7">
        <f t="shared" si="0"/>
        <v>68.407012939453011</v>
      </c>
      <c r="K2" s="7">
        <f t="shared" ref="K2:K65" si="1">I2-0.7*J2</f>
        <v>130.93106994628982</v>
      </c>
      <c r="L2" s="8">
        <f t="shared" ref="L2:L65" si="2">K2/J2</f>
        <v>1.9140006896979525</v>
      </c>
      <c r="M2" s="8"/>
      <c r="N2" s="18">
        <f>LINEST(V64:V104,U64:U104)</f>
        <v>-9.7503248965722863E-3</v>
      </c>
      <c r="O2" s="9">
        <f>AVERAGE(M38:M45)</f>
        <v>1.8676695492978221</v>
      </c>
    </row>
    <row r="3" spans="1:16" x14ac:dyDescent="0.15">
      <c r="A3" s="6">
        <v>1</v>
      </c>
      <c r="B3" s="6">
        <v>1</v>
      </c>
      <c r="C3" s="6" t="s">
        <v>7</v>
      </c>
      <c r="D3">
        <v>656.01422119140602</v>
      </c>
      <c r="E3">
        <v>541.974609375</v>
      </c>
      <c r="F3">
        <v>482.27761840820301</v>
      </c>
      <c r="G3">
        <v>475.33401489257801</v>
      </c>
      <c r="I3" s="7">
        <f t="shared" si="0"/>
        <v>173.73660278320301</v>
      </c>
      <c r="J3" s="7">
        <f t="shared" si="0"/>
        <v>66.640594482421989</v>
      </c>
      <c r="K3" s="7">
        <f t="shared" si="1"/>
        <v>127.08818664550762</v>
      </c>
      <c r="L3" s="8">
        <f t="shared" si="2"/>
        <v>1.9070686213495602</v>
      </c>
      <c r="M3" s="8"/>
      <c r="N3" s="18"/>
    </row>
    <row r="4" spans="1:16" ht="15" x14ac:dyDescent="0.15">
      <c r="A4" s="6">
        <v>1.5</v>
      </c>
      <c r="B4" s="6">
        <v>2</v>
      </c>
      <c r="D4">
        <v>654.31536865234398</v>
      </c>
      <c r="E4">
        <v>541.58197021484398</v>
      </c>
      <c r="F4">
        <v>481.05496215820301</v>
      </c>
      <c r="G4">
        <v>475.01611328125</v>
      </c>
      <c r="I4" s="7">
        <f t="shared" si="0"/>
        <v>173.26040649414097</v>
      </c>
      <c r="J4" s="7">
        <f t="shared" si="0"/>
        <v>66.565856933593977</v>
      </c>
      <c r="K4" s="7">
        <f t="shared" si="1"/>
        <v>126.66430664062518</v>
      </c>
      <c r="L4" s="8">
        <f t="shared" si="2"/>
        <v>1.9028419744822838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653.92822265625</v>
      </c>
      <c r="E5">
        <v>542.09289550781295</v>
      </c>
      <c r="F5">
        <v>481.41455078125</v>
      </c>
      <c r="G5">
        <v>475.27645874023398</v>
      </c>
      <c r="I5" s="7">
        <f t="shared" si="0"/>
        <v>172.513671875</v>
      </c>
      <c r="J5" s="7">
        <f t="shared" si="0"/>
        <v>66.816436767578978</v>
      </c>
      <c r="K5" s="7">
        <f t="shared" si="1"/>
        <v>125.74216613769471</v>
      </c>
      <c r="L5" s="8">
        <f t="shared" si="2"/>
        <v>1.881904696221514</v>
      </c>
      <c r="M5" s="8"/>
      <c r="N5" s="18">
        <f>RSQ(V64:V104,U64:U104)</f>
        <v>0.99434273398193562</v>
      </c>
    </row>
    <row r="6" spans="1:16" x14ac:dyDescent="0.15">
      <c r="A6" s="6">
        <v>2.5</v>
      </c>
      <c r="B6" s="6">
        <v>4</v>
      </c>
      <c r="C6" s="6" t="s">
        <v>5</v>
      </c>
      <c r="D6">
        <v>650.97497558593795</v>
      </c>
      <c r="E6">
        <v>541.22259521484398</v>
      </c>
      <c r="F6">
        <v>480.54544067382801</v>
      </c>
      <c r="G6">
        <v>474.00546264648398</v>
      </c>
      <c r="I6" s="7">
        <f t="shared" si="0"/>
        <v>170.42953491210994</v>
      </c>
      <c r="J6" s="7">
        <f t="shared" si="0"/>
        <v>67.21713256836</v>
      </c>
      <c r="K6" s="7">
        <f t="shared" si="1"/>
        <v>123.37754211425795</v>
      </c>
      <c r="L6" s="8">
        <f t="shared" si="2"/>
        <v>1.835507368434419</v>
      </c>
      <c r="M6" s="8">
        <f t="shared" ref="M6:M22" si="3">L6+ABS($N$2)*A6</f>
        <v>1.8598831806758498</v>
      </c>
      <c r="P6" s="6">
        <f t="shared" ref="P6:P69" si="4">(M6-$O$2)/$O$2*100</f>
        <v>-0.41690290581113509</v>
      </c>
    </row>
    <row r="7" spans="1:16" x14ac:dyDescent="0.15">
      <c r="A7" s="6">
        <v>3</v>
      </c>
      <c r="B7" s="6">
        <v>5</v>
      </c>
      <c r="C7" s="6" t="s">
        <v>8</v>
      </c>
      <c r="D7">
        <v>650.30816650390602</v>
      </c>
      <c r="E7">
        <v>540.461669921875</v>
      </c>
      <c r="F7">
        <v>480.60241699218801</v>
      </c>
      <c r="G7">
        <v>474.21661376953102</v>
      </c>
      <c r="I7" s="7">
        <f t="shared" si="0"/>
        <v>169.70574951171801</v>
      </c>
      <c r="J7" s="7">
        <f t="shared" si="0"/>
        <v>66.245056152343977</v>
      </c>
      <c r="K7" s="7">
        <f t="shared" si="1"/>
        <v>123.33421020507723</v>
      </c>
      <c r="L7" s="8">
        <f t="shared" si="2"/>
        <v>1.8617873901630506</v>
      </c>
      <c r="M7" s="8">
        <f t="shared" si="3"/>
        <v>1.8910383648527676</v>
      </c>
      <c r="P7" s="6">
        <f t="shared" si="4"/>
        <v>1.2512286000342652</v>
      </c>
    </row>
    <row r="8" spans="1:16" x14ac:dyDescent="0.15">
      <c r="A8" s="6">
        <v>3.5</v>
      </c>
      <c r="B8" s="6">
        <v>6</v>
      </c>
      <c r="D8">
        <v>650.51257324218795</v>
      </c>
      <c r="E8">
        <v>540.357177734375</v>
      </c>
      <c r="F8">
        <v>481.05926513671898</v>
      </c>
      <c r="G8">
        <v>474.81271362304699</v>
      </c>
      <c r="I8" s="7">
        <f t="shared" si="0"/>
        <v>169.45330810546898</v>
      </c>
      <c r="J8" s="7">
        <f t="shared" si="0"/>
        <v>65.544464111328011</v>
      </c>
      <c r="K8" s="7">
        <f t="shared" si="1"/>
        <v>123.57218322753937</v>
      </c>
      <c r="L8" s="8">
        <f t="shared" si="2"/>
        <v>1.8853183850530935</v>
      </c>
      <c r="M8" s="8">
        <f t="shared" si="3"/>
        <v>1.9194445221910965</v>
      </c>
      <c r="P8" s="6">
        <f t="shared" si="4"/>
        <v>2.7721698901574925</v>
      </c>
    </row>
    <row r="9" spans="1:16" x14ac:dyDescent="0.15">
      <c r="A9" s="6">
        <v>4</v>
      </c>
      <c r="B9" s="6">
        <v>7</v>
      </c>
      <c r="D9">
        <v>648.70544433593795</v>
      </c>
      <c r="E9">
        <v>539.60534667968795</v>
      </c>
      <c r="F9">
        <v>480.90188598632801</v>
      </c>
      <c r="G9">
        <v>474.7080078125</v>
      </c>
      <c r="I9" s="7">
        <f t="shared" si="0"/>
        <v>167.80355834960994</v>
      </c>
      <c r="J9" s="7">
        <f t="shared" si="0"/>
        <v>64.897338867187955</v>
      </c>
      <c r="K9" s="7">
        <f t="shared" si="1"/>
        <v>122.37542114257838</v>
      </c>
      <c r="L9" s="8">
        <f t="shared" si="2"/>
        <v>1.8856770289613722</v>
      </c>
      <c r="M9" s="8">
        <f t="shared" si="3"/>
        <v>1.9246783285476614</v>
      </c>
      <c r="P9" s="6">
        <f t="shared" si="4"/>
        <v>3.0524018165457889</v>
      </c>
    </row>
    <row r="10" spans="1:16" x14ac:dyDescent="0.15">
      <c r="A10" s="6">
        <v>4.5</v>
      </c>
      <c r="B10" s="6">
        <v>8</v>
      </c>
      <c r="D10">
        <v>647.4990234375</v>
      </c>
      <c r="E10">
        <v>539.464111328125</v>
      </c>
      <c r="F10">
        <v>480.70913696289102</v>
      </c>
      <c r="G10">
        <v>474.09695434570301</v>
      </c>
      <c r="I10" s="7">
        <f t="shared" si="0"/>
        <v>166.78988647460898</v>
      </c>
      <c r="J10" s="7">
        <f t="shared" si="0"/>
        <v>65.367156982421989</v>
      </c>
      <c r="K10" s="7">
        <f t="shared" si="1"/>
        <v>121.03287658691359</v>
      </c>
      <c r="L10" s="8">
        <f t="shared" si="2"/>
        <v>1.8515854470993862</v>
      </c>
      <c r="M10" s="8">
        <f t="shared" si="3"/>
        <v>1.8954619091339615</v>
      </c>
      <c r="P10" s="6">
        <f t="shared" si="4"/>
        <v>1.4880769377317478</v>
      </c>
    </row>
    <row r="11" spans="1:16" x14ac:dyDescent="0.15">
      <c r="A11" s="6">
        <v>5</v>
      </c>
      <c r="B11" s="6">
        <v>9</v>
      </c>
      <c r="D11">
        <v>649.70489501953102</v>
      </c>
      <c r="E11">
        <v>541.33453369140602</v>
      </c>
      <c r="F11">
        <v>480.5</v>
      </c>
      <c r="G11">
        <v>474.21490478515602</v>
      </c>
      <c r="I11" s="7">
        <f t="shared" si="0"/>
        <v>169.20489501953102</v>
      </c>
      <c r="J11" s="7">
        <f t="shared" si="0"/>
        <v>67.11962890625</v>
      </c>
      <c r="K11" s="7">
        <f t="shared" si="1"/>
        <v>122.22115478515602</v>
      </c>
      <c r="L11" s="8">
        <f t="shared" si="2"/>
        <v>1.82094503168171</v>
      </c>
      <c r="M11" s="8">
        <f t="shared" si="3"/>
        <v>1.8696966561645714</v>
      </c>
      <c r="P11" s="6">
        <f t="shared" si="4"/>
        <v>0.10853669844921707</v>
      </c>
    </row>
    <row r="12" spans="1:16" x14ac:dyDescent="0.15">
      <c r="A12" s="6">
        <v>5.5</v>
      </c>
      <c r="B12" s="6">
        <v>10</v>
      </c>
      <c r="D12">
        <v>651.56036376953102</v>
      </c>
      <c r="E12">
        <v>541.47198486328102</v>
      </c>
      <c r="F12">
        <v>479.93469238281301</v>
      </c>
      <c r="G12">
        <v>474.05349731445301</v>
      </c>
      <c r="I12" s="7">
        <f t="shared" si="0"/>
        <v>171.62567138671801</v>
      </c>
      <c r="J12" s="7">
        <f t="shared" si="0"/>
        <v>67.418487548828011</v>
      </c>
      <c r="K12" s="7">
        <f t="shared" si="1"/>
        <v>124.43273010253841</v>
      </c>
      <c r="L12" s="8">
        <f t="shared" si="2"/>
        <v>1.8456766775199116</v>
      </c>
      <c r="M12" s="8">
        <f t="shared" si="3"/>
        <v>1.8993034644510591</v>
      </c>
      <c r="P12" s="6">
        <f t="shared" si="4"/>
        <v>1.6937640368517133</v>
      </c>
    </row>
    <row r="13" spans="1:16" x14ac:dyDescent="0.15">
      <c r="A13" s="6">
        <v>6</v>
      </c>
      <c r="B13" s="6">
        <v>11</v>
      </c>
      <c r="D13">
        <v>654.710693359375</v>
      </c>
      <c r="E13">
        <v>542.38732910156295</v>
      </c>
      <c r="F13">
        <v>479.51467895507801</v>
      </c>
      <c r="G13">
        <v>473.64270019531301</v>
      </c>
      <c r="I13" s="7">
        <f t="shared" si="0"/>
        <v>175.19601440429699</v>
      </c>
      <c r="J13" s="7">
        <f t="shared" si="0"/>
        <v>68.744628906249943</v>
      </c>
      <c r="K13" s="7">
        <f t="shared" si="1"/>
        <v>127.07477416992202</v>
      </c>
      <c r="L13" s="8">
        <f t="shared" si="2"/>
        <v>1.8485047659973473</v>
      </c>
      <c r="M13" s="8">
        <f t="shared" si="3"/>
        <v>1.9070067153767809</v>
      </c>
      <c r="P13" s="6">
        <f t="shared" si="4"/>
        <v>2.1062165999198386</v>
      </c>
    </row>
    <row r="14" spans="1:16" x14ac:dyDescent="0.15">
      <c r="A14" s="6">
        <v>6.5</v>
      </c>
      <c r="B14" s="6">
        <v>12</v>
      </c>
      <c r="D14">
        <v>662.31072998046898</v>
      </c>
      <c r="E14">
        <v>545.31292724609398</v>
      </c>
      <c r="F14">
        <v>478.00604248046898</v>
      </c>
      <c r="G14">
        <v>473.09695434570301</v>
      </c>
      <c r="I14" s="7">
        <f t="shared" si="0"/>
        <v>184.3046875</v>
      </c>
      <c r="J14" s="7">
        <f t="shared" si="0"/>
        <v>72.215972900390966</v>
      </c>
      <c r="K14" s="7">
        <f t="shared" si="1"/>
        <v>133.75350646972632</v>
      </c>
      <c r="L14" s="8">
        <f t="shared" si="2"/>
        <v>1.8521318912952316</v>
      </c>
      <c r="M14" s="8">
        <f t="shared" si="3"/>
        <v>1.9155090031229514</v>
      </c>
      <c r="P14" s="6">
        <f t="shared" si="4"/>
        <v>2.5614517216450396</v>
      </c>
    </row>
    <row r="15" spans="1:16" x14ac:dyDescent="0.15">
      <c r="A15" s="6">
        <v>7</v>
      </c>
      <c r="B15" s="6">
        <v>13</v>
      </c>
      <c r="D15">
        <v>669.46514892578102</v>
      </c>
      <c r="E15">
        <v>548.48187255859398</v>
      </c>
      <c r="F15">
        <v>478.07192993164102</v>
      </c>
      <c r="G15">
        <v>473.49395751953102</v>
      </c>
      <c r="I15" s="7">
        <f t="shared" si="0"/>
        <v>191.39321899414</v>
      </c>
      <c r="J15" s="7">
        <f t="shared" si="0"/>
        <v>74.987915039062955</v>
      </c>
      <c r="K15" s="7">
        <f t="shared" si="1"/>
        <v>138.90167846679594</v>
      </c>
      <c r="L15" s="8">
        <f t="shared" si="2"/>
        <v>1.852320849225356</v>
      </c>
      <c r="M15" s="8">
        <f t="shared" si="3"/>
        <v>1.9205731235013621</v>
      </c>
      <c r="P15" s="6">
        <f t="shared" si="4"/>
        <v>2.8325982090048987</v>
      </c>
    </row>
    <row r="16" spans="1:16" x14ac:dyDescent="0.15">
      <c r="A16" s="6">
        <v>7.5</v>
      </c>
      <c r="B16" s="6">
        <v>14</v>
      </c>
      <c r="D16">
        <v>675.88568115234398</v>
      </c>
      <c r="E16">
        <v>550.6181640625</v>
      </c>
      <c r="F16">
        <v>478.65219116210898</v>
      </c>
      <c r="G16">
        <v>473.56069946289102</v>
      </c>
      <c r="I16" s="7">
        <f t="shared" si="0"/>
        <v>197.233489990235</v>
      </c>
      <c r="J16" s="7">
        <f t="shared" si="0"/>
        <v>77.057464599608977</v>
      </c>
      <c r="K16" s="7">
        <f t="shared" si="1"/>
        <v>143.29326477050873</v>
      </c>
      <c r="L16" s="8">
        <f t="shared" si="2"/>
        <v>1.8595637102136873</v>
      </c>
      <c r="M16" s="8">
        <f t="shared" si="3"/>
        <v>1.9326911469379795</v>
      </c>
      <c r="P16" s="6">
        <f t="shared" si="4"/>
        <v>3.4814294458354897</v>
      </c>
    </row>
    <row r="17" spans="1:16" x14ac:dyDescent="0.15">
      <c r="A17" s="6">
        <v>8</v>
      </c>
      <c r="B17" s="6">
        <v>15</v>
      </c>
      <c r="D17">
        <v>671.66833496093795</v>
      </c>
      <c r="E17">
        <v>549.77996826171898</v>
      </c>
      <c r="F17">
        <v>478.017822265625</v>
      </c>
      <c r="G17">
        <v>472.86163330078102</v>
      </c>
      <c r="I17" s="7">
        <f t="shared" si="0"/>
        <v>193.65051269531295</v>
      </c>
      <c r="J17" s="7">
        <f t="shared" si="0"/>
        <v>76.918334960937955</v>
      </c>
      <c r="K17" s="7">
        <f t="shared" si="1"/>
        <v>139.80767822265639</v>
      </c>
      <c r="L17" s="8">
        <f t="shared" si="2"/>
        <v>1.8176118645009156</v>
      </c>
      <c r="M17" s="8">
        <f t="shared" si="3"/>
        <v>1.895614463673494</v>
      </c>
      <c r="P17" s="6">
        <f t="shared" si="4"/>
        <v>1.496245113927039</v>
      </c>
    </row>
    <row r="18" spans="1:16" x14ac:dyDescent="0.15">
      <c r="A18" s="6">
        <v>8.5</v>
      </c>
      <c r="B18" s="6">
        <v>16</v>
      </c>
      <c r="D18">
        <v>677.127197265625</v>
      </c>
      <c r="E18">
        <v>551.47296142578102</v>
      </c>
      <c r="F18">
        <v>477.96347045898398</v>
      </c>
      <c r="G18">
        <v>472.582275390625</v>
      </c>
      <c r="I18" s="7">
        <f t="shared" si="0"/>
        <v>199.16372680664102</v>
      </c>
      <c r="J18" s="7">
        <f t="shared" si="0"/>
        <v>78.890686035156023</v>
      </c>
      <c r="K18" s="7">
        <f t="shared" si="1"/>
        <v>143.94024658203182</v>
      </c>
      <c r="L18" s="8">
        <f t="shared" si="2"/>
        <v>1.8245531103365964</v>
      </c>
      <c r="M18" s="8">
        <f t="shared" si="3"/>
        <v>1.9074308719574609</v>
      </c>
      <c r="P18" s="6">
        <f t="shared" si="4"/>
        <v>2.1289270724892195</v>
      </c>
    </row>
    <row r="19" spans="1:16" x14ac:dyDescent="0.15">
      <c r="A19" s="6">
        <v>9</v>
      </c>
      <c r="B19" s="6">
        <v>17</v>
      </c>
      <c r="D19">
        <v>677.895263671875</v>
      </c>
      <c r="E19">
        <v>551.68072509765602</v>
      </c>
      <c r="F19">
        <v>477.83947753906301</v>
      </c>
      <c r="G19">
        <v>473.20913696289102</v>
      </c>
      <c r="I19" s="7">
        <f t="shared" si="0"/>
        <v>200.05578613281199</v>
      </c>
      <c r="J19" s="7">
        <f t="shared" si="0"/>
        <v>78.471588134765</v>
      </c>
      <c r="K19" s="7">
        <f t="shared" si="1"/>
        <v>145.12567443847649</v>
      </c>
      <c r="L19" s="8">
        <f t="shared" si="2"/>
        <v>1.8494040695243934</v>
      </c>
      <c r="M19" s="8">
        <f t="shared" si="3"/>
        <v>1.937156993593544</v>
      </c>
      <c r="P19" s="6">
        <f t="shared" si="4"/>
        <v>3.7205427652791507</v>
      </c>
    </row>
    <row r="20" spans="1:16" x14ac:dyDescent="0.15">
      <c r="A20" s="6">
        <v>9.5</v>
      </c>
      <c r="B20" s="6">
        <v>18</v>
      </c>
      <c r="D20">
        <v>678.50524902343795</v>
      </c>
      <c r="E20">
        <v>551.564208984375</v>
      </c>
      <c r="F20">
        <v>478.38003540039102</v>
      </c>
      <c r="G20">
        <v>473.33688354492199</v>
      </c>
      <c r="I20" s="7">
        <f t="shared" si="0"/>
        <v>200.12521362304693</v>
      </c>
      <c r="J20" s="7">
        <f t="shared" si="0"/>
        <v>78.227325439453011</v>
      </c>
      <c r="K20" s="7">
        <f t="shared" si="1"/>
        <v>145.36608581542981</v>
      </c>
      <c r="L20" s="8">
        <f t="shared" si="2"/>
        <v>1.8582520238141258</v>
      </c>
      <c r="M20" s="8">
        <f t="shared" si="3"/>
        <v>1.9508801103315625</v>
      </c>
      <c r="P20" s="6">
        <f t="shared" si="4"/>
        <v>4.4553149707358344</v>
      </c>
    </row>
    <row r="21" spans="1:16" x14ac:dyDescent="0.15">
      <c r="A21" s="6">
        <v>10</v>
      </c>
      <c r="B21" s="6">
        <v>19</v>
      </c>
      <c r="D21">
        <v>676.864990234375</v>
      </c>
      <c r="E21">
        <v>551.2158203125</v>
      </c>
      <c r="F21">
        <v>477.60671997070301</v>
      </c>
      <c r="G21">
        <v>472.70196533203102</v>
      </c>
      <c r="I21" s="7">
        <f t="shared" si="0"/>
        <v>199.25827026367199</v>
      </c>
      <c r="J21" s="7">
        <f t="shared" si="0"/>
        <v>78.513854980468977</v>
      </c>
      <c r="K21" s="7">
        <f t="shared" si="1"/>
        <v>144.29857177734371</v>
      </c>
      <c r="L21" s="8">
        <f t="shared" si="2"/>
        <v>1.8378739881418289</v>
      </c>
      <c r="M21" s="8">
        <f t="shared" si="3"/>
        <v>1.9353772371075517</v>
      </c>
      <c r="P21" s="6">
        <f t="shared" si="4"/>
        <v>3.6252498647410771</v>
      </c>
    </row>
    <row r="22" spans="1:16" x14ac:dyDescent="0.15">
      <c r="A22" s="6">
        <v>10.5</v>
      </c>
      <c r="B22" s="6">
        <v>20</v>
      </c>
      <c r="D22">
        <v>678.51348876953102</v>
      </c>
      <c r="E22">
        <v>551.83801269531295</v>
      </c>
      <c r="F22">
        <v>477.84060668945301</v>
      </c>
      <c r="G22">
        <v>472.42233276367199</v>
      </c>
      <c r="I22" s="7">
        <f t="shared" si="0"/>
        <v>200.67288208007801</v>
      </c>
      <c r="J22" s="7">
        <f t="shared" si="0"/>
        <v>79.415679931640966</v>
      </c>
      <c r="K22" s="7">
        <f t="shared" si="1"/>
        <v>145.08190612792933</v>
      </c>
      <c r="L22" s="8">
        <f t="shared" si="2"/>
        <v>1.8268672666759538</v>
      </c>
      <c r="M22" s="8">
        <f t="shared" si="3"/>
        <v>1.9292456780899627</v>
      </c>
      <c r="P22" s="6">
        <f t="shared" si="4"/>
        <v>3.2969498707783198</v>
      </c>
    </row>
    <row r="23" spans="1:16" x14ac:dyDescent="0.15">
      <c r="A23" s="6">
        <v>11</v>
      </c>
      <c r="B23" s="6">
        <v>21</v>
      </c>
      <c r="D23">
        <v>678.63287353515602</v>
      </c>
      <c r="E23">
        <v>551.82434082031295</v>
      </c>
      <c r="F23">
        <v>477.94189453125</v>
      </c>
      <c r="G23">
        <v>472.82019042968801</v>
      </c>
      <c r="I23" s="7">
        <f t="shared" si="0"/>
        <v>200.69097900390602</v>
      </c>
      <c r="J23" s="7">
        <f t="shared" si="0"/>
        <v>79.004150390624943</v>
      </c>
      <c r="K23" s="7">
        <f t="shared" si="1"/>
        <v>145.38807373046856</v>
      </c>
      <c r="L23" s="8">
        <f t="shared" si="2"/>
        <v>1.8402586827605589</v>
      </c>
      <c r="M23" s="8">
        <f>L23+ABS($N$2)*A23</f>
        <v>1.947512256622854</v>
      </c>
      <c r="P23" s="6">
        <f t="shared" si="4"/>
        <v>4.2749911168734256</v>
      </c>
    </row>
    <row r="24" spans="1:16" x14ac:dyDescent="0.15">
      <c r="A24" s="6">
        <v>11.5</v>
      </c>
      <c r="B24" s="6">
        <v>22</v>
      </c>
      <c r="D24">
        <v>676.80621337890602</v>
      </c>
      <c r="E24">
        <v>550.99383544921898</v>
      </c>
      <c r="F24">
        <v>478.67636108398398</v>
      </c>
      <c r="G24">
        <v>473.56732177734398</v>
      </c>
      <c r="I24" s="7">
        <f t="shared" si="0"/>
        <v>198.12985229492205</v>
      </c>
      <c r="J24" s="7">
        <f t="shared" si="0"/>
        <v>77.426513671875</v>
      </c>
      <c r="K24" s="7">
        <f t="shared" si="1"/>
        <v>143.93129272460953</v>
      </c>
      <c r="L24" s="8">
        <f t="shared" si="2"/>
        <v>1.8589406380167708</v>
      </c>
      <c r="M24" s="8">
        <f t="shared" ref="M24:M87" si="5">L24+ABS($N$2)*A24</f>
        <v>1.9710693743273522</v>
      </c>
      <c r="P24" s="6">
        <f t="shared" si="4"/>
        <v>5.5363019153149828</v>
      </c>
    </row>
    <row r="25" spans="1:16" x14ac:dyDescent="0.15">
      <c r="A25" s="6">
        <v>12</v>
      </c>
      <c r="B25" s="6">
        <v>23</v>
      </c>
      <c r="D25">
        <v>676.20959472656295</v>
      </c>
      <c r="E25">
        <v>551.07214355468795</v>
      </c>
      <c r="F25">
        <v>477.69189453125</v>
      </c>
      <c r="G25">
        <v>473.45053100585898</v>
      </c>
      <c r="I25" s="7">
        <f t="shared" si="0"/>
        <v>198.51770019531295</v>
      </c>
      <c r="J25" s="7">
        <f t="shared" si="0"/>
        <v>77.621612548828978</v>
      </c>
      <c r="K25" s="7">
        <f t="shared" si="1"/>
        <v>144.18257141113267</v>
      </c>
      <c r="L25" s="8">
        <f t="shared" si="2"/>
        <v>1.8575054894721825</v>
      </c>
      <c r="M25" s="8">
        <f t="shared" si="5"/>
        <v>1.97450938823105</v>
      </c>
      <c r="P25" s="6">
        <f t="shared" si="4"/>
        <v>5.720489418130521</v>
      </c>
    </row>
    <row r="26" spans="1:16" x14ac:dyDescent="0.15">
      <c r="A26" s="6">
        <v>12.5</v>
      </c>
      <c r="B26" s="6">
        <v>24</v>
      </c>
      <c r="D26">
        <v>672.83782958984398</v>
      </c>
      <c r="E26">
        <v>549.97705078125</v>
      </c>
      <c r="F26">
        <v>477.47036743164102</v>
      </c>
      <c r="G26">
        <v>472.76812744140602</v>
      </c>
      <c r="I26" s="7">
        <f t="shared" si="0"/>
        <v>195.36746215820295</v>
      </c>
      <c r="J26" s="7">
        <f t="shared" si="0"/>
        <v>77.208923339843977</v>
      </c>
      <c r="K26" s="7">
        <f t="shared" si="1"/>
        <v>141.32121582031218</v>
      </c>
      <c r="L26" s="8">
        <f t="shared" si="2"/>
        <v>1.8303741291439923</v>
      </c>
      <c r="M26" s="8">
        <f t="shared" si="5"/>
        <v>1.952253190351146</v>
      </c>
      <c r="P26" s="6">
        <f t="shared" si="4"/>
        <v>4.5288333305602322</v>
      </c>
    </row>
    <row r="27" spans="1:16" x14ac:dyDescent="0.15">
      <c r="A27" s="6">
        <v>13</v>
      </c>
      <c r="B27" s="6">
        <v>25</v>
      </c>
      <c r="D27">
        <v>668.25604248046898</v>
      </c>
      <c r="E27">
        <v>549.38049316406295</v>
      </c>
      <c r="F27">
        <v>477.70254516601602</v>
      </c>
      <c r="G27">
        <v>472.31961059570301</v>
      </c>
      <c r="I27" s="7">
        <f t="shared" si="0"/>
        <v>190.55349731445295</v>
      </c>
      <c r="J27" s="7">
        <f t="shared" si="0"/>
        <v>77.060882568359943</v>
      </c>
      <c r="K27" s="7">
        <f t="shared" si="1"/>
        <v>136.61087951660099</v>
      </c>
      <c r="L27" s="8">
        <f t="shared" si="2"/>
        <v>1.7727655713703361</v>
      </c>
      <c r="M27" s="8">
        <f t="shared" si="5"/>
        <v>1.8995197950257758</v>
      </c>
      <c r="P27" s="6">
        <f t="shared" si="4"/>
        <v>1.7053469517628674</v>
      </c>
    </row>
    <row r="28" spans="1:16" x14ac:dyDescent="0.15">
      <c r="A28" s="6">
        <v>13.5</v>
      </c>
      <c r="B28" s="6">
        <v>26</v>
      </c>
      <c r="D28">
        <v>662.97253417968795</v>
      </c>
      <c r="E28">
        <v>547.87713623046898</v>
      </c>
      <c r="F28">
        <v>476.77734375</v>
      </c>
      <c r="G28">
        <v>472.20858764648398</v>
      </c>
      <c r="I28" s="7">
        <f t="shared" si="0"/>
        <v>186.19519042968795</v>
      </c>
      <c r="J28" s="7">
        <f t="shared" si="0"/>
        <v>75.668548583985</v>
      </c>
      <c r="K28" s="7">
        <f t="shared" si="1"/>
        <v>133.22720642089845</v>
      </c>
      <c r="L28" s="8">
        <f t="shared" si="2"/>
        <v>1.7606681892811613</v>
      </c>
      <c r="M28" s="8">
        <f t="shared" si="5"/>
        <v>1.8922975753848872</v>
      </c>
      <c r="P28" s="6">
        <f t="shared" si="4"/>
        <v>1.3186500843430422</v>
      </c>
    </row>
    <row r="29" spans="1:16" x14ac:dyDescent="0.15">
      <c r="A29" s="6">
        <v>14</v>
      </c>
      <c r="B29" s="6">
        <v>27</v>
      </c>
      <c r="D29">
        <v>655.269775390625</v>
      </c>
      <c r="E29">
        <v>545.078857421875</v>
      </c>
      <c r="F29">
        <v>477.49771118164102</v>
      </c>
      <c r="G29">
        <v>472.33459472656301</v>
      </c>
      <c r="I29" s="7">
        <f t="shared" si="0"/>
        <v>177.77206420898398</v>
      </c>
      <c r="J29" s="7">
        <f t="shared" si="0"/>
        <v>72.744262695311988</v>
      </c>
      <c r="K29" s="7">
        <f t="shared" si="1"/>
        <v>126.85108032226559</v>
      </c>
      <c r="L29" s="8">
        <f t="shared" si="2"/>
        <v>1.7437949828920394</v>
      </c>
      <c r="M29" s="8">
        <f t="shared" si="5"/>
        <v>1.8802995314440514</v>
      </c>
      <c r="P29" s="6">
        <f t="shared" si="4"/>
        <v>0.67624286914018927</v>
      </c>
    </row>
    <row r="30" spans="1:16" x14ac:dyDescent="0.15">
      <c r="A30" s="6">
        <v>14.5</v>
      </c>
      <c r="B30" s="6">
        <v>28</v>
      </c>
      <c r="D30">
        <v>656.95642089843795</v>
      </c>
      <c r="E30">
        <v>545.83978271484398</v>
      </c>
      <c r="F30">
        <v>477.42807006835898</v>
      </c>
      <c r="G30">
        <v>472.787109375</v>
      </c>
      <c r="I30" s="7">
        <f t="shared" si="0"/>
        <v>179.52835083007898</v>
      </c>
      <c r="J30" s="7">
        <f t="shared" si="0"/>
        <v>73.052673339843977</v>
      </c>
      <c r="K30" s="7">
        <f t="shared" si="1"/>
        <v>128.39147949218818</v>
      </c>
      <c r="L30" s="8">
        <f t="shared" si="2"/>
        <v>1.7575192477201464</v>
      </c>
      <c r="M30" s="8">
        <f t="shared" si="5"/>
        <v>1.8988989587204446</v>
      </c>
      <c r="P30" s="6">
        <f t="shared" si="4"/>
        <v>1.6721057231116487</v>
      </c>
    </row>
    <row r="31" spans="1:16" x14ac:dyDescent="0.15">
      <c r="A31" s="6">
        <v>15</v>
      </c>
      <c r="B31" s="6">
        <v>29</v>
      </c>
      <c r="D31">
        <v>663.87432861328102</v>
      </c>
      <c r="E31">
        <v>549.65838623046898</v>
      </c>
      <c r="F31">
        <v>477.46807861328102</v>
      </c>
      <c r="G31">
        <v>472.69964599609398</v>
      </c>
      <c r="I31" s="7">
        <f t="shared" si="0"/>
        <v>186.40625</v>
      </c>
      <c r="J31" s="7">
        <f t="shared" si="0"/>
        <v>76.958740234375</v>
      </c>
      <c r="K31" s="7">
        <f t="shared" si="1"/>
        <v>132.53513183593751</v>
      </c>
      <c r="L31" s="8">
        <f t="shared" si="2"/>
        <v>1.7221582815974723</v>
      </c>
      <c r="M31" s="8">
        <f t="shared" si="5"/>
        <v>1.8684131550460565</v>
      </c>
      <c r="P31" s="6">
        <f t="shared" si="4"/>
        <v>3.9814631475571731E-2</v>
      </c>
    </row>
    <row r="32" spans="1:16" x14ac:dyDescent="0.15">
      <c r="A32" s="6">
        <v>15.5</v>
      </c>
      <c r="B32" s="6">
        <v>30</v>
      </c>
      <c r="D32">
        <v>660.69903564453102</v>
      </c>
      <c r="E32">
        <v>548.66290283203102</v>
      </c>
      <c r="F32">
        <v>476.49221801757801</v>
      </c>
      <c r="G32">
        <v>472.22869873046898</v>
      </c>
      <c r="I32" s="7">
        <f t="shared" si="0"/>
        <v>184.20681762695301</v>
      </c>
      <c r="J32" s="7">
        <f t="shared" si="0"/>
        <v>76.434204101562045</v>
      </c>
      <c r="K32" s="7">
        <f t="shared" si="1"/>
        <v>130.70287475585957</v>
      </c>
      <c r="L32" s="8">
        <f t="shared" si="2"/>
        <v>1.7100050467221188</v>
      </c>
      <c r="M32" s="8">
        <f t="shared" si="5"/>
        <v>1.8611350826189892</v>
      </c>
      <c r="P32" s="6">
        <f t="shared" si="4"/>
        <v>-0.34987274281414932</v>
      </c>
    </row>
    <row r="33" spans="1:16" x14ac:dyDescent="0.15">
      <c r="A33" s="6">
        <v>16</v>
      </c>
      <c r="B33" s="6">
        <v>31</v>
      </c>
      <c r="D33">
        <v>660.28582763671898</v>
      </c>
      <c r="E33">
        <v>548.76916503906295</v>
      </c>
      <c r="F33">
        <v>476.51235961914102</v>
      </c>
      <c r="G33">
        <v>472.23245239257801</v>
      </c>
      <c r="I33" s="7">
        <f t="shared" si="0"/>
        <v>183.77346801757795</v>
      </c>
      <c r="J33" s="7">
        <f t="shared" si="0"/>
        <v>76.536712646484943</v>
      </c>
      <c r="K33" s="7">
        <f t="shared" si="1"/>
        <v>130.19776916503849</v>
      </c>
      <c r="L33" s="8">
        <f t="shared" si="2"/>
        <v>1.7011152512704373</v>
      </c>
      <c r="M33" s="8">
        <f t="shared" si="5"/>
        <v>1.8571204496155937</v>
      </c>
      <c r="P33" s="6">
        <f t="shared" si="4"/>
        <v>-0.56482688204637066</v>
      </c>
    </row>
    <row r="34" spans="1:16" x14ac:dyDescent="0.15">
      <c r="A34" s="6">
        <v>16.5</v>
      </c>
      <c r="B34" s="6">
        <v>32</v>
      </c>
      <c r="D34">
        <v>659.23834228515602</v>
      </c>
      <c r="E34">
        <v>548.60516357421898</v>
      </c>
      <c r="F34">
        <v>477.17376708984398</v>
      </c>
      <c r="G34">
        <v>472.63809204101602</v>
      </c>
      <c r="I34" s="7">
        <f t="shared" si="0"/>
        <v>182.06457519531205</v>
      </c>
      <c r="J34" s="7">
        <f t="shared" si="0"/>
        <v>75.967071533202954</v>
      </c>
      <c r="K34" s="7">
        <f t="shared" si="1"/>
        <v>128.88762512206998</v>
      </c>
      <c r="L34" s="8">
        <f t="shared" si="2"/>
        <v>1.6966248997203612</v>
      </c>
      <c r="M34" s="8">
        <f t="shared" si="5"/>
        <v>1.857505260513804</v>
      </c>
      <c r="P34" s="6">
        <f t="shared" si="4"/>
        <v>-0.54422308206714132</v>
      </c>
    </row>
    <row r="35" spans="1:16" x14ac:dyDescent="0.15">
      <c r="A35" s="6">
        <v>17</v>
      </c>
      <c r="B35" s="6">
        <v>33</v>
      </c>
      <c r="D35">
        <v>669.94921875</v>
      </c>
      <c r="E35">
        <v>552.073486328125</v>
      </c>
      <c r="F35">
        <v>477.11911010742199</v>
      </c>
      <c r="G35">
        <v>472.58660888671898</v>
      </c>
      <c r="I35" s="7">
        <f t="shared" si="0"/>
        <v>192.83010864257801</v>
      </c>
      <c r="J35" s="7">
        <f t="shared" si="0"/>
        <v>79.486877441406023</v>
      </c>
      <c r="K35" s="7">
        <f t="shared" si="1"/>
        <v>137.1892944335938</v>
      </c>
      <c r="L35" s="8">
        <f t="shared" si="2"/>
        <v>1.7259363916355033</v>
      </c>
      <c r="M35" s="8">
        <f t="shared" si="5"/>
        <v>1.8916919148772322</v>
      </c>
      <c r="P35" s="6">
        <f t="shared" si="4"/>
        <v>1.2862214083022143</v>
      </c>
    </row>
    <row r="36" spans="1:16" x14ac:dyDescent="0.15">
      <c r="A36" s="6">
        <v>17.5</v>
      </c>
      <c r="B36" s="6">
        <v>34</v>
      </c>
      <c r="D36">
        <v>668.34393310546898</v>
      </c>
      <c r="E36">
        <v>552.01904296875</v>
      </c>
      <c r="F36">
        <v>477.435546875</v>
      </c>
      <c r="G36">
        <v>472.88980102539102</v>
      </c>
      <c r="I36" s="7">
        <f t="shared" si="0"/>
        <v>190.90838623046898</v>
      </c>
      <c r="J36" s="7">
        <f t="shared" si="0"/>
        <v>79.129241943358977</v>
      </c>
      <c r="K36" s="7">
        <f t="shared" si="1"/>
        <v>135.51791687011769</v>
      </c>
      <c r="L36" s="8">
        <f t="shared" si="2"/>
        <v>1.7126148758902802</v>
      </c>
      <c r="M36" s="8">
        <f t="shared" si="5"/>
        <v>1.8832455615802952</v>
      </c>
      <c r="P36" s="6">
        <f t="shared" si="4"/>
        <v>0.83398116590427374</v>
      </c>
    </row>
    <row r="37" spans="1:16" x14ac:dyDescent="0.15">
      <c r="A37" s="6">
        <v>18</v>
      </c>
      <c r="B37" s="6">
        <v>35</v>
      </c>
      <c r="D37">
        <v>667.93280029296898</v>
      </c>
      <c r="E37">
        <v>552.09490966796898</v>
      </c>
      <c r="F37">
        <v>476.888671875</v>
      </c>
      <c r="G37">
        <v>472.21374511718801</v>
      </c>
      <c r="I37" s="7">
        <f t="shared" si="0"/>
        <v>191.04412841796898</v>
      </c>
      <c r="J37" s="7">
        <f t="shared" si="0"/>
        <v>79.881164550780966</v>
      </c>
      <c r="K37" s="7">
        <f t="shared" si="1"/>
        <v>135.1273132324223</v>
      </c>
      <c r="L37" s="8">
        <f t="shared" si="2"/>
        <v>1.6916041972137374</v>
      </c>
      <c r="M37" s="8">
        <f t="shared" si="5"/>
        <v>1.8671100453520386</v>
      </c>
      <c r="P37" s="6">
        <f t="shared" si="4"/>
        <v>-2.9957330834776287E-2</v>
      </c>
    </row>
    <row r="38" spans="1:16" x14ac:dyDescent="0.15">
      <c r="A38" s="6">
        <v>18.5</v>
      </c>
      <c r="B38" s="6">
        <v>36</v>
      </c>
      <c r="D38">
        <v>666.79260253906295</v>
      </c>
      <c r="E38">
        <v>551.76080322265602</v>
      </c>
      <c r="F38">
        <v>476.17492675781301</v>
      </c>
      <c r="G38">
        <v>471.45196533203102</v>
      </c>
      <c r="I38" s="7">
        <f t="shared" si="0"/>
        <v>190.61767578124994</v>
      </c>
      <c r="J38" s="7">
        <f t="shared" si="0"/>
        <v>80.308837890625</v>
      </c>
      <c r="K38" s="7">
        <f t="shared" si="1"/>
        <v>134.40148925781244</v>
      </c>
      <c r="L38" s="8">
        <f t="shared" si="2"/>
        <v>1.6735578896168046</v>
      </c>
      <c r="M38" s="8">
        <f t="shared" si="5"/>
        <v>1.8539389002033919</v>
      </c>
      <c r="P38" s="6">
        <f t="shared" si="4"/>
        <v>-0.73517550787249619</v>
      </c>
    </row>
    <row r="39" spans="1:16" x14ac:dyDescent="0.15">
      <c r="A39" s="6">
        <v>19</v>
      </c>
      <c r="B39" s="6">
        <v>37</v>
      </c>
      <c r="D39">
        <v>666.22863769531295</v>
      </c>
      <c r="E39">
        <v>551.57562255859398</v>
      </c>
      <c r="F39">
        <v>476.62023925781301</v>
      </c>
      <c r="G39">
        <v>471.92636108398398</v>
      </c>
      <c r="I39" s="7">
        <f t="shared" si="0"/>
        <v>189.60839843749994</v>
      </c>
      <c r="J39" s="7">
        <f t="shared" si="0"/>
        <v>79.64926147461</v>
      </c>
      <c r="K39" s="7">
        <f t="shared" si="1"/>
        <v>133.85391540527294</v>
      </c>
      <c r="L39" s="8">
        <f t="shared" si="2"/>
        <v>1.6805418270945538</v>
      </c>
      <c r="M39" s="8">
        <f t="shared" si="5"/>
        <v>1.8657980001294272</v>
      </c>
      <c r="P39" s="6">
        <f t="shared" si="4"/>
        <v>-0.10020772513524</v>
      </c>
    </row>
    <row r="40" spans="1:16" x14ac:dyDescent="0.15">
      <c r="A40" s="6">
        <v>19.5</v>
      </c>
      <c r="B40" s="6">
        <v>38</v>
      </c>
      <c r="D40">
        <v>664.10235595703102</v>
      </c>
      <c r="E40">
        <v>550.27593994140602</v>
      </c>
      <c r="F40">
        <v>476.72814941406301</v>
      </c>
      <c r="G40">
        <v>472.20510864257801</v>
      </c>
      <c r="I40" s="7">
        <f t="shared" si="0"/>
        <v>187.37420654296801</v>
      </c>
      <c r="J40" s="7">
        <f t="shared" si="0"/>
        <v>78.070831298828011</v>
      </c>
      <c r="K40" s="7">
        <f t="shared" si="1"/>
        <v>132.72462463378841</v>
      </c>
      <c r="L40" s="8">
        <f t="shared" si="2"/>
        <v>1.7000539436523312</v>
      </c>
      <c r="M40" s="8">
        <f t="shared" si="5"/>
        <v>1.8901852791354907</v>
      </c>
      <c r="P40" s="6">
        <f t="shared" si="4"/>
        <v>1.2055521195456502</v>
      </c>
    </row>
    <row r="41" spans="1:16" x14ac:dyDescent="0.15">
      <c r="A41" s="6">
        <v>20</v>
      </c>
      <c r="B41" s="6">
        <v>39</v>
      </c>
      <c r="D41">
        <v>651.346923828125</v>
      </c>
      <c r="E41">
        <v>545.47570800781295</v>
      </c>
      <c r="F41">
        <v>476.83026123046898</v>
      </c>
      <c r="G41">
        <v>472.06500244140602</v>
      </c>
      <c r="I41" s="7">
        <f t="shared" si="0"/>
        <v>174.51666259765602</v>
      </c>
      <c r="J41" s="7">
        <f t="shared" si="0"/>
        <v>73.410705566406932</v>
      </c>
      <c r="K41" s="7">
        <f t="shared" si="1"/>
        <v>123.12916870117118</v>
      </c>
      <c r="L41" s="8">
        <f t="shared" si="2"/>
        <v>1.6772644773150858</v>
      </c>
      <c r="M41" s="8">
        <f t="shared" si="5"/>
        <v>1.8722709752465314</v>
      </c>
      <c r="P41" s="6">
        <f t="shared" si="4"/>
        <v>0.24637259575384973</v>
      </c>
    </row>
    <row r="42" spans="1:16" x14ac:dyDescent="0.15">
      <c r="A42" s="6">
        <v>20.5</v>
      </c>
      <c r="B42" s="6">
        <v>40</v>
      </c>
      <c r="D42">
        <v>650.576171875</v>
      </c>
      <c r="E42">
        <v>545.77526855468795</v>
      </c>
      <c r="F42">
        <v>476.49655151367199</v>
      </c>
      <c r="G42">
        <v>471.72525024414102</v>
      </c>
      <c r="I42" s="7">
        <f t="shared" si="0"/>
        <v>174.07962036132801</v>
      </c>
      <c r="J42" s="7">
        <f t="shared" si="0"/>
        <v>74.050018310546932</v>
      </c>
      <c r="K42" s="7">
        <f t="shared" si="1"/>
        <v>122.24460754394516</v>
      </c>
      <c r="L42" s="8">
        <f t="shared" si="2"/>
        <v>1.6508383162213733</v>
      </c>
      <c r="M42" s="8">
        <f t="shared" si="5"/>
        <v>1.8507199766011051</v>
      </c>
      <c r="P42" s="6">
        <f t="shared" si="4"/>
        <v>-0.90752524733775752</v>
      </c>
    </row>
    <row r="43" spans="1:16" x14ac:dyDescent="0.15">
      <c r="A43" s="6">
        <v>21</v>
      </c>
      <c r="B43" s="6">
        <v>41</v>
      </c>
      <c r="D43">
        <v>649.17889404296898</v>
      </c>
      <c r="E43">
        <v>545.27972412109398</v>
      </c>
      <c r="F43">
        <v>476.76065063476602</v>
      </c>
      <c r="G43">
        <v>472.30953979492199</v>
      </c>
      <c r="I43" s="7">
        <f t="shared" si="0"/>
        <v>172.41824340820295</v>
      </c>
      <c r="J43" s="7">
        <f t="shared" si="0"/>
        <v>72.970184326171989</v>
      </c>
      <c r="K43" s="7">
        <f t="shared" si="1"/>
        <v>121.33911437988257</v>
      </c>
      <c r="L43" s="8">
        <f t="shared" si="2"/>
        <v>1.6628588169313729</v>
      </c>
      <c r="M43" s="8">
        <f t="shared" si="5"/>
        <v>1.867615639759391</v>
      </c>
      <c r="P43" s="6">
        <f t="shared" si="4"/>
        <v>-2.8864602119451068E-3</v>
      </c>
    </row>
    <row r="44" spans="1:16" x14ac:dyDescent="0.15">
      <c r="A44" s="6">
        <v>21.5</v>
      </c>
      <c r="B44" s="6">
        <v>42</v>
      </c>
      <c r="D44">
        <v>642.11468505859398</v>
      </c>
      <c r="E44">
        <v>542.65948486328102</v>
      </c>
      <c r="F44">
        <v>477.28137207031301</v>
      </c>
      <c r="G44">
        <v>472.29919433593801</v>
      </c>
      <c r="I44" s="7">
        <f t="shared" si="0"/>
        <v>164.83331298828097</v>
      </c>
      <c r="J44" s="7">
        <f t="shared" si="0"/>
        <v>70.360290527343011</v>
      </c>
      <c r="K44" s="7">
        <f t="shared" si="1"/>
        <v>115.58110961914086</v>
      </c>
      <c r="L44" s="8">
        <f t="shared" si="2"/>
        <v>1.6427037005230158</v>
      </c>
      <c r="M44" s="8">
        <f t="shared" si="5"/>
        <v>1.8523356857993201</v>
      </c>
      <c r="P44" s="6">
        <f t="shared" si="4"/>
        <v>-0.82101587533335696</v>
      </c>
    </row>
    <row r="45" spans="1:16" x14ac:dyDescent="0.15">
      <c r="A45" s="6">
        <v>22</v>
      </c>
      <c r="B45" s="6">
        <v>43</v>
      </c>
      <c r="D45">
        <v>644.65087890625</v>
      </c>
      <c r="E45">
        <v>543.41009521484398</v>
      </c>
      <c r="F45">
        <v>478.03652954101602</v>
      </c>
      <c r="G45">
        <v>473.22668457031301</v>
      </c>
      <c r="I45" s="7">
        <f t="shared" si="0"/>
        <v>166.61434936523398</v>
      </c>
      <c r="J45" s="7">
        <f t="shared" si="0"/>
        <v>70.183410644530966</v>
      </c>
      <c r="K45" s="7">
        <f t="shared" si="1"/>
        <v>117.4859619140623</v>
      </c>
      <c r="L45" s="8">
        <f t="shared" si="2"/>
        <v>1.6739847897833302</v>
      </c>
      <c r="M45" s="8">
        <f t="shared" si="5"/>
        <v>1.8884919375079205</v>
      </c>
      <c r="P45" s="6">
        <f t="shared" si="4"/>
        <v>1.1148861005913435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641.25006103515602</v>
      </c>
      <c r="E46">
        <v>541.881103515625</v>
      </c>
      <c r="F46">
        <v>477.95108032226602</v>
      </c>
      <c r="G46">
        <v>472.70425415039102</v>
      </c>
      <c r="I46" s="7">
        <f t="shared" si="0"/>
        <v>163.29898071289</v>
      </c>
      <c r="J46" s="7">
        <f t="shared" si="0"/>
        <v>69.176849365233977</v>
      </c>
      <c r="K46" s="7">
        <f t="shared" si="1"/>
        <v>114.87518615722621</v>
      </c>
      <c r="L46" s="8">
        <f t="shared" si="2"/>
        <v>1.6606015915919803</v>
      </c>
      <c r="M46" s="8">
        <f t="shared" si="5"/>
        <v>1.8799839017648567</v>
      </c>
      <c r="P46" s="6">
        <f t="shared" si="4"/>
        <v>0.65934321580947597</v>
      </c>
    </row>
    <row r="47" spans="1:16" x14ac:dyDescent="0.15">
      <c r="A47" s="6">
        <v>23</v>
      </c>
      <c r="B47" s="6">
        <v>45</v>
      </c>
      <c r="D47">
        <v>654.97229003906295</v>
      </c>
      <c r="E47">
        <v>548.03088378906295</v>
      </c>
      <c r="F47">
        <v>476.04431152343801</v>
      </c>
      <c r="G47">
        <v>471.80349731445301</v>
      </c>
      <c r="I47" s="7">
        <f t="shared" si="0"/>
        <v>178.92797851562494</v>
      </c>
      <c r="J47" s="7">
        <f t="shared" si="0"/>
        <v>76.227386474609943</v>
      </c>
      <c r="K47" s="7">
        <f t="shared" si="1"/>
        <v>125.56880798339799</v>
      </c>
      <c r="L47" s="8">
        <f t="shared" si="2"/>
        <v>1.6472925780450685</v>
      </c>
      <c r="M47" s="8">
        <f t="shared" si="5"/>
        <v>1.871550050666231</v>
      </c>
      <c r="P47" s="6">
        <f t="shared" si="4"/>
        <v>0.20777237439395138</v>
      </c>
    </row>
    <row r="48" spans="1:16" x14ac:dyDescent="0.15">
      <c r="A48" s="6">
        <v>23.5</v>
      </c>
      <c r="B48" s="6">
        <v>46</v>
      </c>
      <c r="D48">
        <v>658.68109130859398</v>
      </c>
      <c r="E48">
        <v>549.79943847656295</v>
      </c>
      <c r="F48">
        <v>476.135498046875</v>
      </c>
      <c r="G48">
        <v>471.88522338867199</v>
      </c>
      <c r="I48" s="7">
        <f t="shared" si="0"/>
        <v>182.54559326171898</v>
      </c>
      <c r="J48" s="7">
        <f t="shared" si="0"/>
        <v>77.914215087890966</v>
      </c>
      <c r="K48" s="7">
        <f t="shared" si="1"/>
        <v>128.0056427001953</v>
      </c>
      <c r="L48" s="8">
        <f t="shared" si="2"/>
        <v>1.6429048608883348</v>
      </c>
      <c r="M48" s="8">
        <f t="shared" si="5"/>
        <v>1.8720374959577835</v>
      </c>
      <c r="P48" s="6">
        <f t="shared" si="4"/>
        <v>0.2338714930381294</v>
      </c>
    </row>
    <row r="49" spans="1:22" x14ac:dyDescent="0.15">
      <c r="A49" s="6">
        <v>24</v>
      </c>
      <c r="B49" s="6">
        <v>47</v>
      </c>
      <c r="D49">
        <v>661.029296875</v>
      </c>
      <c r="E49">
        <v>550.64801025390602</v>
      </c>
      <c r="F49">
        <v>476.87976074218801</v>
      </c>
      <c r="G49">
        <v>472.03912353515602</v>
      </c>
      <c r="I49" s="7">
        <f t="shared" si="0"/>
        <v>184.14953613281199</v>
      </c>
      <c r="J49" s="7">
        <f t="shared" si="0"/>
        <v>78.60888671875</v>
      </c>
      <c r="K49" s="7">
        <f t="shared" si="1"/>
        <v>129.12331542968698</v>
      </c>
      <c r="L49" s="8">
        <f t="shared" si="2"/>
        <v>1.6426045555341537</v>
      </c>
      <c r="M49" s="8">
        <f t="shared" si="5"/>
        <v>1.8766123530518886</v>
      </c>
      <c r="P49" s="6">
        <f t="shared" si="4"/>
        <v>0.47882152158172719</v>
      </c>
    </row>
    <row r="50" spans="1:22" x14ac:dyDescent="0.15">
      <c r="A50" s="6">
        <v>24.5</v>
      </c>
      <c r="B50" s="6">
        <v>48</v>
      </c>
      <c r="D50">
        <v>664.31744384765602</v>
      </c>
      <c r="E50">
        <v>552.363525390625</v>
      </c>
      <c r="F50">
        <v>476.94100952148398</v>
      </c>
      <c r="G50">
        <v>472.50604248046898</v>
      </c>
      <c r="I50" s="7">
        <f t="shared" si="0"/>
        <v>187.37643432617205</v>
      </c>
      <c r="J50" s="7">
        <f t="shared" si="0"/>
        <v>79.857482910156023</v>
      </c>
      <c r="K50" s="7">
        <f t="shared" si="1"/>
        <v>131.47619628906284</v>
      </c>
      <c r="L50" s="8">
        <f t="shared" si="2"/>
        <v>1.6463854293652187</v>
      </c>
      <c r="M50" s="8">
        <f t="shared" si="5"/>
        <v>1.8852683893312396</v>
      </c>
      <c r="P50" s="6">
        <f t="shared" si="4"/>
        <v>0.94228874910093374</v>
      </c>
    </row>
    <row r="51" spans="1:22" x14ac:dyDescent="0.15">
      <c r="A51" s="6">
        <v>25</v>
      </c>
      <c r="B51" s="6">
        <v>49</v>
      </c>
      <c r="D51">
        <v>664.56689453125</v>
      </c>
      <c r="E51">
        <v>552.87286376953102</v>
      </c>
      <c r="F51">
        <v>476.35470581054699</v>
      </c>
      <c r="G51">
        <v>472.15017700195301</v>
      </c>
      <c r="I51" s="7">
        <f t="shared" si="0"/>
        <v>188.21218872070301</v>
      </c>
      <c r="J51" s="7">
        <f t="shared" si="0"/>
        <v>80.722686767578011</v>
      </c>
      <c r="K51" s="7">
        <f t="shared" si="1"/>
        <v>131.7063079833984</v>
      </c>
      <c r="L51" s="8">
        <f t="shared" si="2"/>
        <v>1.6315897457999105</v>
      </c>
      <c r="M51" s="8">
        <f t="shared" si="5"/>
        <v>1.8753478682142175</v>
      </c>
      <c r="P51" s="6">
        <f t="shared" si="4"/>
        <v>0.41111763691184783</v>
      </c>
    </row>
    <row r="52" spans="1:22" x14ac:dyDescent="0.15">
      <c r="A52" s="6">
        <v>25.5</v>
      </c>
      <c r="B52" s="6">
        <v>50</v>
      </c>
      <c r="D52">
        <v>661.64434814453102</v>
      </c>
      <c r="E52">
        <v>552.068359375</v>
      </c>
      <c r="F52">
        <v>475.97555541992199</v>
      </c>
      <c r="G52">
        <v>471.89642333984398</v>
      </c>
      <c r="I52" s="7">
        <f t="shared" si="0"/>
        <v>185.66879272460903</v>
      </c>
      <c r="J52" s="7">
        <f t="shared" si="0"/>
        <v>80.171936035156023</v>
      </c>
      <c r="K52" s="7">
        <f t="shared" si="1"/>
        <v>129.54843749999981</v>
      </c>
      <c r="L52" s="8">
        <f t="shared" si="2"/>
        <v>1.6158826131277633</v>
      </c>
      <c r="M52" s="8">
        <f t="shared" si="5"/>
        <v>1.8645158979903567</v>
      </c>
      <c r="P52" s="6">
        <f t="shared" si="4"/>
        <v>-0.16885488702490964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660.76690673828102</v>
      </c>
      <c r="E53">
        <v>551.15301513671898</v>
      </c>
      <c r="F53">
        <v>476.83459472656301</v>
      </c>
      <c r="G53">
        <v>472.61566162109398</v>
      </c>
      <c r="I53" s="7">
        <f t="shared" si="0"/>
        <v>183.93231201171801</v>
      </c>
      <c r="J53" s="7">
        <f t="shared" si="0"/>
        <v>78.537353515625</v>
      </c>
      <c r="K53" s="7">
        <f t="shared" si="1"/>
        <v>128.9561645507805</v>
      </c>
      <c r="L53" s="8">
        <f t="shared" si="2"/>
        <v>1.6419723708302023</v>
      </c>
      <c r="M53" s="8">
        <f t="shared" si="5"/>
        <v>1.8954808181410818</v>
      </c>
      <c r="P53" s="6">
        <f t="shared" si="4"/>
        <v>1.4890893763147628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659.72625732421898</v>
      </c>
      <c r="E54">
        <v>551.25823974609398</v>
      </c>
      <c r="F54">
        <v>476.45568847656301</v>
      </c>
      <c r="G54">
        <v>471.94677734375</v>
      </c>
      <c r="I54" s="7">
        <f t="shared" si="0"/>
        <v>183.27056884765597</v>
      </c>
      <c r="J54" s="7">
        <f t="shared" si="0"/>
        <v>79.311462402343977</v>
      </c>
      <c r="K54" s="7">
        <f t="shared" si="1"/>
        <v>127.75254516601518</v>
      </c>
      <c r="L54" s="8">
        <f t="shared" si="2"/>
        <v>1.6107702631674028</v>
      </c>
      <c r="M54" s="8">
        <f t="shared" si="5"/>
        <v>1.8691538729265684</v>
      </c>
      <c r="P54" s="6">
        <f t="shared" si="4"/>
        <v>7.9474638824857433E-2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658.22088623046898</v>
      </c>
      <c r="E55">
        <v>550.13763427734398</v>
      </c>
      <c r="F55">
        <v>476.177490234375</v>
      </c>
      <c r="G55">
        <v>471.79861450195301</v>
      </c>
      <c r="I55" s="7">
        <f t="shared" si="0"/>
        <v>182.04339599609398</v>
      </c>
      <c r="J55" s="7">
        <f t="shared" si="0"/>
        <v>78.339019775390966</v>
      </c>
      <c r="K55" s="7">
        <f t="shared" si="1"/>
        <v>127.2060821533203</v>
      </c>
      <c r="L55" s="8">
        <f t="shared" si="2"/>
        <v>1.6237895561884499</v>
      </c>
      <c r="M55" s="8">
        <f t="shared" si="5"/>
        <v>1.8870483283959016</v>
      </c>
      <c r="P55" s="6">
        <f t="shared" si="4"/>
        <v>1.0375914253870679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655.88928222656295</v>
      </c>
      <c r="E56">
        <v>548.33251953125</v>
      </c>
      <c r="F56">
        <v>476.41571044921898</v>
      </c>
      <c r="G56">
        <v>472.37023925781301</v>
      </c>
      <c r="I56" s="7">
        <f t="shared" si="0"/>
        <v>179.47357177734398</v>
      </c>
      <c r="J56" s="7">
        <f t="shared" si="0"/>
        <v>75.962280273436988</v>
      </c>
      <c r="K56" s="7">
        <f t="shared" si="1"/>
        <v>126.29997558593809</v>
      </c>
      <c r="L56" s="8">
        <f t="shared" si="2"/>
        <v>1.6626669859212155</v>
      </c>
      <c r="M56" s="8">
        <f t="shared" si="5"/>
        <v>1.9308009205769534</v>
      </c>
      <c r="P56" s="6">
        <f t="shared" si="4"/>
        <v>3.3802216940821479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656.27282714843795</v>
      </c>
      <c r="E57">
        <v>549.43634033203102</v>
      </c>
      <c r="F57">
        <v>476.49050903320301</v>
      </c>
      <c r="G57">
        <v>471.64584350585898</v>
      </c>
      <c r="I57" s="7">
        <f t="shared" si="0"/>
        <v>179.78231811523494</v>
      </c>
      <c r="J57" s="7">
        <f t="shared" si="0"/>
        <v>77.790496826172046</v>
      </c>
      <c r="K57" s="7">
        <f t="shared" si="1"/>
        <v>125.32897033691452</v>
      </c>
      <c r="L57" s="8">
        <f t="shared" si="2"/>
        <v>1.6111090101014562</v>
      </c>
      <c r="M57" s="8">
        <f t="shared" si="5"/>
        <v>1.8841181072054802</v>
      </c>
      <c r="P57" s="6">
        <f t="shared" si="4"/>
        <v>0.88069958167076001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659.15252685546898</v>
      </c>
      <c r="E58">
        <v>550.14056396484398</v>
      </c>
      <c r="F58">
        <v>476.24972534179699</v>
      </c>
      <c r="G58">
        <v>471.83975219726602</v>
      </c>
      <c r="I58" s="7">
        <f t="shared" si="0"/>
        <v>182.90280151367199</v>
      </c>
      <c r="J58" s="7">
        <f t="shared" si="0"/>
        <v>78.300811767577954</v>
      </c>
      <c r="K58" s="7">
        <f t="shared" si="1"/>
        <v>128.09223327636744</v>
      </c>
      <c r="L58" s="8">
        <f t="shared" si="2"/>
        <v>1.6358991737734019</v>
      </c>
      <c r="M58" s="8">
        <f t="shared" si="5"/>
        <v>1.913783433325712</v>
      </c>
      <c r="P58" s="6">
        <f t="shared" si="4"/>
        <v>2.4690601206850027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657.37493896484398</v>
      </c>
      <c r="E59">
        <v>549.599365234375</v>
      </c>
      <c r="F59">
        <v>476.84780883789102</v>
      </c>
      <c r="G59">
        <v>472.290283203125</v>
      </c>
      <c r="I59" s="7">
        <f t="shared" si="0"/>
        <v>180.52713012695295</v>
      </c>
      <c r="J59" s="7">
        <f t="shared" si="0"/>
        <v>77.30908203125</v>
      </c>
      <c r="K59" s="7">
        <f t="shared" si="1"/>
        <v>126.41077270507796</v>
      </c>
      <c r="L59" s="8">
        <f t="shared" si="2"/>
        <v>1.6351348300058717</v>
      </c>
      <c r="M59" s="8">
        <f t="shared" si="5"/>
        <v>1.9178942520064679</v>
      </c>
      <c r="P59" s="6">
        <f t="shared" si="4"/>
        <v>2.689164297159981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657.12164306640602</v>
      </c>
      <c r="E60">
        <v>549.15509033203102</v>
      </c>
      <c r="F60">
        <v>476.56271362304699</v>
      </c>
      <c r="G60">
        <v>471.90881347656301</v>
      </c>
      <c r="I60" s="7">
        <f t="shared" si="0"/>
        <v>180.55892944335903</v>
      </c>
      <c r="J60" s="7">
        <f t="shared" si="0"/>
        <v>77.246276855468011</v>
      </c>
      <c r="K60" s="7">
        <f t="shared" si="1"/>
        <v>126.48653564453143</v>
      </c>
      <c r="L60" s="8">
        <f t="shared" si="2"/>
        <v>1.6374450755884924</v>
      </c>
      <c r="M60" s="8">
        <f t="shared" si="5"/>
        <v>1.9250796600373747</v>
      </c>
      <c r="P60" s="6">
        <f t="shared" si="4"/>
        <v>3.0738901729771619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655.66680908203102</v>
      </c>
      <c r="E61">
        <v>548.63055419921898</v>
      </c>
      <c r="F61">
        <v>476.46835327148398</v>
      </c>
      <c r="G61">
        <v>472.35214233398398</v>
      </c>
      <c r="I61" s="7">
        <f t="shared" si="0"/>
        <v>179.19845581054705</v>
      </c>
      <c r="J61" s="7">
        <f t="shared" si="0"/>
        <v>76.278411865235</v>
      </c>
      <c r="K61" s="7">
        <f t="shared" si="1"/>
        <v>125.80356750488255</v>
      </c>
      <c r="L61" s="8">
        <f t="shared" si="2"/>
        <v>1.6492683110281083</v>
      </c>
      <c r="M61" s="8">
        <f t="shared" si="5"/>
        <v>1.9417780579252768</v>
      </c>
      <c r="P61" s="6">
        <f t="shared" si="4"/>
        <v>3.9679668523437051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651.73522949218795</v>
      </c>
      <c r="E62">
        <v>546.98779296875</v>
      </c>
      <c r="F62">
        <v>476.68353271484398</v>
      </c>
      <c r="G62">
        <v>471.74020385742199</v>
      </c>
      <c r="I62" s="7">
        <f t="shared" si="0"/>
        <v>175.05169677734398</v>
      </c>
      <c r="J62" s="7">
        <f t="shared" si="0"/>
        <v>75.247589111328011</v>
      </c>
      <c r="K62" s="7">
        <f t="shared" si="1"/>
        <v>122.37838439941437</v>
      </c>
      <c r="L62" s="8">
        <f t="shared" si="2"/>
        <v>1.6263429279887871</v>
      </c>
      <c r="M62" s="8">
        <f t="shared" si="5"/>
        <v>1.9237278373342419</v>
      </c>
      <c r="P62" s="6">
        <f t="shared" si="4"/>
        <v>3.0015099864692716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651.3212890625</v>
      </c>
      <c r="E63">
        <v>547.36199951171898</v>
      </c>
      <c r="F63">
        <v>476.11306762695301</v>
      </c>
      <c r="G63">
        <v>471.45626831054699</v>
      </c>
      <c r="I63" s="7">
        <f t="shared" si="0"/>
        <v>175.20822143554699</v>
      </c>
      <c r="J63" s="7">
        <f t="shared" si="0"/>
        <v>75.905731201171989</v>
      </c>
      <c r="K63" s="7">
        <f t="shared" si="1"/>
        <v>122.0742095947266</v>
      </c>
      <c r="L63" s="8">
        <f t="shared" si="2"/>
        <v>1.6082344200228422</v>
      </c>
      <c r="M63" s="8">
        <f t="shared" si="5"/>
        <v>1.9104944918165832</v>
      </c>
      <c r="P63" s="6">
        <f t="shared" si="4"/>
        <v>2.2929614360774728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649.18115234375</v>
      </c>
      <c r="E64">
        <v>546.38903808593795</v>
      </c>
      <c r="F64">
        <v>476.10098266601602</v>
      </c>
      <c r="G64">
        <v>471.8935546875</v>
      </c>
      <c r="I64" s="7">
        <f t="shared" si="0"/>
        <v>173.08016967773398</v>
      </c>
      <c r="J64" s="7">
        <f t="shared" si="0"/>
        <v>74.495483398437955</v>
      </c>
      <c r="K64" s="7">
        <f t="shared" si="1"/>
        <v>120.93333129882741</v>
      </c>
      <c r="L64" s="8">
        <f t="shared" si="2"/>
        <v>1.6233646092611727</v>
      </c>
      <c r="M64" s="8">
        <f t="shared" si="5"/>
        <v>1.9304998435031997</v>
      </c>
      <c r="P64" s="6">
        <f t="shared" si="4"/>
        <v>3.3641012259904075</v>
      </c>
      <c r="R64" s="29"/>
      <c r="S64" s="29"/>
      <c r="T64" s="29"/>
      <c r="U64" s="18">
        <v>12.5</v>
      </c>
      <c r="V64" s="20">
        <f t="shared" ref="V64:V83" si="6">L26</f>
        <v>1.8303741291439923</v>
      </c>
    </row>
    <row r="65" spans="1:22" x14ac:dyDescent="0.15">
      <c r="A65" s="6">
        <v>32</v>
      </c>
      <c r="B65" s="6">
        <v>63</v>
      </c>
      <c r="D65">
        <v>648.95031738281295</v>
      </c>
      <c r="E65">
        <v>546.30108642578102</v>
      </c>
      <c r="F65">
        <v>476.18643188476602</v>
      </c>
      <c r="G65">
        <v>472.04229736328102</v>
      </c>
      <c r="I65" s="7">
        <f t="shared" si="0"/>
        <v>172.76388549804693</v>
      </c>
      <c r="J65" s="7">
        <f t="shared" si="0"/>
        <v>74.2587890625</v>
      </c>
      <c r="K65" s="7">
        <f t="shared" si="1"/>
        <v>120.78273315429693</v>
      </c>
      <c r="L65" s="8">
        <f t="shared" si="2"/>
        <v>1.6265109447534891</v>
      </c>
      <c r="M65" s="8">
        <f t="shared" si="5"/>
        <v>1.9385213414438023</v>
      </c>
      <c r="P65" s="6">
        <f t="shared" si="4"/>
        <v>3.793593581510065</v>
      </c>
      <c r="U65" s="18">
        <v>13</v>
      </c>
      <c r="V65" s="20">
        <f t="shared" si="6"/>
        <v>1.7727655713703361</v>
      </c>
    </row>
    <row r="66" spans="1:22" x14ac:dyDescent="0.15">
      <c r="A66" s="6">
        <v>32.5</v>
      </c>
      <c r="B66" s="6">
        <v>64</v>
      </c>
      <c r="D66">
        <v>649.10021972656295</v>
      </c>
      <c r="E66">
        <v>546.73419189453102</v>
      </c>
      <c r="F66">
        <v>475.50720214843801</v>
      </c>
      <c r="G66">
        <v>471.04229736328102</v>
      </c>
      <c r="I66" s="7">
        <f t="shared" ref="I66:J129" si="7">D66-F66</f>
        <v>173.59301757812494</v>
      </c>
      <c r="J66" s="7">
        <f t="shared" si="7"/>
        <v>75.69189453125</v>
      </c>
      <c r="K66" s="7">
        <f t="shared" ref="K66:K129" si="8">I66-0.7*J66</f>
        <v>120.60869140624995</v>
      </c>
      <c r="L66" s="8">
        <f t="shared" ref="L66:L129" si="9">K66/J66</f>
        <v>1.5934162059645065</v>
      </c>
      <c r="M66" s="8">
        <f t="shared" si="5"/>
        <v>1.9103017651031058</v>
      </c>
      <c r="P66" s="6">
        <f t="shared" si="4"/>
        <v>2.2826423347380618</v>
      </c>
      <c r="U66" s="18">
        <v>13.5</v>
      </c>
      <c r="V66" s="20">
        <f t="shared" si="6"/>
        <v>1.7606681892811613</v>
      </c>
    </row>
    <row r="67" spans="1:22" x14ac:dyDescent="0.15">
      <c r="A67" s="6">
        <v>33</v>
      </c>
      <c r="B67" s="6">
        <v>65</v>
      </c>
      <c r="D67">
        <v>646.62335205078102</v>
      </c>
      <c r="E67">
        <v>545.51226806640602</v>
      </c>
      <c r="F67">
        <v>475.95913696289102</v>
      </c>
      <c r="G67">
        <v>471.63952636718801</v>
      </c>
      <c r="I67" s="7">
        <f t="shared" si="7"/>
        <v>170.66421508789</v>
      </c>
      <c r="J67" s="7">
        <f t="shared" si="7"/>
        <v>73.872741699218011</v>
      </c>
      <c r="K67" s="7">
        <f t="shared" si="8"/>
        <v>118.9532958984374</v>
      </c>
      <c r="L67" s="8">
        <f t="shared" si="9"/>
        <v>1.6102461227548646</v>
      </c>
      <c r="M67" s="8">
        <f t="shared" si="5"/>
        <v>1.93200684434175</v>
      </c>
      <c r="P67" s="6">
        <f t="shared" si="4"/>
        <v>3.4447900630021175</v>
      </c>
      <c r="U67" s="18">
        <v>14</v>
      </c>
      <c r="V67" s="20">
        <f t="shared" si="6"/>
        <v>1.7437949828920394</v>
      </c>
    </row>
    <row r="68" spans="1:22" x14ac:dyDescent="0.15">
      <c r="A68" s="6">
        <v>33.5</v>
      </c>
      <c r="B68" s="6">
        <v>66</v>
      </c>
      <c r="D68">
        <v>642.59240722656295</v>
      </c>
      <c r="E68">
        <v>544.39294433593795</v>
      </c>
      <c r="F68">
        <v>475.783935546875</v>
      </c>
      <c r="G68">
        <v>471.44821166992199</v>
      </c>
      <c r="I68" s="7">
        <f t="shared" si="7"/>
        <v>166.80847167968795</v>
      </c>
      <c r="J68" s="7">
        <f t="shared" si="7"/>
        <v>72.944732666015966</v>
      </c>
      <c r="K68" s="7">
        <f t="shared" si="8"/>
        <v>115.74715881347677</v>
      </c>
      <c r="L68" s="8">
        <f t="shared" si="9"/>
        <v>1.5867788472600972</v>
      </c>
      <c r="M68" s="8">
        <f t="shared" si="5"/>
        <v>1.9134147312952687</v>
      </c>
      <c r="P68" s="6">
        <f t="shared" si="4"/>
        <v>2.4493188323729522</v>
      </c>
      <c r="U68" s="18">
        <v>14.5</v>
      </c>
      <c r="V68" s="20">
        <f t="shared" si="6"/>
        <v>1.7575192477201464</v>
      </c>
    </row>
    <row r="69" spans="1:22" x14ac:dyDescent="0.15">
      <c r="A69" s="6">
        <v>34</v>
      </c>
      <c r="B69" s="6">
        <v>67</v>
      </c>
      <c r="D69">
        <v>641.35455322265602</v>
      </c>
      <c r="E69">
        <v>543.69909667968795</v>
      </c>
      <c r="F69">
        <v>475.40103149414102</v>
      </c>
      <c r="G69">
        <v>471.10012817382801</v>
      </c>
      <c r="I69" s="7">
        <f t="shared" si="7"/>
        <v>165.953521728515</v>
      </c>
      <c r="J69" s="7">
        <f t="shared" si="7"/>
        <v>72.598968505859943</v>
      </c>
      <c r="K69" s="7">
        <f t="shared" si="8"/>
        <v>115.13424377441305</v>
      </c>
      <c r="L69" s="8">
        <f t="shared" si="9"/>
        <v>1.5858936586009456</v>
      </c>
      <c r="M69" s="8">
        <f t="shared" si="5"/>
        <v>1.9174047050844032</v>
      </c>
      <c r="P69" s="6">
        <f t="shared" si="4"/>
        <v>2.662952651622966</v>
      </c>
      <c r="U69" s="18">
        <v>15</v>
      </c>
      <c r="V69" s="20">
        <f t="shared" si="6"/>
        <v>1.7221582815974723</v>
      </c>
    </row>
    <row r="70" spans="1:22" x14ac:dyDescent="0.15">
      <c r="A70" s="6">
        <v>34.5</v>
      </c>
      <c r="B70" s="6">
        <v>68</v>
      </c>
      <c r="D70">
        <v>639.43731689453102</v>
      </c>
      <c r="E70">
        <v>542.73181152343795</v>
      </c>
      <c r="F70">
        <v>475.68814086914102</v>
      </c>
      <c r="G70">
        <v>471.17950439453102</v>
      </c>
      <c r="I70" s="7">
        <f t="shared" si="7"/>
        <v>163.74917602539</v>
      </c>
      <c r="J70" s="7">
        <f t="shared" si="7"/>
        <v>71.552307128906932</v>
      </c>
      <c r="K70" s="7">
        <f t="shared" si="8"/>
        <v>113.66256103515515</v>
      </c>
      <c r="L70" s="8">
        <f t="shared" si="9"/>
        <v>1.588524054582662</v>
      </c>
      <c r="M70" s="8">
        <f t="shared" si="5"/>
        <v>1.924910263514406</v>
      </c>
      <c r="P70" s="6">
        <f t="shared" ref="P70:P133" si="10">(M70-$O$2)/$O$2*100</f>
        <v>3.0648202321499713</v>
      </c>
      <c r="U70" s="18">
        <v>15.5</v>
      </c>
      <c r="V70" s="20">
        <f t="shared" si="6"/>
        <v>1.7100050467221188</v>
      </c>
    </row>
    <row r="71" spans="1:22" x14ac:dyDescent="0.15">
      <c r="A71" s="6">
        <v>35</v>
      </c>
      <c r="B71" s="6">
        <v>69</v>
      </c>
      <c r="D71">
        <v>639.11584472656295</v>
      </c>
      <c r="E71">
        <v>542.89978027343795</v>
      </c>
      <c r="F71">
        <v>476.06500244140602</v>
      </c>
      <c r="G71">
        <v>471.51437377929699</v>
      </c>
      <c r="I71" s="7">
        <f t="shared" si="7"/>
        <v>163.05084228515693</v>
      </c>
      <c r="J71" s="7">
        <f t="shared" si="7"/>
        <v>71.385406494140966</v>
      </c>
      <c r="K71" s="7">
        <f t="shared" si="8"/>
        <v>113.08105773925826</v>
      </c>
      <c r="L71" s="8">
        <f t="shared" si="9"/>
        <v>1.5840920895861188</v>
      </c>
      <c r="M71" s="8">
        <f t="shared" si="5"/>
        <v>1.9253534609661489</v>
      </c>
      <c r="P71" s="6">
        <f t="shared" si="10"/>
        <v>3.0885502036489201</v>
      </c>
      <c r="U71" s="18">
        <v>16</v>
      </c>
      <c r="V71" s="20">
        <f t="shared" si="6"/>
        <v>1.7011152512704373</v>
      </c>
    </row>
    <row r="72" spans="1:22" x14ac:dyDescent="0.15">
      <c r="A72" s="6">
        <v>35.5</v>
      </c>
      <c r="B72" s="6">
        <v>70</v>
      </c>
      <c r="D72">
        <v>634.69250488281295</v>
      </c>
      <c r="E72">
        <v>541.33831787109398</v>
      </c>
      <c r="F72">
        <v>475.67636108398398</v>
      </c>
      <c r="G72">
        <v>471.37628173828102</v>
      </c>
      <c r="I72" s="7">
        <f t="shared" si="7"/>
        <v>159.01614379882898</v>
      </c>
      <c r="J72" s="7">
        <f t="shared" si="7"/>
        <v>69.962036132812955</v>
      </c>
      <c r="K72" s="7">
        <f t="shared" si="8"/>
        <v>110.04271850585991</v>
      </c>
      <c r="L72" s="8">
        <f t="shared" si="9"/>
        <v>1.5728918794896063</v>
      </c>
      <c r="M72" s="8">
        <f t="shared" si="5"/>
        <v>1.9190284133179225</v>
      </c>
      <c r="P72" s="6">
        <f t="shared" si="10"/>
        <v>2.7498903132735388</v>
      </c>
      <c r="U72" s="18">
        <v>16.5</v>
      </c>
      <c r="V72" s="20">
        <f t="shared" si="6"/>
        <v>1.6966248997203612</v>
      </c>
    </row>
    <row r="73" spans="1:22" x14ac:dyDescent="0.15">
      <c r="A73" s="6">
        <v>36</v>
      </c>
      <c r="B73" s="6">
        <v>71</v>
      </c>
      <c r="D73">
        <v>631.18475341796898</v>
      </c>
      <c r="E73">
        <v>539.78680419921898</v>
      </c>
      <c r="F73">
        <v>476.28192138671898</v>
      </c>
      <c r="G73">
        <v>471.87628173828102</v>
      </c>
      <c r="I73" s="7">
        <f t="shared" si="7"/>
        <v>154.90283203125</v>
      </c>
      <c r="J73" s="7">
        <f t="shared" si="7"/>
        <v>67.910522460937955</v>
      </c>
      <c r="K73" s="7">
        <f t="shared" si="8"/>
        <v>107.36546630859343</v>
      </c>
      <c r="L73" s="8">
        <f t="shared" si="9"/>
        <v>1.5809842483593011</v>
      </c>
      <c r="M73" s="8">
        <f t="shared" si="5"/>
        <v>1.9319959446359034</v>
      </c>
      <c r="P73" s="6">
        <f t="shared" si="10"/>
        <v>3.4442064637326082</v>
      </c>
      <c r="U73" s="18">
        <v>17</v>
      </c>
      <c r="V73" s="20">
        <f t="shared" si="6"/>
        <v>1.7259363916355033</v>
      </c>
    </row>
    <row r="74" spans="1:22" x14ac:dyDescent="0.15">
      <c r="A74" s="6">
        <v>36.5</v>
      </c>
      <c r="B74" s="6">
        <v>72</v>
      </c>
      <c r="D74">
        <v>627.251953125</v>
      </c>
      <c r="E74">
        <v>538.13879394531295</v>
      </c>
      <c r="F74">
        <v>475.94821166992199</v>
      </c>
      <c r="G74">
        <v>471.57278442382801</v>
      </c>
      <c r="I74" s="7">
        <f t="shared" si="7"/>
        <v>151.30374145507801</v>
      </c>
      <c r="J74" s="7">
        <f t="shared" si="7"/>
        <v>66.566009521484943</v>
      </c>
      <c r="K74" s="7">
        <f t="shared" si="8"/>
        <v>104.70753479003855</v>
      </c>
      <c r="L74" s="8">
        <f t="shared" si="9"/>
        <v>1.5729880090865742</v>
      </c>
      <c r="M74" s="8">
        <f t="shared" si="5"/>
        <v>1.9288748678114627</v>
      </c>
      <c r="P74" s="6">
        <f t="shared" si="10"/>
        <v>3.277095701252482</v>
      </c>
      <c r="U74" s="18">
        <v>17.5</v>
      </c>
      <c r="V74" s="20">
        <f t="shared" si="6"/>
        <v>1.7126148758902802</v>
      </c>
    </row>
    <row r="75" spans="1:22" x14ac:dyDescent="0.15">
      <c r="A75" s="6">
        <v>37</v>
      </c>
      <c r="B75" s="6">
        <v>73</v>
      </c>
      <c r="D75">
        <v>628.586669921875</v>
      </c>
      <c r="E75">
        <v>538.55303955078102</v>
      </c>
      <c r="F75">
        <v>476.28796386718801</v>
      </c>
      <c r="G75">
        <v>471.75027465820301</v>
      </c>
      <c r="I75" s="7">
        <f t="shared" si="7"/>
        <v>152.29870605468699</v>
      </c>
      <c r="J75" s="7">
        <f t="shared" si="7"/>
        <v>66.802764892578011</v>
      </c>
      <c r="K75" s="7">
        <f t="shared" si="8"/>
        <v>105.53677062988238</v>
      </c>
      <c r="L75" s="8">
        <f t="shared" si="9"/>
        <v>1.5798263859226558</v>
      </c>
      <c r="M75" s="8">
        <f t="shared" si="5"/>
        <v>1.9405884070958304</v>
      </c>
      <c r="P75" s="6">
        <f t="shared" si="10"/>
        <v>3.9042697797061119</v>
      </c>
      <c r="U75" s="18">
        <v>18</v>
      </c>
      <c r="V75" s="20">
        <f t="shared" si="6"/>
        <v>1.6916041972137374</v>
      </c>
    </row>
    <row r="76" spans="1:22" x14ac:dyDescent="0.15">
      <c r="A76" s="6">
        <v>37.5</v>
      </c>
      <c r="B76" s="6">
        <v>74</v>
      </c>
      <c r="D76">
        <v>625.46252441406295</v>
      </c>
      <c r="E76">
        <v>537.71392822265602</v>
      </c>
      <c r="F76">
        <v>476.52761840820301</v>
      </c>
      <c r="G76">
        <v>471.69735717773398</v>
      </c>
      <c r="I76" s="7">
        <f t="shared" si="7"/>
        <v>148.93490600585994</v>
      </c>
      <c r="J76" s="7">
        <f t="shared" si="7"/>
        <v>66.016571044922046</v>
      </c>
      <c r="K76" s="7">
        <f t="shared" si="8"/>
        <v>102.72330627441451</v>
      </c>
      <c r="L76" s="8">
        <f t="shared" si="9"/>
        <v>1.5560230507051749</v>
      </c>
      <c r="M76" s="8">
        <f t="shared" si="5"/>
        <v>1.9216602343266356</v>
      </c>
      <c r="P76" s="6">
        <f t="shared" si="10"/>
        <v>2.8908050168249528</v>
      </c>
      <c r="U76" s="18">
        <v>18.5</v>
      </c>
      <c r="V76" s="20">
        <f t="shared" si="6"/>
        <v>1.6735578896168046</v>
      </c>
    </row>
    <row r="77" spans="1:22" x14ac:dyDescent="0.15">
      <c r="A77" s="6">
        <v>38</v>
      </c>
      <c r="B77" s="6">
        <v>75</v>
      </c>
      <c r="D77">
        <v>623.93988037109398</v>
      </c>
      <c r="E77">
        <v>536.49255371093795</v>
      </c>
      <c r="F77">
        <v>476.15765380859398</v>
      </c>
      <c r="G77">
        <v>471.49740600585898</v>
      </c>
      <c r="I77" s="7">
        <f t="shared" si="7"/>
        <v>147.7822265625</v>
      </c>
      <c r="J77" s="7">
        <f t="shared" si="7"/>
        <v>64.995147705078978</v>
      </c>
      <c r="K77" s="7">
        <f t="shared" si="8"/>
        <v>102.28562316894471</v>
      </c>
      <c r="L77" s="8">
        <f t="shared" si="9"/>
        <v>1.5737424527916213</v>
      </c>
      <c r="M77" s="8">
        <f t="shared" si="5"/>
        <v>1.9442547988613681</v>
      </c>
      <c r="P77" s="6">
        <f t="shared" si="10"/>
        <v>4.1005781559344534</v>
      </c>
      <c r="U77" s="18">
        <v>19</v>
      </c>
      <c r="V77" s="20">
        <f t="shared" si="6"/>
        <v>1.6805418270945538</v>
      </c>
    </row>
    <row r="78" spans="1:22" x14ac:dyDescent="0.15">
      <c r="A78" s="6">
        <v>38.5</v>
      </c>
      <c r="B78" s="6">
        <v>76</v>
      </c>
      <c r="D78">
        <v>622.14190673828102</v>
      </c>
      <c r="E78">
        <v>536.03411865234398</v>
      </c>
      <c r="F78">
        <v>476.72238159179699</v>
      </c>
      <c r="G78">
        <v>471.59954833984398</v>
      </c>
      <c r="I78" s="7">
        <f t="shared" si="7"/>
        <v>145.41952514648403</v>
      </c>
      <c r="J78" s="7">
        <f t="shared" si="7"/>
        <v>64.4345703125</v>
      </c>
      <c r="K78" s="7">
        <f t="shared" si="8"/>
        <v>100.31532592773404</v>
      </c>
      <c r="L78" s="8">
        <f t="shared" si="9"/>
        <v>1.5568556667828566</v>
      </c>
      <c r="M78" s="8">
        <f t="shared" si="5"/>
        <v>1.9322431753008895</v>
      </c>
      <c r="P78" s="6">
        <f t="shared" si="10"/>
        <v>3.4574438517426587</v>
      </c>
      <c r="U78" s="18">
        <v>19.5</v>
      </c>
      <c r="V78" s="20">
        <f t="shared" si="6"/>
        <v>1.7000539436523312</v>
      </c>
    </row>
    <row r="79" spans="1:22" x14ac:dyDescent="0.15">
      <c r="A79" s="6">
        <v>39</v>
      </c>
      <c r="B79" s="6">
        <v>77</v>
      </c>
      <c r="D79">
        <v>621.05224609375</v>
      </c>
      <c r="E79">
        <v>535.71520996093795</v>
      </c>
      <c r="F79">
        <v>475.66888427734398</v>
      </c>
      <c r="G79">
        <v>470.95886230468801</v>
      </c>
      <c r="I79" s="7">
        <f t="shared" si="7"/>
        <v>145.38336181640602</v>
      </c>
      <c r="J79" s="7">
        <f t="shared" si="7"/>
        <v>64.756347656249943</v>
      </c>
      <c r="K79" s="7">
        <f t="shared" si="8"/>
        <v>100.05391845703107</v>
      </c>
      <c r="L79" s="8">
        <f t="shared" si="9"/>
        <v>1.5450827923179573</v>
      </c>
      <c r="M79" s="8">
        <f t="shared" si="5"/>
        <v>1.9253454632842764</v>
      </c>
      <c r="P79" s="6">
        <f t="shared" si="10"/>
        <v>3.0881219864690905</v>
      </c>
      <c r="U79" s="18">
        <v>20</v>
      </c>
      <c r="V79" s="20">
        <f t="shared" si="6"/>
        <v>1.6772644773150858</v>
      </c>
    </row>
    <row r="80" spans="1:22" x14ac:dyDescent="0.15">
      <c r="A80" s="6">
        <v>39.5</v>
      </c>
      <c r="B80" s="6">
        <v>78</v>
      </c>
      <c r="D80">
        <v>621.01470947265602</v>
      </c>
      <c r="E80">
        <v>535.81219482421898</v>
      </c>
      <c r="F80">
        <v>477.02618408203102</v>
      </c>
      <c r="G80">
        <v>471.68267822265602</v>
      </c>
      <c r="I80" s="7">
        <f t="shared" si="7"/>
        <v>143.988525390625</v>
      </c>
      <c r="J80" s="7">
        <f t="shared" si="7"/>
        <v>64.129516601562955</v>
      </c>
      <c r="K80" s="7">
        <f t="shared" si="8"/>
        <v>99.097863769530932</v>
      </c>
      <c r="L80" s="8">
        <f t="shared" si="9"/>
        <v>1.5452769492280212</v>
      </c>
      <c r="M80" s="8">
        <f t="shared" si="5"/>
        <v>1.9304147826426266</v>
      </c>
      <c r="P80" s="6">
        <f t="shared" si="10"/>
        <v>3.3595468410562463</v>
      </c>
      <c r="U80" s="18">
        <v>20.5</v>
      </c>
      <c r="V80" s="20">
        <f t="shared" si="6"/>
        <v>1.6508383162213733</v>
      </c>
    </row>
    <row r="81" spans="1:22" x14ac:dyDescent="0.15">
      <c r="A81" s="6">
        <v>40</v>
      </c>
      <c r="B81" s="6">
        <v>79</v>
      </c>
      <c r="D81">
        <v>620.22314453125</v>
      </c>
      <c r="E81">
        <v>536.31365966796898</v>
      </c>
      <c r="F81">
        <v>476.89529418945301</v>
      </c>
      <c r="G81">
        <v>471.86074829101602</v>
      </c>
      <c r="I81" s="7">
        <f t="shared" si="7"/>
        <v>143.32785034179699</v>
      </c>
      <c r="J81" s="7">
        <f t="shared" si="7"/>
        <v>64.452911376952954</v>
      </c>
      <c r="K81" s="7">
        <f t="shared" si="8"/>
        <v>98.210812377929926</v>
      </c>
      <c r="L81" s="8">
        <f t="shared" si="9"/>
        <v>1.5237606848128835</v>
      </c>
      <c r="M81" s="8">
        <f t="shared" si="5"/>
        <v>1.913773680675775</v>
      </c>
      <c r="P81" s="6">
        <f t="shared" si="10"/>
        <v>2.4685379378427199</v>
      </c>
      <c r="U81" s="18">
        <v>21</v>
      </c>
      <c r="V81" s="20">
        <f t="shared" si="6"/>
        <v>1.6628588169313729</v>
      </c>
    </row>
    <row r="82" spans="1:22" x14ac:dyDescent="0.15">
      <c r="A82" s="6">
        <v>40.5</v>
      </c>
      <c r="B82" s="6">
        <v>80</v>
      </c>
      <c r="D82">
        <v>618.75048828125</v>
      </c>
      <c r="E82">
        <v>534.98956298828102</v>
      </c>
      <c r="F82">
        <v>476.92059326171898</v>
      </c>
      <c r="G82">
        <v>471.82077026367199</v>
      </c>
      <c r="I82" s="7">
        <f t="shared" si="7"/>
        <v>141.82989501953102</v>
      </c>
      <c r="J82" s="7">
        <f t="shared" si="7"/>
        <v>63.168792724609034</v>
      </c>
      <c r="K82" s="7">
        <f t="shared" si="8"/>
        <v>97.611740112304702</v>
      </c>
      <c r="L82" s="8">
        <f t="shared" si="9"/>
        <v>1.5452525828355357</v>
      </c>
      <c r="M82" s="8">
        <f t="shared" si="5"/>
        <v>1.9401407411467133</v>
      </c>
      <c r="P82" s="6">
        <f t="shared" si="10"/>
        <v>3.8803005529611903</v>
      </c>
      <c r="U82" s="18">
        <v>21.5</v>
      </c>
      <c r="V82" s="20">
        <f t="shared" si="6"/>
        <v>1.6427037005230158</v>
      </c>
    </row>
    <row r="83" spans="1:22" x14ac:dyDescent="0.15">
      <c r="A83" s="6">
        <v>41</v>
      </c>
      <c r="B83" s="6">
        <v>81</v>
      </c>
      <c r="D83">
        <v>619.18475341796898</v>
      </c>
      <c r="E83">
        <v>535.438232421875</v>
      </c>
      <c r="F83">
        <v>476.61047363281301</v>
      </c>
      <c r="G83">
        <v>471.41540527343801</v>
      </c>
      <c r="I83" s="7">
        <f t="shared" si="7"/>
        <v>142.57427978515597</v>
      </c>
      <c r="J83" s="7">
        <f t="shared" si="7"/>
        <v>64.022827148436988</v>
      </c>
      <c r="K83" s="7">
        <f t="shared" si="8"/>
        <v>97.758300781250085</v>
      </c>
      <c r="L83" s="8">
        <f t="shared" si="9"/>
        <v>1.5269288335955138</v>
      </c>
      <c r="M83" s="8">
        <f t="shared" si="5"/>
        <v>1.9266921543549775</v>
      </c>
      <c r="P83" s="6">
        <f t="shared" si="10"/>
        <v>3.1602274117145517</v>
      </c>
      <c r="U83" s="18">
        <v>22</v>
      </c>
      <c r="V83" s="20">
        <f t="shared" si="6"/>
        <v>1.6739847897833302</v>
      </c>
    </row>
    <row r="84" spans="1:22" x14ac:dyDescent="0.15">
      <c r="A84" s="6">
        <v>41.5</v>
      </c>
      <c r="B84" s="6">
        <v>82</v>
      </c>
      <c r="D84">
        <v>618.10656738281295</v>
      </c>
      <c r="E84">
        <v>535.3916015625</v>
      </c>
      <c r="F84">
        <v>476.99624633789102</v>
      </c>
      <c r="G84">
        <v>471.50430297851602</v>
      </c>
      <c r="I84" s="7">
        <f t="shared" si="7"/>
        <v>141.11032104492193</v>
      </c>
      <c r="J84" s="7">
        <f t="shared" si="7"/>
        <v>63.887298583983977</v>
      </c>
      <c r="K84" s="7">
        <f t="shared" si="8"/>
        <v>96.389212036133159</v>
      </c>
      <c r="L84" s="8">
        <f t="shared" si="9"/>
        <v>1.5087382652347292</v>
      </c>
      <c r="M84" s="8">
        <f t="shared" si="5"/>
        <v>1.9133767484424791</v>
      </c>
      <c r="P84" s="6">
        <f t="shared" si="10"/>
        <v>2.4472851293121538</v>
      </c>
      <c r="U84" s="18">
        <v>65</v>
      </c>
      <c r="V84" s="20">
        <f t="shared" ref="V84:V104" si="11">L131</f>
        <v>1.2143074660782731</v>
      </c>
    </row>
    <row r="85" spans="1:22" x14ac:dyDescent="0.15">
      <c r="A85" s="6">
        <v>42</v>
      </c>
      <c r="B85" s="6">
        <v>83</v>
      </c>
      <c r="D85">
        <v>619.73132324218795</v>
      </c>
      <c r="E85">
        <v>536.43499755859398</v>
      </c>
      <c r="F85">
        <v>476.61364746093801</v>
      </c>
      <c r="G85">
        <v>471.90075683593801</v>
      </c>
      <c r="I85" s="7">
        <f t="shared" si="7"/>
        <v>143.11767578124994</v>
      </c>
      <c r="J85" s="7">
        <f t="shared" si="7"/>
        <v>64.534240722655966</v>
      </c>
      <c r="K85" s="7">
        <f t="shared" si="8"/>
        <v>97.943707275390778</v>
      </c>
      <c r="L85" s="8">
        <f t="shared" si="9"/>
        <v>1.5177013966324668</v>
      </c>
      <c r="M85" s="8">
        <f t="shared" si="5"/>
        <v>1.9272150422885028</v>
      </c>
      <c r="P85" s="6">
        <f t="shared" si="10"/>
        <v>3.1882242237695464</v>
      </c>
      <c r="U85" s="18">
        <v>65.5</v>
      </c>
      <c r="V85" s="20">
        <f t="shared" si="11"/>
        <v>1.2138212231404053</v>
      </c>
    </row>
    <row r="86" spans="1:22" x14ac:dyDescent="0.15">
      <c r="A86" s="6">
        <v>42.5</v>
      </c>
      <c r="B86" s="6">
        <v>84</v>
      </c>
      <c r="D86">
        <v>619.11279296875</v>
      </c>
      <c r="E86">
        <v>536.13421630859398</v>
      </c>
      <c r="F86">
        <v>476.42318725585898</v>
      </c>
      <c r="G86">
        <v>471.37945556640602</v>
      </c>
      <c r="I86" s="7">
        <f t="shared" si="7"/>
        <v>142.68960571289102</v>
      </c>
      <c r="J86" s="7">
        <f t="shared" si="7"/>
        <v>64.754760742187955</v>
      </c>
      <c r="K86" s="7">
        <f t="shared" si="8"/>
        <v>97.361273193359466</v>
      </c>
      <c r="L86" s="8">
        <f t="shared" si="9"/>
        <v>1.5035384592183081</v>
      </c>
      <c r="M86" s="8">
        <f t="shared" si="5"/>
        <v>1.9179272673226302</v>
      </c>
      <c r="P86" s="6">
        <f t="shared" si="10"/>
        <v>2.6909320250845861</v>
      </c>
      <c r="U86" s="18">
        <v>66</v>
      </c>
      <c r="V86" s="20">
        <f t="shared" si="11"/>
        <v>1.2101929717378013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618.06390380859398</v>
      </c>
      <c r="E87">
        <v>535.85931396484398</v>
      </c>
      <c r="F87">
        <v>476.753173828125</v>
      </c>
      <c r="G87">
        <v>471.68411254882801</v>
      </c>
      <c r="I87" s="7">
        <f t="shared" si="7"/>
        <v>141.31072998046898</v>
      </c>
      <c r="J87" s="7">
        <f t="shared" si="7"/>
        <v>64.175201416015966</v>
      </c>
      <c r="K87" s="7">
        <f t="shared" si="8"/>
        <v>96.388088989257795</v>
      </c>
      <c r="L87" s="8">
        <f t="shared" si="9"/>
        <v>1.5019522629063784</v>
      </c>
      <c r="M87" s="8">
        <f t="shared" si="5"/>
        <v>1.9212162334589866</v>
      </c>
      <c r="P87" s="6">
        <f t="shared" si="10"/>
        <v>2.8670320282994464</v>
      </c>
      <c r="U87" s="18">
        <v>66.5</v>
      </c>
      <c r="V87" s="20">
        <f t="shared" si="11"/>
        <v>1.217537096757549</v>
      </c>
    </row>
    <row r="88" spans="1:22" x14ac:dyDescent="0.15">
      <c r="A88" s="6">
        <v>43.5</v>
      </c>
      <c r="B88" s="6">
        <v>86</v>
      </c>
      <c r="D88">
        <v>618.26104736328102</v>
      </c>
      <c r="E88">
        <v>536.253662109375</v>
      </c>
      <c r="F88">
        <v>476.45080566406301</v>
      </c>
      <c r="G88">
        <v>471.44015502929699</v>
      </c>
      <c r="I88" s="7">
        <f t="shared" si="7"/>
        <v>141.81024169921801</v>
      </c>
      <c r="J88" s="7">
        <f t="shared" si="7"/>
        <v>64.813507080078011</v>
      </c>
      <c r="K88" s="7">
        <f t="shared" si="8"/>
        <v>96.440786743163414</v>
      </c>
      <c r="L88" s="8">
        <f t="shared" si="9"/>
        <v>1.4879735889620886</v>
      </c>
      <c r="M88" s="8">
        <f t="shared" ref="M88:M148" si="12">L88+ABS($N$2)*A88</f>
        <v>1.9121127219629832</v>
      </c>
      <c r="P88" s="6">
        <f t="shared" si="10"/>
        <v>2.3796057863592694</v>
      </c>
      <c r="U88" s="18">
        <v>67</v>
      </c>
      <c r="V88" s="20">
        <f t="shared" si="11"/>
        <v>1.2126327372866088</v>
      </c>
    </row>
    <row r="89" spans="1:22" x14ac:dyDescent="0.15">
      <c r="A89" s="6">
        <v>44</v>
      </c>
      <c r="B89" s="6">
        <v>87</v>
      </c>
      <c r="D89">
        <v>617.93609619140602</v>
      </c>
      <c r="E89">
        <v>536.11810302734398</v>
      </c>
      <c r="F89">
        <v>476.39270019531301</v>
      </c>
      <c r="G89">
        <v>471.79632568359398</v>
      </c>
      <c r="I89" s="7">
        <f t="shared" si="7"/>
        <v>141.54339599609301</v>
      </c>
      <c r="J89" s="7">
        <f t="shared" si="7"/>
        <v>64.32177734375</v>
      </c>
      <c r="K89" s="7">
        <f t="shared" si="8"/>
        <v>96.518151855468005</v>
      </c>
      <c r="L89" s="8">
        <f t="shared" si="9"/>
        <v>1.5005516924641769</v>
      </c>
      <c r="M89" s="8">
        <f t="shared" si="12"/>
        <v>1.9295659879133575</v>
      </c>
      <c r="P89" s="6">
        <f t="shared" si="10"/>
        <v>3.3141001114895445</v>
      </c>
      <c r="U89" s="18">
        <v>67.5</v>
      </c>
      <c r="V89" s="20">
        <f t="shared" si="11"/>
        <v>1.2011522978539464</v>
      </c>
    </row>
    <row r="90" spans="1:22" x14ac:dyDescent="0.15">
      <c r="A90" s="6">
        <v>44.5</v>
      </c>
      <c r="B90" s="6">
        <v>88</v>
      </c>
      <c r="D90">
        <v>617.9736328125</v>
      </c>
      <c r="E90">
        <v>536.423828125</v>
      </c>
      <c r="F90">
        <v>476.51638793945301</v>
      </c>
      <c r="G90">
        <v>471.32394409179699</v>
      </c>
      <c r="I90" s="7">
        <f t="shared" si="7"/>
        <v>141.45724487304699</v>
      </c>
      <c r="J90" s="7">
        <f t="shared" si="7"/>
        <v>65.099884033203011</v>
      </c>
      <c r="K90" s="7">
        <f t="shared" si="8"/>
        <v>95.887326049804884</v>
      </c>
      <c r="L90" s="8">
        <f t="shared" si="9"/>
        <v>1.4729262190528527</v>
      </c>
      <c r="M90" s="8">
        <f t="shared" si="12"/>
        <v>1.9068156769503195</v>
      </c>
      <c r="P90" s="6">
        <f t="shared" si="10"/>
        <v>2.0959878939620196</v>
      </c>
      <c r="U90" s="18">
        <v>68</v>
      </c>
      <c r="V90" s="20">
        <f t="shared" si="11"/>
        <v>1.2104248437339198</v>
      </c>
    </row>
    <row r="91" spans="1:22" x14ac:dyDescent="0.15">
      <c r="A91" s="6">
        <v>45</v>
      </c>
      <c r="B91" s="6">
        <v>89</v>
      </c>
      <c r="D91">
        <v>616.40808105468795</v>
      </c>
      <c r="E91">
        <v>536.0263671875</v>
      </c>
      <c r="F91">
        <v>476.85125732421898</v>
      </c>
      <c r="G91">
        <v>471.80093383789102</v>
      </c>
      <c r="I91" s="7">
        <f t="shared" si="7"/>
        <v>139.55682373046898</v>
      </c>
      <c r="J91" s="7">
        <f t="shared" si="7"/>
        <v>64.225433349608977</v>
      </c>
      <c r="K91" s="7">
        <f t="shared" si="8"/>
        <v>94.599020385742705</v>
      </c>
      <c r="L91" s="8">
        <f t="shared" si="9"/>
        <v>1.4729214806663293</v>
      </c>
      <c r="M91" s="8">
        <f t="shared" si="12"/>
        <v>1.9116861010120823</v>
      </c>
      <c r="P91" s="6">
        <f t="shared" si="10"/>
        <v>2.356763364847319</v>
      </c>
      <c r="U91" s="18">
        <v>68.5</v>
      </c>
      <c r="V91" s="20">
        <f t="shared" si="11"/>
        <v>1.2220280629170535</v>
      </c>
    </row>
    <row r="92" spans="1:22" x14ac:dyDescent="0.15">
      <c r="A92" s="6">
        <v>45.5</v>
      </c>
      <c r="B92" s="6">
        <v>90</v>
      </c>
      <c r="D92">
        <v>616.062255859375</v>
      </c>
      <c r="E92">
        <v>535.661865234375</v>
      </c>
      <c r="F92">
        <v>475.90707397460898</v>
      </c>
      <c r="G92">
        <v>470.66140747070301</v>
      </c>
      <c r="I92" s="7">
        <f t="shared" si="7"/>
        <v>140.15518188476602</v>
      </c>
      <c r="J92" s="7">
        <f t="shared" si="7"/>
        <v>65.000457763671989</v>
      </c>
      <c r="K92" s="7">
        <f t="shared" si="8"/>
        <v>94.654861450195625</v>
      </c>
      <c r="L92" s="8">
        <f t="shared" si="9"/>
        <v>1.4562183822511039</v>
      </c>
      <c r="M92" s="8">
        <f t="shared" si="12"/>
        <v>1.8998581650451429</v>
      </c>
      <c r="P92" s="6">
        <f t="shared" si="10"/>
        <v>1.7234641834484359</v>
      </c>
      <c r="U92" s="18">
        <v>69</v>
      </c>
      <c r="V92" s="20">
        <f t="shared" si="11"/>
        <v>1.2076963300713977</v>
      </c>
    </row>
    <row r="93" spans="1:22" x14ac:dyDescent="0.15">
      <c r="A93" s="6">
        <v>46</v>
      </c>
      <c r="B93" s="6">
        <v>91</v>
      </c>
      <c r="D93">
        <v>615.74639892578102</v>
      </c>
      <c r="E93">
        <v>535.89532470703102</v>
      </c>
      <c r="F93">
        <v>476.74368286132801</v>
      </c>
      <c r="G93">
        <v>471.44302368164102</v>
      </c>
      <c r="I93" s="7">
        <f t="shared" si="7"/>
        <v>139.00271606445301</v>
      </c>
      <c r="J93" s="7">
        <f t="shared" si="7"/>
        <v>64.45230102539</v>
      </c>
      <c r="K93" s="7">
        <f t="shared" si="8"/>
        <v>93.886105346680012</v>
      </c>
      <c r="L93" s="8">
        <f t="shared" si="9"/>
        <v>1.4566757718967243</v>
      </c>
      <c r="M93" s="8">
        <f t="shared" si="12"/>
        <v>1.9051907171390494</v>
      </c>
      <c r="P93" s="6">
        <f t="shared" si="10"/>
        <v>2.0089832195065722</v>
      </c>
      <c r="U93" s="18">
        <v>69.5</v>
      </c>
      <c r="V93" s="20">
        <f t="shared" si="11"/>
        <v>1.2165078832239264</v>
      </c>
    </row>
    <row r="94" spans="1:22" x14ac:dyDescent="0.15">
      <c r="A94" s="6">
        <v>46.5</v>
      </c>
      <c r="B94" s="6">
        <v>92</v>
      </c>
      <c r="D94">
        <v>614.888427734375</v>
      </c>
      <c r="E94">
        <v>535.89166259765602</v>
      </c>
      <c r="F94">
        <v>476.05984497070301</v>
      </c>
      <c r="G94">
        <v>470.982177734375</v>
      </c>
      <c r="I94" s="7">
        <f t="shared" si="7"/>
        <v>138.82858276367199</v>
      </c>
      <c r="J94" s="7">
        <f t="shared" si="7"/>
        <v>64.909484863281023</v>
      </c>
      <c r="K94" s="7">
        <f t="shared" si="8"/>
        <v>93.391943359375276</v>
      </c>
      <c r="L94" s="8">
        <f t="shared" si="9"/>
        <v>1.4388027197579354</v>
      </c>
      <c r="M94" s="8">
        <f t="shared" si="12"/>
        <v>1.8921928274485467</v>
      </c>
      <c r="P94" s="6">
        <f t="shared" si="10"/>
        <v>1.3130416009590355</v>
      </c>
      <c r="U94" s="18">
        <v>70</v>
      </c>
      <c r="V94" s="20">
        <f t="shared" si="11"/>
        <v>1.1797008757114888</v>
      </c>
    </row>
    <row r="95" spans="1:22" x14ac:dyDescent="0.15">
      <c r="A95" s="6">
        <v>47</v>
      </c>
      <c r="B95" s="6">
        <v>93</v>
      </c>
      <c r="D95">
        <v>615.06799316406295</v>
      </c>
      <c r="E95">
        <v>535.75018310546898</v>
      </c>
      <c r="F95">
        <v>476.71978759765602</v>
      </c>
      <c r="G95">
        <v>471.54544067382801</v>
      </c>
      <c r="I95" s="7">
        <f t="shared" si="7"/>
        <v>138.34820556640693</v>
      </c>
      <c r="J95" s="7">
        <f t="shared" si="7"/>
        <v>64.204742431640966</v>
      </c>
      <c r="K95" s="7">
        <f t="shared" si="8"/>
        <v>93.404885864258262</v>
      </c>
      <c r="L95" s="8">
        <f t="shared" si="9"/>
        <v>1.4547972988709799</v>
      </c>
      <c r="M95" s="8">
        <f t="shared" si="12"/>
        <v>1.9130625690098773</v>
      </c>
      <c r="P95" s="6">
        <f t="shared" si="10"/>
        <v>2.4304631260450376</v>
      </c>
      <c r="U95" s="18">
        <v>70.5</v>
      </c>
      <c r="V95" s="20">
        <f t="shared" si="11"/>
        <v>1.2012352576838436</v>
      </c>
    </row>
    <row r="96" spans="1:22" x14ac:dyDescent="0.15">
      <c r="A96" s="6">
        <v>47.5</v>
      </c>
      <c r="B96" s="6">
        <v>94</v>
      </c>
      <c r="D96">
        <v>614.70013427734398</v>
      </c>
      <c r="E96">
        <v>535.86267089843795</v>
      </c>
      <c r="F96">
        <v>476.40563964843801</v>
      </c>
      <c r="G96">
        <v>471.58312988281301</v>
      </c>
      <c r="I96" s="7">
        <f t="shared" si="7"/>
        <v>138.29449462890597</v>
      </c>
      <c r="J96" s="7">
        <f t="shared" si="7"/>
        <v>64.279541015624943</v>
      </c>
      <c r="K96" s="7">
        <f t="shared" si="8"/>
        <v>93.298815917968511</v>
      </c>
      <c r="L96" s="8">
        <f t="shared" si="9"/>
        <v>1.4514542954699945</v>
      </c>
      <c r="M96" s="8">
        <f t="shared" si="12"/>
        <v>1.9145947280571782</v>
      </c>
      <c r="P96" s="6">
        <f t="shared" si="10"/>
        <v>2.5124990005324177</v>
      </c>
      <c r="U96" s="18">
        <v>71</v>
      </c>
      <c r="V96" s="20">
        <f t="shared" si="11"/>
        <v>1.1885090031083034</v>
      </c>
    </row>
    <row r="97" spans="1:22" x14ac:dyDescent="0.15">
      <c r="A97" s="6">
        <v>48</v>
      </c>
      <c r="B97" s="6">
        <v>95</v>
      </c>
      <c r="D97">
        <v>615.542724609375</v>
      </c>
      <c r="E97">
        <v>536.57415771484398</v>
      </c>
      <c r="F97">
        <v>476.64987182617199</v>
      </c>
      <c r="G97">
        <v>471.46087646484398</v>
      </c>
      <c r="I97" s="7">
        <f t="shared" si="7"/>
        <v>138.89285278320301</v>
      </c>
      <c r="J97" s="7">
        <f t="shared" si="7"/>
        <v>65.11328125</v>
      </c>
      <c r="K97" s="7">
        <f t="shared" si="8"/>
        <v>93.313555908203014</v>
      </c>
      <c r="L97" s="8">
        <f t="shared" si="9"/>
        <v>1.4330955853680467</v>
      </c>
      <c r="M97" s="8">
        <f t="shared" si="12"/>
        <v>1.9011111804035163</v>
      </c>
      <c r="P97" s="6">
        <f t="shared" si="10"/>
        <v>1.7905539616613162</v>
      </c>
      <c r="U97" s="18">
        <v>71.5</v>
      </c>
      <c r="V97" s="20">
        <f t="shared" si="11"/>
        <v>1.1908635108617167</v>
      </c>
    </row>
    <row r="98" spans="1:22" x14ac:dyDescent="0.15">
      <c r="A98" s="6">
        <v>48.5</v>
      </c>
      <c r="B98" s="6">
        <v>96</v>
      </c>
      <c r="D98">
        <v>618.17272949218795</v>
      </c>
      <c r="E98">
        <v>538.49169921875</v>
      </c>
      <c r="F98">
        <v>475.23388671875</v>
      </c>
      <c r="G98">
        <v>470.85903930664102</v>
      </c>
      <c r="I98" s="7">
        <f t="shared" si="7"/>
        <v>142.93884277343795</v>
      </c>
      <c r="J98" s="7">
        <f t="shared" si="7"/>
        <v>67.632659912108977</v>
      </c>
      <c r="K98" s="7">
        <f t="shared" si="8"/>
        <v>95.595980834961665</v>
      </c>
      <c r="L98" s="8">
        <f t="shared" si="9"/>
        <v>1.4134588371829824</v>
      </c>
      <c r="M98" s="8">
        <f t="shared" si="12"/>
        <v>1.8863495946667381</v>
      </c>
      <c r="P98" s="6">
        <f t="shared" si="10"/>
        <v>1.0001793612761436</v>
      </c>
      <c r="U98" s="18">
        <v>72</v>
      </c>
      <c r="V98" s="20">
        <f t="shared" si="11"/>
        <v>1.1849115484247048</v>
      </c>
    </row>
    <row r="99" spans="1:22" x14ac:dyDescent="0.15">
      <c r="A99" s="6">
        <v>49</v>
      </c>
      <c r="B99" s="6">
        <v>97</v>
      </c>
      <c r="D99">
        <v>620.86584472656295</v>
      </c>
      <c r="E99">
        <v>540.072021484375</v>
      </c>
      <c r="F99">
        <v>475.33688354492199</v>
      </c>
      <c r="G99">
        <v>471.02331542968801</v>
      </c>
      <c r="I99" s="7">
        <f t="shared" si="7"/>
        <v>145.52896118164097</v>
      </c>
      <c r="J99" s="7">
        <f t="shared" si="7"/>
        <v>69.048706054686988</v>
      </c>
      <c r="K99" s="7">
        <f t="shared" si="8"/>
        <v>97.194866943360068</v>
      </c>
      <c r="L99" s="8">
        <f t="shared" si="9"/>
        <v>1.4076276370245251</v>
      </c>
      <c r="M99" s="8">
        <f t="shared" si="12"/>
        <v>1.8853935569565672</v>
      </c>
      <c r="P99" s="6">
        <f t="shared" si="10"/>
        <v>0.94899055699701507</v>
      </c>
      <c r="U99" s="18">
        <v>72.5</v>
      </c>
      <c r="V99" s="20">
        <f t="shared" si="11"/>
        <v>1.1765958231213534</v>
      </c>
    </row>
    <row r="100" spans="1:22" x14ac:dyDescent="0.15">
      <c r="A100" s="6">
        <v>49.5</v>
      </c>
      <c r="B100" s="6">
        <v>98</v>
      </c>
      <c r="D100">
        <v>626.14392089843795</v>
      </c>
      <c r="E100">
        <v>543.940673828125</v>
      </c>
      <c r="F100">
        <v>474.70541381835898</v>
      </c>
      <c r="G100">
        <v>470.68930053710898</v>
      </c>
      <c r="I100" s="7">
        <f t="shared" si="7"/>
        <v>151.43850708007898</v>
      </c>
      <c r="J100" s="7">
        <f t="shared" si="7"/>
        <v>73.251373291016023</v>
      </c>
      <c r="K100" s="7">
        <f t="shared" si="8"/>
        <v>100.16254577636776</v>
      </c>
      <c r="L100" s="8">
        <f t="shared" si="9"/>
        <v>1.3673811326162848</v>
      </c>
      <c r="M100" s="8">
        <f t="shared" si="12"/>
        <v>1.850022214996613</v>
      </c>
      <c r="P100" s="6">
        <f t="shared" si="10"/>
        <v>-0.94488526130566841</v>
      </c>
      <c r="U100" s="18">
        <v>73</v>
      </c>
      <c r="V100" s="20">
        <f t="shared" si="11"/>
        <v>1.1908075205960253</v>
      </c>
    </row>
    <row r="101" spans="1:22" x14ac:dyDescent="0.15">
      <c r="A101" s="6">
        <v>50</v>
      </c>
      <c r="B101" s="6">
        <v>99</v>
      </c>
      <c r="D101">
        <v>632.798583984375</v>
      </c>
      <c r="E101">
        <v>547.009765625</v>
      </c>
      <c r="F101">
        <v>475.00949096679699</v>
      </c>
      <c r="G101">
        <v>470.709716796875</v>
      </c>
      <c r="I101" s="7">
        <f t="shared" si="7"/>
        <v>157.78909301757801</v>
      </c>
      <c r="J101" s="7">
        <f t="shared" si="7"/>
        <v>76.300048828125</v>
      </c>
      <c r="K101" s="7">
        <f t="shared" si="8"/>
        <v>104.37905883789051</v>
      </c>
      <c r="L101" s="8">
        <f t="shared" si="9"/>
        <v>1.3680077593792481</v>
      </c>
      <c r="M101" s="8">
        <f t="shared" si="12"/>
        <v>1.8555240042078625</v>
      </c>
      <c r="P101" s="6">
        <f t="shared" si="10"/>
        <v>-0.65030481942193596</v>
      </c>
      <c r="U101" s="18">
        <v>73.5</v>
      </c>
      <c r="V101" s="20">
        <f t="shared" si="11"/>
        <v>1.1633401162047616</v>
      </c>
    </row>
    <row r="102" spans="1:22" x14ac:dyDescent="0.15">
      <c r="A102" s="6">
        <v>50.5</v>
      </c>
      <c r="B102" s="6">
        <v>100</v>
      </c>
      <c r="D102">
        <v>634.34240722656295</v>
      </c>
      <c r="E102">
        <v>547.87030029296898</v>
      </c>
      <c r="F102">
        <v>474.05148315429699</v>
      </c>
      <c r="G102">
        <v>470.15737915039102</v>
      </c>
      <c r="I102" s="7">
        <f t="shared" si="7"/>
        <v>160.29092407226597</v>
      </c>
      <c r="J102" s="7">
        <f t="shared" si="7"/>
        <v>77.712921142577954</v>
      </c>
      <c r="K102" s="7">
        <f t="shared" si="8"/>
        <v>105.89187927246141</v>
      </c>
      <c r="L102" s="8">
        <f t="shared" si="9"/>
        <v>1.3626032545885673</v>
      </c>
      <c r="M102" s="8">
        <f t="shared" si="12"/>
        <v>1.8549946618654678</v>
      </c>
      <c r="P102" s="6">
        <f t="shared" si="10"/>
        <v>-0.67864721771148717</v>
      </c>
      <c r="U102" s="18">
        <v>74</v>
      </c>
      <c r="V102" s="20">
        <f t="shared" si="11"/>
        <v>1.1686973937499701</v>
      </c>
    </row>
    <row r="103" spans="1:22" x14ac:dyDescent="0.15">
      <c r="A103" s="6">
        <v>51</v>
      </c>
      <c r="B103" s="6">
        <v>101</v>
      </c>
      <c r="D103">
        <v>633.6728515625</v>
      </c>
      <c r="E103">
        <v>548.41143798828102</v>
      </c>
      <c r="F103">
        <v>473.92117309570301</v>
      </c>
      <c r="G103">
        <v>469.91943359375</v>
      </c>
      <c r="I103" s="7">
        <f t="shared" si="7"/>
        <v>159.75167846679699</v>
      </c>
      <c r="J103" s="7">
        <f t="shared" si="7"/>
        <v>78.492004394531023</v>
      </c>
      <c r="K103" s="7">
        <f t="shared" si="8"/>
        <v>104.80727539062528</v>
      </c>
      <c r="L103" s="8">
        <f t="shared" si="9"/>
        <v>1.3352605300257536</v>
      </c>
      <c r="M103" s="8">
        <f t="shared" si="12"/>
        <v>1.8325270997509402</v>
      </c>
      <c r="P103" s="6">
        <f t="shared" si="10"/>
        <v>-1.8816203091223644</v>
      </c>
      <c r="U103" s="18">
        <v>74.5</v>
      </c>
      <c r="V103" s="20">
        <f t="shared" si="11"/>
        <v>1.169510035090336</v>
      </c>
    </row>
    <row r="104" spans="1:22" x14ac:dyDescent="0.15">
      <c r="A104" s="6">
        <v>51.5</v>
      </c>
      <c r="B104" s="6">
        <v>102</v>
      </c>
      <c r="D104">
        <v>634.7119140625</v>
      </c>
      <c r="E104">
        <v>548.927978515625</v>
      </c>
      <c r="F104">
        <v>474.23016357421898</v>
      </c>
      <c r="G104">
        <v>470.29718017578102</v>
      </c>
      <c r="I104" s="7">
        <f t="shared" si="7"/>
        <v>160.48175048828102</v>
      </c>
      <c r="J104" s="7">
        <f t="shared" si="7"/>
        <v>78.630798339843977</v>
      </c>
      <c r="K104" s="7">
        <f t="shared" si="8"/>
        <v>105.44019165039023</v>
      </c>
      <c r="L104" s="8">
        <f t="shared" si="9"/>
        <v>1.3409528311626124</v>
      </c>
      <c r="M104" s="8">
        <f t="shared" si="12"/>
        <v>1.8430945633360851</v>
      </c>
      <c r="P104" s="6">
        <f t="shared" si="10"/>
        <v>-1.3158101748232895</v>
      </c>
      <c r="U104" s="18">
        <v>75</v>
      </c>
      <c r="V104" s="20">
        <f t="shared" si="11"/>
        <v>1.1527754894469817</v>
      </c>
    </row>
    <row r="105" spans="1:22" x14ac:dyDescent="0.15">
      <c r="A105" s="6">
        <v>52</v>
      </c>
      <c r="B105" s="6">
        <v>103</v>
      </c>
      <c r="D105">
        <v>636.44647216796898</v>
      </c>
      <c r="E105">
        <v>550.47662353515602</v>
      </c>
      <c r="F105">
        <v>473.88751220703102</v>
      </c>
      <c r="G105">
        <v>469.95166015625</v>
      </c>
      <c r="I105" s="7">
        <f t="shared" si="7"/>
        <v>162.55895996093795</v>
      </c>
      <c r="J105" s="7">
        <f t="shared" si="7"/>
        <v>80.524963378906023</v>
      </c>
      <c r="K105" s="7">
        <f t="shared" si="8"/>
        <v>106.19148559570374</v>
      </c>
      <c r="L105" s="8">
        <f t="shared" si="9"/>
        <v>1.3187399427432862</v>
      </c>
      <c r="M105" s="8">
        <f t="shared" si="12"/>
        <v>1.825756837365045</v>
      </c>
      <c r="P105" s="6">
        <f t="shared" si="10"/>
        <v>-2.2441181818558227</v>
      </c>
      <c r="U105" s="18"/>
      <c r="V105" s="20"/>
    </row>
    <row r="106" spans="1:22" x14ac:dyDescent="0.15">
      <c r="A106" s="6">
        <v>52.5</v>
      </c>
      <c r="B106" s="6">
        <v>104</v>
      </c>
      <c r="D106">
        <v>632.43273925781295</v>
      </c>
      <c r="E106">
        <v>548.20245361328102</v>
      </c>
      <c r="F106">
        <v>474.35760498046898</v>
      </c>
      <c r="G106">
        <v>470.51379394531301</v>
      </c>
      <c r="I106" s="7">
        <f t="shared" si="7"/>
        <v>158.07513427734398</v>
      </c>
      <c r="J106" s="7">
        <f t="shared" si="7"/>
        <v>77.688659667968011</v>
      </c>
      <c r="K106" s="7">
        <f t="shared" si="8"/>
        <v>103.69307250976638</v>
      </c>
      <c r="L106" s="8">
        <f t="shared" si="9"/>
        <v>1.3347259812814136</v>
      </c>
      <c r="M106" s="8">
        <f t="shared" si="12"/>
        <v>1.8466180383514588</v>
      </c>
      <c r="P106" s="6">
        <f t="shared" si="10"/>
        <v>-1.1271539418885959</v>
      </c>
    </row>
    <row r="107" spans="1:22" x14ac:dyDescent="0.15">
      <c r="A107" s="6">
        <v>53</v>
      </c>
      <c r="B107" s="6">
        <v>105</v>
      </c>
      <c r="D107">
        <v>632.558837890625</v>
      </c>
      <c r="E107">
        <v>548.89514160156295</v>
      </c>
      <c r="F107">
        <v>473.33401489257801</v>
      </c>
      <c r="G107">
        <v>469.67376708984398</v>
      </c>
      <c r="I107" s="7">
        <f t="shared" si="7"/>
        <v>159.22482299804699</v>
      </c>
      <c r="J107" s="7">
        <f t="shared" si="7"/>
        <v>79.221374511718977</v>
      </c>
      <c r="K107" s="7">
        <f t="shared" si="8"/>
        <v>103.76986083984372</v>
      </c>
      <c r="L107" s="8">
        <f t="shared" si="9"/>
        <v>1.3098720071373333</v>
      </c>
      <c r="M107" s="8">
        <f t="shared" si="12"/>
        <v>1.8266392266556646</v>
      </c>
      <c r="P107" s="6">
        <f t="shared" si="10"/>
        <v>-2.196872710035001</v>
      </c>
    </row>
    <row r="108" spans="1:22" x14ac:dyDescent="0.15">
      <c r="A108" s="6">
        <v>53.5</v>
      </c>
      <c r="B108" s="6">
        <v>106</v>
      </c>
      <c r="D108">
        <v>629.72473144531295</v>
      </c>
      <c r="E108">
        <v>547.74298095703102</v>
      </c>
      <c r="F108">
        <v>474.10470581054699</v>
      </c>
      <c r="G108">
        <v>469.89932250976602</v>
      </c>
      <c r="I108" s="7">
        <f t="shared" si="7"/>
        <v>155.62002563476597</v>
      </c>
      <c r="J108" s="7">
        <f t="shared" si="7"/>
        <v>77.843658447265</v>
      </c>
      <c r="K108" s="7">
        <f t="shared" si="8"/>
        <v>101.12946472168048</v>
      </c>
      <c r="L108" s="8">
        <f t="shared" si="9"/>
        <v>1.2991355588739497</v>
      </c>
      <c r="M108" s="8">
        <f t="shared" si="12"/>
        <v>1.8207779408405669</v>
      </c>
      <c r="P108" s="6">
        <f t="shared" si="10"/>
        <v>-2.5107015571831139</v>
      </c>
    </row>
    <row r="109" spans="1:22" x14ac:dyDescent="0.15">
      <c r="A109" s="6">
        <v>54</v>
      </c>
      <c r="B109" s="6">
        <v>107</v>
      </c>
      <c r="D109">
        <v>635.11193847656295</v>
      </c>
      <c r="E109">
        <v>550.30023193359398</v>
      </c>
      <c r="F109">
        <v>474.361328125</v>
      </c>
      <c r="G109">
        <v>470.19619750976602</v>
      </c>
      <c r="I109" s="7">
        <f t="shared" si="7"/>
        <v>160.75061035156295</v>
      </c>
      <c r="J109" s="7">
        <f t="shared" si="7"/>
        <v>80.104034423827954</v>
      </c>
      <c r="K109" s="7">
        <f t="shared" si="8"/>
        <v>104.67778625488339</v>
      </c>
      <c r="L109" s="8">
        <f t="shared" si="9"/>
        <v>1.3067729610351018</v>
      </c>
      <c r="M109" s="8">
        <f t="shared" si="12"/>
        <v>1.8332905054500053</v>
      </c>
      <c r="P109" s="6">
        <f t="shared" si="10"/>
        <v>-1.8407455355655491</v>
      </c>
    </row>
    <row r="110" spans="1:22" x14ac:dyDescent="0.15">
      <c r="A110" s="6">
        <v>54.5</v>
      </c>
      <c r="B110" s="6">
        <v>108</v>
      </c>
      <c r="D110">
        <v>636.047119140625</v>
      </c>
      <c r="E110">
        <v>550.47814941406295</v>
      </c>
      <c r="F110">
        <v>474.65994262695301</v>
      </c>
      <c r="G110">
        <v>470.285400390625</v>
      </c>
      <c r="I110" s="7">
        <f t="shared" si="7"/>
        <v>161.38717651367199</v>
      </c>
      <c r="J110" s="7">
        <f t="shared" si="7"/>
        <v>80.192749023437955</v>
      </c>
      <c r="K110" s="7">
        <f t="shared" si="8"/>
        <v>105.25225219726542</v>
      </c>
      <c r="L110" s="8">
        <f t="shared" si="9"/>
        <v>1.3124908857595505</v>
      </c>
      <c r="M110" s="8">
        <f t="shared" si="12"/>
        <v>1.8438835926227402</v>
      </c>
      <c r="P110" s="6">
        <f t="shared" si="10"/>
        <v>-1.273563446168765</v>
      </c>
    </row>
    <row r="111" spans="1:22" x14ac:dyDescent="0.15">
      <c r="A111" s="6">
        <v>55</v>
      </c>
      <c r="B111" s="6">
        <v>109</v>
      </c>
      <c r="D111">
        <v>636.678466796875</v>
      </c>
      <c r="E111">
        <v>550.72918701171898</v>
      </c>
      <c r="F111">
        <v>474.1337890625</v>
      </c>
      <c r="G111">
        <v>470.01409912109398</v>
      </c>
      <c r="I111" s="7">
        <f t="shared" si="7"/>
        <v>162.544677734375</v>
      </c>
      <c r="J111" s="7">
        <f t="shared" si="7"/>
        <v>80.715087890625</v>
      </c>
      <c r="K111" s="7">
        <f t="shared" si="8"/>
        <v>106.0441162109375</v>
      </c>
      <c r="L111" s="8">
        <f t="shared" si="9"/>
        <v>1.3138078515708889</v>
      </c>
      <c r="M111" s="8">
        <f t="shared" si="12"/>
        <v>1.8500757208823646</v>
      </c>
      <c r="P111" s="6">
        <f t="shared" si="10"/>
        <v>-0.94202041373283585</v>
      </c>
    </row>
    <row r="112" spans="1:22" x14ac:dyDescent="0.15">
      <c r="A112" s="6">
        <v>55.5</v>
      </c>
      <c r="B112" s="6">
        <v>110</v>
      </c>
      <c r="D112">
        <v>637.06817626953102</v>
      </c>
      <c r="E112">
        <v>551.36761474609398</v>
      </c>
      <c r="F112">
        <v>474.29431152343801</v>
      </c>
      <c r="G112">
        <v>470.17779541015602</v>
      </c>
      <c r="I112" s="7">
        <f t="shared" si="7"/>
        <v>162.77386474609301</v>
      </c>
      <c r="J112" s="7">
        <f t="shared" si="7"/>
        <v>81.189819335937955</v>
      </c>
      <c r="K112" s="7">
        <f t="shared" si="8"/>
        <v>105.94099121093645</v>
      </c>
      <c r="L112" s="8">
        <f t="shared" si="9"/>
        <v>1.3048556096988702</v>
      </c>
      <c r="M112" s="8">
        <f t="shared" si="12"/>
        <v>1.845998641458632</v>
      </c>
      <c r="P112" s="6">
        <f t="shared" si="10"/>
        <v>-1.1603181005621481</v>
      </c>
    </row>
    <row r="113" spans="1:16" x14ac:dyDescent="0.15">
      <c r="A113" s="6">
        <v>56</v>
      </c>
      <c r="B113" s="6">
        <v>111</v>
      </c>
      <c r="D113">
        <v>635.80072021484398</v>
      </c>
      <c r="E113">
        <v>551.02239990234398</v>
      </c>
      <c r="F113">
        <v>473.56472778320301</v>
      </c>
      <c r="G113">
        <v>469.71316528320301</v>
      </c>
      <c r="I113" s="7">
        <f t="shared" si="7"/>
        <v>162.23599243164097</v>
      </c>
      <c r="J113" s="7">
        <f t="shared" si="7"/>
        <v>81.309234619140966</v>
      </c>
      <c r="K113" s="7">
        <f t="shared" si="8"/>
        <v>105.3195281982423</v>
      </c>
      <c r="L113" s="8">
        <f t="shared" si="9"/>
        <v>1.2952960225436567</v>
      </c>
      <c r="M113" s="8">
        <f t="shared" si="12"/>
        <v>1.8413142167517047</v>
      </c>
      <c r="P113" s="6">
        <f t="shared" si="10"/>
        <v>-1.4111346708000949</v>
      </c>
    </row>
    <row r="114" spans="1:16" x14ac:dyDescent="0.15">
      <c r="A114" s="6">
        <v>56.5</v>
      </c>
      <c r="B114" s="6">
        <v>112</v>
      </c>
      <c r="D114">
        <v>634.834228515625</v>
      </c>
      <c r="E114">
        <v>550.76330566406295</v>
      </c>
      <c r="F114">
        <v>474.16714477539102</v>
      </c>
      <c r="G114">
        <v>470.55465698242199</v>
      </c>
      <c r="I114" s="7">
        <f t="shared" si="7"/>
        <v>160.66708374023398</v>
      </c>
      <c r="J114" s="7">
        <f t="shared" si="7"/>
        <v>80.208648681640966</v>
      </c>
      <c r="K114" s="7">
        <f t="shared" si="8"/>
        <v>104.5210296630853</v>
      </c>
      <c r="L114" s="8">
        <f t="shared" si="9"/>
        <v>1.3031142075207311</v>
      </c>
      <c r="M114" s="8">
        <f t="shared" si="12"/>
        <v>1.8540075641770652</v>
      </c>
      <c r="P114" s="6">
        <f t="shared" si="10"/>
        <v>-0.73149905591668063</v>
      </c>
    </row>
    <row r="115" spans="1:16" x14ac:dyDescent="0.15">
      <c r="A115" s="6">
        <v>57</v>
      </c>
      <c r="B115" s="6">
        <v>113</v>
      </c>
      <c r="D115">
        <v>632.84698486328102</v>
      </c>
      <c r="E115">
        <v>550.314453125</v>
      </c>
      <c r="F115">
        <v>473.54086303710898</v>
      </c>
      <c r="G115">
        <v>469.29055786132801</v>
      </c>
      <c r="I115" s="7">
        <f t="shared" si="7"/>
        <v>159.30612182617205</v>
      </c>
      <c r="J115" s="7">
        <f t="shared" si="7"/>
        <v>81.023895263671989</v>
      </c>
      <c r="K115" s="7">
        <f t="shared" si="8"/>
        <v>102.58939514160166</v>
      </c>
      <c r="L115" s="8">
        <f t="shared" si="9"/>
        <v>1.2661622205122347</v>
      </c>
      <c r="M115" s="8">
        <f t="shared" si="12"/>
        <v>1.8219307396168549</v>
      </c>
      <c r="P115" s="6">
        <f t="shared" si="10"/>
        <v>-2.4489776415835123</v>
      </c>
    </row>
    <row r="116" spans="1:16" x14ac:dyDescent="0.15">
      <c r="A116" s="6">
        <v>57.5</v>
      </c>
      <c r="B116" s="6">
        <v>114</v>
      </c>
      <c r="D116">
        <v>632.70782470703102</v>
      </c>
      <c r="E116">
        <v>550.17742919921898</v>
      </c>
      <c r="F116">
        <v>473.84118652343801</v>
      </c>
      <c r="G116">
        <v>469.769287109375</v>
      </c>
      <c r="I116" s="7">
        <f t="shared" si="7"/>
        <v>158.86663818359301</v>
      </c>
      <c r="J116" s="7">
        <f t="shared" si="7"/>
        <v>80.408142089843977</v>
      </c>
      <c r="K116" s="7">
        <f t="shared" si="8"/>
        <v>102.58093872070222</v>
      </c>
      <c r="L116" s="8">
        <f t="shared" si="9"/>
        <v>1.2757531271656979</v>
      </c>
      <c r="M116" s="8">
        <f t="shared" si="12"/>
        <v>1.8363968087186042</v>
      </c>
      <c r="P116" s="6">
        <f t="shared" si="10"/>
        <v>-1.6744257885970977</v>
      </c>
    </row>
    <row r="117" spans="1:16" x14ac:dyDescent="0.15">
      <c r="A117" s="6">
        <v>58</v>
      </c>
      <c r="B117" s="6">
        <v>115</v>
      </c>
      <c r="D117">
        <v>633.71307373046898</v>
      </c>
      <c r="E117">
        <v>551.03887939453102</v>
      </c>
      <c r="F117">
        <v>473.66598510742199</v>
      </c>
      <c r="G117">
        <v>469.76467895507801</v>
      </c>
      <c r="I117" s="7">
        <f t="shared" si="7"/>
        <v>160.04708862304699</v>
      </c>
      <c r="J117" s="7">
        <f t="shared" si="7"/>
        <v>81.274200439453011</v>
      </c>
      <c r="K117" s="7">
        <f t="shared" si="8"/>
        <v>103.15514831542988</v>
      </c>
      <c r="L117" s="8">
        <f t="shared" si="9"/>
        <v>1.2692237851331132</v>
      </c>
      <c r="M117" s="8">
        <f t="shared" si="12"/>
        <v>1.8347426291343059</v>
      </c>
      <c r="P117" s="6">
        <f t="shared" si="10"/>
        <v>-1.7629949674928116</v>
      </c>
    </row>
    <row r="118" spans="1:16" x14ac:dyDescent="0.15">
      <c r="A118" s="6">
        <v>58.5</v>
      </c>
      <c r="B118" s="6">
        <v>116</v>
      </c>
      <c r="D118">
        <v>636.548095703125</v>
      </c>
      <c r="E118">
        <v>552.583251953125</v>
      </c>
      <c r="F118">
        <v>473.56790161132801</v>
      </c>
      <c r="G118">
        <v>469.464599609375</v>
      </c>
      <c r="I118" s="7">
        <f t="shared" si="7"/>
        <v>162.98019409179699</v>
      </c>
      <c r="J118" s="7">
        <f t="shared" si="7"/>
        <v>83.11865234375</v>
      </c>
      <c r="K118" s="7">
        <f t="shared" si="8"/>
        <v>104.79713745117199</v>
      </c>
      <c r="L118" s="8">
        <f t="shared" si="9"/>
        <v>1.2608137222649769</v>
      </c>
      <c r="M118" s="8">
        <f t="shared" si="12"/>
        <v>1.8312077287144557</v>
      </c>
      <c r="P118" s="6">
        <f t="shared" si="10"/>
        <v>-1.9522629470012403</v>
      </c>
    </row>
    <row r="119" spans="1:16" x14ac:dyDescent="0.15">
      <c r="A119" s="6">
        <v>59</v>
      </c>
      <c r="B119" s="6">
        <v>117</v>
      </c>
      <c r="D119">
        <v>637.09783935546898</v>
      </c>
      <c r="E119">
        <v>553.15008544921898</v>
      </c>
      <c r="F119">
        <v>473.58285522460898</v>
      </c>
      <c r="G119">
        <v>469.77761840820301</v>
      </c>
      <c r="I119" s="7">
        <f t="shared" si="7"/>
        <v>163.51498413086</v>
      </c>
      <c r="J119" s="7">
        <f t="shared" si="7"/>
        <v>83.372467041015966</v>
      </c>
      <c r="K119" s="7">
        <f t="shared" si="8"/>
        <v>105.15425720214883</v>
      </c>
      <c r="L119" s="8">
        <f t="shared" si="9"/>
        <v>1.2612587936304809</v>
      </c>
      <c r="M119" s="8">
        <f t="shared" si="12"/>
        <v>1.8365279625282458</v>
      </c>
      <c r="P119" s="6">
        <f t="shared" si="10"/>
        <v>-1.6674034644557163</v>
      </c>
    </row>
    <row r="120" spans="1:16" x14ac:dyDescent="0.15">
      <c r="A120" s="6">
        <v>59.5</v>
      </c>
      <c r="B120" s="6">
        <v>118</v>
      </c>
      <c r="D120">
        <v>637.95001220703102</v>
      </c>
      <c r="E120">
        <v>553.567138671875</v>
      </c>
      <c r="F120">
        <v>473.05581665039102</v>
      </c>
      <c r="G120">
        <v>469.33859252929699</v>
      </c>
      <c r="I120" s="7">
        <f t="shared" si="7"/>
        <v>164.89419555664</v>
      </c>
      <c r="J120" s="7">
        <f t="shared" si="7"/>
        <v>84.228546142578011</v>
      </c>
      <c r="K120" s="7">
        <f t="shared" si="8"/>
        <v>105.93421325683539</v>
      </c>
      <c r="L120" s="8">
        <f t="shared" si="9"/>
        <v>1.2576996530073674</v>
      </c>
      <c r="M120" s="8">
        <f t="shared" si="12"/>
        <v>1.8378439843534184</v>
      </c>
      <c r="P120" s="6">
        <f t="shared" si="10"/>
        <v>-1.5969401522671425</v>
      </c>
    </row>
    <row r="121" spans="1:16" x14ac:dyDescent="0.15">
      <c r="A121" s="6">
        <v>60</v>
      </c>
      <c r="B121" s="6">
        <v>119</v>
      </c>
      <c r="D121">
        <v>637.06610107421898</v>
      </c>
      <c r="E121">
        <v>552.64953613281295</v>
      </c>
      <c r="F121">
        <v>473.82452392578102</v>
      </c>
      <c r="G121">
        <v>469.66140747070301</v>
      </c>
      <c r="I121" s="7">
        <f t="shared" si="7"/>
        <v>163.24157714843795</v>
      </c>
      <c r="J121" s="7">
        <f t="shared" si="7"/>
        <v>82.988128662109943</v>
      </c>
      <c r="K121" s="7">
        <f t="shared" si="8"/>
        <v>105.14988708496099</v>
      </c>
      <c r="L121" s="8">
        <f t="shared" si="9"/>
        <v>1.267047332915334</v>
      </c>
      <c r="M121" s="8">
        <f t="shared" si="12"/>
        <v>1.8520668267096712</v>
      </c>
      <c r="P121" s="6">
        <f t="shared" si="10"/>
        <v>-0.83541130678160169</v>
      </c>
    </row>
    <row r="122" spans="1:16" x14ac:dyDescent="0.15">
      <c r="A122" s="6">
        <v>60.5</v>
      </c>
      <c r="B122" s="6">
        <v>120</v>
      </c>
      <c r="D122">
        <v>631.34246826171898</v>
      </c>
      <c r="E122">
        <v>550.42077636718795</v>
      </c>
      <c r="F122">
        <v>473.68756103515602</v>
      </c>
      <c r="G122">
        <v>470.03451538085898</v>
      </c>
      <c r="I122" s="7">
        <f t="shared" si="7"/>
        <v>157.65490722656295</v>
      </c>
      <c r="J122" s="7">
        <f t="shared" si="7"/>
        <v>80.386260986328978</v>
      </c>
      <c r="K122" s="7">
        <f t="shared" si="8"/>
        <v>101.38452453613267</v>
      </c>
      <c r="L122" s="8">
        <f t="shared" si="9"/>
        <v>1.2612170698345431</v>
      </c>
      <c r="M122" s="8">
        <f t="shared" si="12"/>
        <v>1.8511117260771663</v>
      </c>
      <c r="P122" s="6">
        <f t="shared" si="10"/>
        <v>-0.88654993742768651</v>
      </c>
    </row>
    <row r="123" spans="1:16" x14ac:dyDescent="0.15">
      <c r="A123" s="6">
        <v>61</v>
      </c>
      <c r="B123" s="6">
        <v>121</v>
      </c>
      <c r="D123">
        <v>623.49841308593795</v>
      </c>
      <c r="E123">
        <v>546.07183837890602</v>
      </c>
      <c r="F123">
        <v>473.61477661132801</v>
      </c>
      <c r="G123">
        <v>469.40219116210898</v>
      </c>
      <c r="I123" s="7">
        <f t="shared" si="7"/>
        <v>149.88363647460994</v>
      </c>
      <c r="J123" s="7">
        <f t="shared" si="7"/>
        <v>76.669647216797046</v>
      </c>
      <c r="K123" s="7">
        <f t="shared" si="8"/>
        <v>96.214883422852012</v>
      </c>
      <c r="L123" s="8">
        <f t="shared" si="9"/>
        <v>1.2549279527892876</v>
      </c>
      <c r="M123" s="8">
        <f t="shared" si="12"/>
        <v>1.849697771480197</v>
      </c>
      <c r="P123" s="6">
        <f t="shared" si="10"/>
        <v>-0.96225683094645476</v>
      </c>
    </row>
    <row r="124" spans="1:16" x14ac:dyDescent="0.15">
      <c r="A124" s="6">
        <v>61.5</v>
      </c>
      <c r="B124" s="6">
        <v>122</v>
      </c>
      <c r="D124">
        <v>620.75445556640602</v>
      </c>
      <c r="E124">
        <v>545.25384521484398</v>
      </c>
      <c r="F124">
        <v>473.790283203125</v>
      </c>
      <c r="G124">
        <v>469.44503784179699</v>
      </c>
      <c r="I124" s="7">
        <f t="shared" si="7"/>
        <v>146.96417236328102</v>
      </c>
      <c r="J124" s="7">
        <f t="shared" si="7"/>
        <v>75.808807373046989</v>
      </c>
      <c r="K124" s="7">
        <f t="shared" si="8"/>
        <v>93.898007202148136</v>
      </c>
      <c r="L124" s="8">
        <f t="shared" si="9"/>
        <v>1.2386160718778512</v>
      </c>
      <c r="M124" s="8">
        <f t="shared" si="12"/>
        <v>1.8382610530170469</v>
      </c>
      <c r="P124" s="6">
        <f t="shared" si="10"/>
        <v>-1.5746091856469899</v>
      </c>
    </row>
    <row r="125" spans="1:16" x14ac:dyDescent="0.15">
      <c r="A125" s="6">
        <v>62</v>
      </c>
      <c r="B125" s="6">
        <v>123</v>
      </c>
      <c r="D125">
        <v>624.10467529296898</v>
      </c>
      <c r="E125">
        <v>546.78112792968795</v>
      </c>
      <c r="F125">
        <v>473.69189453125</v>
      </c>
      <c r="G125">
        <v>469.86334228515602</v>
      </c>
      <c r="I125" s="7">
        <f t="shared" si="7"/>
        <v>150.41278076171898</v>
      </c>
      <c r="J125" s="7">
        <f t="shared" si="7"/>
        <v>76.917785644531932</v>
      </c>
      <c r="K125" s="7">
        <f t="shared" si="8"/>
        <v>96.570330810546636</v>
      </c>
      <c r="L125" s="8">
        <f t="shared" si="9"/>
        <v>1.2555006621854279</v>
      </c>
      <c r="M125" s="8">
        <f t="shared" si="12"/>
        <v>1.8600208057729097</v>
      </c>
      <c r="P125" s="6">
        <f t="shared" si="10"/>
        <v>-0.40953409171274774</v>
      </c>
    </row>
    <row r="126" spans="1:16" x14ac:dyDescent="0.15">
      <c r="A126" s="6">
        <v>62.5</v>
      </c>
      <c r="B126" s="6">
        <v>124</v>
      </c>
      <c r="D126">
        <v>627.83392333984398</v>
      </c>
      <c r="E126">
        <v>549.26495361328102</v>
      </c>
      <c r="F126">
        <v>473.56875610351602</v>
      </c>
      <c r="G126">
        <v>469.43411254882801</v>
      </c>
      <c r="I126" s="7">
        <f t="shared" si="7"/>
        <v>154.26516723632795</v>
      </c>
      <c r="J126" s="7">
        <f t="shared" si="7"/>
        <v>79.830841064453011</v>
      </c>
      <c r="K126" s="7">
        <f t="shared" si="8"/>
        <v>98.383578491210841</v>
      </c>
      <c r="L126" s="8">
        <f t="shared" si="9"/>
        <v>1.2324006258656215</v>
      </c>
      <c r="M126" s="8">
        <f t="shared" si="12"/>
        <v>1.8417959319013892</v>
      </c>
      <c r="P126" s="6">
        <f t="shared" si="10"/>
        <v>-1.3853423592069845</v>
      </c>
    </row>
    <row r="127" spans="1:16" x14ac:dyDescent="0.15">
      <c r="A127" s="6">
        <v>63</v>
      </c>
      <c r="B127" s="6">
        <v>125</v>
      </c>
      <c r="D127">
        <v>628.33282470703102</v>
      </c>
      <c r="E127">
        <v>549.00134277343795</v>
      </c>
      <c r="F127">
        <v>473.790283203125</v>
      </c>
      <c r="G127">
        <v>469.66799926757801</v>
      </c>
      <c r="I127" s="7">
        <f t="shared" si="7"/>
        <v>154.54254150390602</v>
      </c>
      <c r="J127" s="7">
        <f t="shared" si="7"/>
        <v>79.333343505859943</v>
      </c>
      <c r="K127" s="7">
        <f t="shared" si="8"/>
        <v>99.009201049804062</v>
      </c>
      <c r="L127" s="8">
        <f t="shared" si="9"/>
        <v>1.2480149792563673</v>
      </c>
      <c r="M127" s="8">
        <f t="shared" si="12"/>
        <v>1.8622854477404214</v>
      </c>
      <c r="P127" s="6">
        <f t="shared" si="10"/>
        <v>-0.2882791315746942</v>
      </c>
    </row>
    <row r="128" spans="1:16" x14ac:dyDescent="0.15">
      <c r="A128" s="6">
        <v>63.5</v>
      </c>
      <c r="B128" s="6">
        <v>126</v>
      </c>
      <c r="D128">
        <v>630.76434326171898</v>
      </c>
      <c r="E128">
        <v>551.114990234375</v>
      </c>
      <c r="F128">
        <v>473.56991577148398</v>
      </c>
      <c r="G128">
        <v>469.57479858398398</v>
      </c>
      <c r="I128" s="7">
        <f t="shared" si="7"/>
        <v>157.194427490235</v>
      </c>
      <c r="J128" s="7">
        <f t="shared" si="7"/>
        <v>81.540191650391023</v>
      </c>
      <c r="K128" s="7">
        <f t="shared" si="8"/>
        <v>100.11629333496128</v>
      </c>
      <c r="L128" s="8">
        <f t="shared" si="9"/>
        <v>1.2278152811341985</v>
      </c>
      <c r="M128" s="8">
        <f t="shared" si="12"/>
        <v>1.8469609120665387</v>
      </c>
      <c r="P128" s="6">
        <f t="shared" si="10"/>
        <v>-1.1087955703442924</v>
      </c>
    </row>
    <row r="129" spans="1:16" x14ac:dyDescent="0.15">
      <c r="A129" s="6">
        <v>64</v>
      </c>
      <c r="B129" s="6">
        <v>127</v>
      </c>
      <c r="D129">
        <v>627.19866943359398</v>
      </c>
      <c r="E129">
        <v>549.345703125</v>
      </c>
      <c r="F129">
        <v>473.84463500976602</v>
      </c>
      <c r="G129">
        <v>470.003173828125</v>
      </c>
      <c r="I129" s="7">
        <f t="shared" si="7"/>
        <v>153.35403442382795</v>
      </c>
      <c r="J129" s="7">
        <f t="shared" si="7"/>
        <v>79.342529296875</v>
      </c>
      <c r="K129" s="7">
        <f t="shared" si="8"/>
        <v>97.814263916015449</v>
      </c>
      <c r="L129" s="8">
        <f t="shared" si="9"/>
        <v>1.2328100047078785</v>
      </c>
      <c r="M129" s="8">
        <f t="shared" si="12"/>
        <v>1.8568307980885048</v>
      </c>
      <c r="P129" s="6">
        <f t="shared" si="10"/>
        <v>-0.58033559595123818</v>
      </c>
    </row>
    <row r="130" spans="1:16" x14ac:dyDescent="0.15">
      <c r="A130" s="6">
        <v>64.5</v>
      </c>
      <c r="B130" s="6">
        <v>128</v>
      </c>
      <c r="D130">
        <v>627.91400146484398</v>
      </c>
      <c r="E130">
        <v>550.0947265625</v>
      </c>
      <c r="F130">
        <v>473.57855224609398</v>
      </c>
      <c r="G130">
        <v>469.46893310546898</v>
      </c>
      <c r="I130" s="7">
        <f t="shared" ref="I130:J148" si="13">D130-F130</f>
        <v>154.33544921875</v>
      </c>
      <c r="J130" s="7">
        <f t="shared" si="13"/>
        <v>80.625793457031023</v>
      </c>
      <c r="K130" s="7">
        <f t="shared" ref="K130:K148" si="14">I130-0.7*J130</f>
        <v>97.89739379882829</v>
      </c>
      <c r="L130" s="8">
        <f t="shared" ref="L130:L148" si="15">K130/J130</f>
        <v>1.2142192913859762</v>
      </c>
      <c r="M130" s="8">
        <f t="shared" si="12"/>
        <v>1.8431152472148886</v>
      </c>
      <c r="P130" s="6">
        <f t="shared" si="10"/>
        <v>-1.3147027048850839</v>
      </c>
    </row>
    <row r="131" spans="1:16" x14ac:dyDescent="0.15">
      <c r="A131" s="6">
        <v>65</v>
      </c>
      <c r="B131" s="6">
        <v>129</v>
      </c>
      <c r="D131">
        <v>626.11761474609398</v>
      </c>
      <c r="E131">
        <v>549.08843994140602</v>
      </c>
      <c r="F131">
        <v>473.72009277343801</v>
      </c>
      <c r="G131">
        <v>469.47869873046898</v>
      </c>
      <c r="I131" s="7">
        <f t="shared" si="13"/>
        <v>152.39752197265597</v>
      </c>
      <c r="J131" s="7">
        <f t="shared" si="13"/>
        <v>79.609741210937045</v>
      </c>
      <c r="K131" s="7">
        <f t="shared" si="14"/>
        <v>96.670703125000045</v>
      </c>
      <c r="L131" s="8">
        <f t="shared" si="15"/>
        <v>1.2143074660782731</v>
      </c>
      <c r="M131" s="8">
        <f t="shared" si="12"/>
        <v>1.8480785843554717</v>
      </c>
      <c r="P131" s="6">
        <f t="shared" si="10"/>
        <v>-1.048952420395566</v>
      </c>
    </row>
    <row r="132" spans="1:16" x14ac:dyDescent="0.15">
      <c r="A132" s="6">
        <v>65.5</v>
      </c>
      <c r="B132" s="6">
        <v>130</v>
      </c>
      <c r="D132">
        <v>632.53955078125</v>
      </c>
      <c r="E132">
        <v>552.56488037109398</v>
      </c>
      <c r="F132">
        <v>473.7548828125</v>
      </c>
      <c r="G132">
        <v>469.59753417968801</v>
      </c>
      <c r="I132" s="7">
        <f t="shared" si="13"/>
        <v>158.78466796875</v>
      </c>
      <c r="J132" s="7">
        <f t="shared" si="13"/>
        <v>82.967346191405966</v>
      </c>
      <c r="K132" s="7">
        <f t="shared" si="14"/>
        <v>100.70752563476583</v>
      </c>
      <c r="L132" s="8">
        <f t="shared" si="15"/>
        <v>1.2138212231404053</v>
      </c>
      <c r="M132" s="8">
        <f t="shared" si="12"/>
        <v>1.8524675038658902</v>
      </c>
      <c r="P132" s="6">
        <f t="shared" si="10"/>
        <v>-0.81395798510755635</v>
      </c>
    </row>
    <row r="133" spans="1:16" x14ac:dyDescent="0.15">
      <c r="A133" s="6">
        <v>66</v>
      </c>
      <c r="B133" s="6">
        <v>131</v>
      </c>
      <c r="D133">
        <v>628.78424072265602</v>
      </c>
      <c r="E133">
        <v>550.47039794921898</v>
      </c>
      <c r="F133">
        <v>473.06387329101602</v>
      </c>
      <c r="G133">
        <v>468.94964599609398</v>
      </c>
      <c r="I133" s="7">
        <f t="shared" si="13"/>
        <v>155.72036743164</v>
      </c>
      <c r="J133" s="7">
        <f t="shared" si="13"/>
        <v>81.520751953125</v>
      </c>
      <c r="K133" s="7">
        <f t="shared" si="14"/>
        <v>98.655841064452503</v>
      </c>
      <c r="L133" s="8">
        <f t="shared" si="15"/>
        <v>1.2101929717378013</v>
      </c>
      <c r="M133" s="8">
        <f t="shared" si="12"/>
        <v>1.8537144149115723</v>
      </c>
      <c r="P133" s="6">
        <f t="shared" si="10"/>
        <v>-0.74719504804779224</v>
      </c>
    </row>
    <row r="134" spans="1:16" x14ac:dyDescent="0.15">
      <c r="A134" s="6">
        <v>66.5</v>
      </c>
      <c r="B134" s="6">
        <v>132</v>
      </c>
      <c r="D134">
        <v>626.622314453125</v>
      </c>
      <c r="E134">
        <v>549.73156738281295</v>
      </c>
      <c r="F134">
        <v>473.34463500976602</v>
      </c>
      <c r="G134">
        <v>469.79690551757801</v>
      </c>
      <c r="I134" s="7">
        <f t="shared" si="13"/>
        <v>153.27767944335898</v>
      </c>
      <c r="J134" s="7">
        <f t="shared" si="13"/>
        <v>79.934661865234943</v>
      </c>
      <c r="K134" s="7">
        <f t="shared" si="14"/>
        <v>97.323416137694522</v>
      </c>
      <c r="L134" s="8">
        <f t="shared" si="15"/>
        <v>1.217537096757549</v>
      </c>
      <c r="M134" s="8">
        <f t="shared" si="12"/>
        <v>1.8659337023796061</v>
      </c>
      <c r="P134" s="6">
        <f t="shared" ref="P134:P148" si="16">(M134-$O$2)/$O$2*100</f>
        <v>-9.2941865378094388E-2</v>
      </c>
    </row>
    <row r="135" spans="1:16" x14ac:dyDescent="0.15">
      <c r="A135" s="6">
        <v>67</v>
      </c>
      <c r="B135" s="6">
        <v>133</v>
      </c>
      <c r="D135">
        <v>631.98400878906295</v>
      </c>
      <c r="E135">
        <v>552.18084716796898</v>
      </c>
      <c r="F135">
        <v>473.65277099609398</v>
      </c>
      <c r="G135">
        <v>469.39901733398398</v>
      </c>
      <c r="I135" s="7">
        <f t="shared" si="13"/>
        <v>158.33123779296898</v>
      </c>
      <c r="J135" s="7">
        <f t="shared" si="13"/>
        <v>82.781829833985</v>
      </c>
      <c r="K135" s="7">
        <f t="shared" si="14"/>
        <v>100.38395690917949</v>
      </c>
      <c r="L135" s="8">
        <f t="shared" si="15"/>
        <v>1.2126327372866088</v>
      </c>
      <c r="M135" s="8">
        <f t="shared" si="12"/>
        <v>1.8659045053569518</v>
      </c>
      <c r="P135" s="6">
        <f t="shared" si="16"/>
        <v>-9.4505151702767035E-2</v>
      </c>
    </row>
    <row r="136" spans="1:16" x14ac:dyDescent="0.15">
      <c r="A136" s="6">
        <v>67.5</v>
      </c>
      <c r="B136" s="6">
        <v>134</v>
      </c>
      <c r="D136">
        <v>634.713623046875</v>
      </c>
      <c r="E136">
        <v>554.11022949218795</v>
      </c>
      <c r="F136">
        <v>473.783935546875</v>
      </c>
      <c r="G136">
        <v>469.46173095703102</v>
      </c>
      <c r="I136" s="7">
        <f t="shared" si="13"/>
        <v>160.9296875</v>
      </c>
      <c r="J136" s="7">
        <f t="shared" si="13"/>
        <v>84.648498535156932</v>
      </c>
      <c r="K136" s="7">
        <f t="shared" si="14"/>
        <v>101.67573852539016</v>
      </c>
      <c r="L136" s="8">
        <f t="shared" si="15"/>
        <v>1.2011522978539464</v>
      </c>
      <c r="M136" s="8">
        <f t="shared" si="12"/>
        <v>1.8592992283725758</v>
      </c>
      <c r="P136" s="6">
        <f t="shared" si="16"/>
        <v>-0.44816926679525887</v>
      </c>
    </row>
    <row r="137" spans="1:16" x14ac:dyDescent="0.15">
      <c r="A137" s="6">
        <v>68</v>
      </c>
      <c r="B137" s="6">
        <v>135</v>
      </c>
      <c r="D137">
        <v>633.55700683593795</v>
      </c>
      <c r="E137">
        <v>553.29138183593795</v>
      </c>
      <c r="F137">
        <v>473.81790161132801</v>
      </c>
      <c r="G137">
        <v>469.67694091796898</v>
      </c>
      <c r="I137" s="7">
        <f t="shared" si="13"/>
        <v>159.73910522460994</v>
      </c>
      <c r="J137" s="7">
        <f t="shared" si="13"/>
        <v>83.614440917968977</v>
      </c>
      <c r="K137" s="7">
        <f t="shared" si="14"/>
        <v>101.20899658203166</v>
      </c>
      <c r="L137" s="8">
        <f t="shared" si="15"/>
        <v>1.2104248437339198</v>
      </c>
      <c r="M137" s="8">
        <f t="shared" si="12"/>
        <v>1.8734469367008353</v>
      </c>
      <c r="P137" s="6">
        <f t="shared" si="16"/>
        <v>0.30933670280083753</v>
      </c>
    </row>
    <row r="138" spans="1:16" x14ac:dyDescent="0.15">
      <c r="A138" s="6">
        <v>68.5</v>
      </c>
      <c r="B138" s="6">
        <v>136</v>
      </c>
      <c r="D138">
        <v>634.595703125</v>
      </c>
      <c r="E138">
        <v>553.38885498046898</v>
      </c>
      <c r="F138">
        <v>473.25720214843801</v>
      </c>
      <c r="G138">
        <v>469.44705200195301</v>
      </c>
      <c r="I138" s="7">
        <f t="shared" si="13"/>
        <v>161.33850097656199</v>
      </c>
      <c r="J138" s="7">
        <f t="shared" si="13"/>
        <v>83.941802978515966</v>
      </c>
      <c r="K138" s="7">
        <f t="shared" si="14"/>
        <v>102.57923889160082</v>
      </c>
      <c r="L138" s="8">
        <f t="shared" si="15"/>
        <v>1.2220280629170535</v>
      </c>
      <c r="M138" s="8">
        <f t="shared" si="12"/>
        <v>1.8899253183322551</v>
      </c>
      <c r="P138" s="6">
        <f t="shared" si="16"/>
        <v>1.1916331260420412</v>
      </c>
    </row>
    <row r="139" spans="1:16" x14ac:dyDescent="0.15">
      <c r="A139" s="6">
        <v>69</v>
      </c>
      <c r="B139" s="6">
        <v>137</v>
      </c>
      <c r="D139">
        <v>633.37176513671898</v>
      </c>
      <c r="E139">
        <v>553.16986083984398</v>
      </c>
      <c r="F139">
        <v>473.27157592773398</v>
      </c>
      <c r="G139">
        <v>469.24655151367199</v>
      </c>
      <c r="I139" s="7">
        <f t="shared" si="13"/>
        <v>160.100189208985</v>
      </c>
      <c r="J139" s="7">
        <f t="shared" si="13"/>
        <v>83.923309326171989</v>
      </c>
      <c r="K139" s="7">
        <f t="shared" si="14"/>
        <v>101.35387268066461</v>
      </c>
      <c r="L139" s="8">
        <f t="shared" si="15"/>
        <v>1.2076963300713977</v>
      </c>
      <c r="M139" s="8">
        <f t="shared" si="12"/>
        <v>1.8804687479348854</v>
      </c>
      <c r="P139" s="6">
        <f t="shared" si="16"/>
        <v>0.68530317056758216</v>
      </c>
    </row>
    <row r="140" spans="1:16" x14ac:dyDescent="0.15">
      <c r="A140" s="6">
        <v>69.5</v>
      </c>
      <c r="B140" s="6">
        <v>138</v>
      </c>
      <c r="D140">
        <v>633.162841796875</v>
      </c>
      <c r="E140">
        <v>552.70355224609398</v>
      </c>
      <c r="F140">
        <v>472.87112426757801</v>
      </c>
      <c r="G140">
        <v>469.066162109375</v>
      </c>
      <c r="I140" s="7">
        <f t="shared" si="13"/>
        <v>160.29171752929699</v>
      </c>
      <c r="J140" s="7">
        <f t="shared" si="13"/>
        <v>83.637390136718977</v>
      </c>
      <c r="K140" s="7">
        <f t="shared" si="14"/>
        <v>101.74554443359371</v>
      </c>
      <c r="L140" s="8">
        <f t="shared" si="15"/>
        <v>1.2165078832239264</v>
      </c>
      <c r="M140" s="8">
        <f t="shared" si="12"/>
        <v>1.8941554635357003</v>
      </c>
      <c r="P140" s="6">
        <f t="shared" si="16"/>
        <v>1.418126362226976</v>
      </c>
    </row>
    <row r="141" spans="1:16" x14ac:dyDescent="0.15">
      <c r="A141" s="6">
        <v>70</v>
      </c>
      <c r="B141" s="6">
        <v>139</v>
      </c>
      <c r="D141">
        <v>632.00921630859398</v>
      </c>
      <c r="E141">
        <v>553.56903076171898</v>
      </c>
      <c r="F141">
        <v>472.74569702148398</v>
      </c>
      <c r="G141">
        <v>468.84091186523398</v>
      </c>
      <c r="I141" s="7">
        <f t="shared" si="13"/>
        <v>159.26351928711</v>
      </c>
      <c r="J141" s="7">
        <f t="shared" si="13"/>
        <v>84.728118896485</v>
      </c>
      <c r="K141" s="7">
        <f t="shared" si="14"/>
        <v>99.953836059570506</v>
      </c>
      <c r="L141" s="8">
        <f t="shared" si="15"/>
        <v>1.1797008757114888</v>
      </c>
      <c r="M141" s="8">
        <f t="shared" si="12"/>
        <v>1.8622236184715488</v>
      </c>
      <c r="P141" s="6">
        <f t="shared" si="16"/>
        <v>-0.29158963523931702</v>
      </c>
    </row>
    <row r="142" spans="1:16" x14ac:dyDescent="0.15">
      <c r="A142" s="6">
        <v>70.5</v>
      </c>
      <c r="B142" s="6">
        <v>140</v>
      </c>
      <c r="D142">
        <v>631.46978759765602</v>
      </c>
      <c r="E142">
        <v>552.55426025390602</v>
      </c>
      <c r="F142">
        <v>473.624267578125</v>
      </c>
      <c r="G142">
        <v>469.53164672851602</v>
      </c>
      <c r="I142" s="7">
        <f t="shared" si="13"/>
        <v>157.84552001953102</v>
      </c>
      <c r="J142" s="7">
        <f t="shared" si="13"/>
        <v>83.02261352539</v>
      </c>
      <c r="K142" s="7">
        <f t="shared" si="14"/>
        <v>99.729690551758026</v>
      </c>
      <c r="L142" s="8">
        <f t="shared" si="15"/>
        <v>1.2012352576838436</v>
      </c>
      <c r="M142" s="8">
        <f t="shared" si="12"/>
        <v>1.88863316289219</v>
      </c>
      <c r="P142" s="6">
        <f t="shared" si="16"/>
        <v>1.1224476836520361</v>
      </c>
    </row>
    <row r="143" spans="1:16" x14ac:dyDescent="0.15">
      <c r="A143" s="6">
        <v>71</v>
      </c>
      <c r="B143" s="6">
        <v>141</v>
      </c>
      <c r="D143">
        <v>629.15325927734398</v>
      </c>
      <c r="E143">
        <v>551.91290283203102</v>
      </c>
      <c r="F143">
        <v>473.14413452148398</v>
      </c>
      <c r="G143">
        <v>469.30322265625</v>
      </c>
      <c r="I143" s="7">
        <f t="shared" si="13"/>
        <v>156.00912475586</v>
      </c>
      <c r="J143" s="7">
        <f t="shared" si="13"/>
        <v>82.609680175781023</v>
      </c>
      <c r="K143" s="7">
        <f t="shared" si="14"/>
        <v>98.182348632813287</v>
      </c>
      <c r="L143" s="8">
        <f t="shared" si="15"/>
        <v>1.1885090031083034</v>
      </c>
      <c r="M143" s="8">
        <f t="shared" si="12"/>
        <v>1.8807820707649356</v>
      </c>
      <c r="P143" s="6">
        <f t="shared" si="16"/>
        <v>0.70207930905353932</v>
      </c>
    </row>
    <row r="144" spans="1:16" x14ac:dyDescent="0.15">
      <c r="A144" s="6">
        <v>71.5</v>
      </c>
      <c r="B144" s="6">
        <v>142</v>
      </c>
      <c r="D144">
        <v>632.448974609375</v>
      </c>
      <c r="E144">
        <v>553.56292724609398</v>
      </c>
      <c r="F144">
        <v>473.50778198242199</v>
      </c>
      <c r="G144">
        <v>469.50546264648398</v>
      </c>
      <c r="I144" s="7">
        <f t="shared" si="13"/>
        <v>158.94119262695301</v>
      </c>
      <c r="J144" s="7">
        <f t="shared" si="13"/>
        <v>84.05746459961</v>
      </c>
      <c r="K144" s="7">
        <f t="shared" si="14"/>
        <v>100.10096740722602</v>
      </c>
      <c r="L144" s="8">
        <f t="shared" si="15"/>
        <v>1.1908635108617167</v>
      </c>
      <c r="M144" s="8">
        <f t="shared" si="12"/>
        <v>1.8880117409666353</v>
      </c>
      <c r="P144" s="6">
        <f t="shared" si="16"/>
        <v>1.0891750993349478</v>
      </c>
    </row>
    <row r="145" spans="1:16" x14ac:dyDescent="0.15">
      <c r="A145" s="6">
        <v>72</v>
      </c>
      <c r="B145" s="6">
        <v>143</v>
      </c>
      <c r="D145">
        <v>625.54071044921898</v>
      </c>
      <c r="E145">
        <v>550.09197998046898</v>
      </c>
      <c r="F145">
        <v>473.22958374023398</v>
      </c>
      <c r="G145">
        <v>469.28652954101602</v>
      </c>
      <c r="I145" s="7">
        <f t="shared" si="13"/>
        <v>152.311126708985</v>
      </c>
      <c r="J145" s="7">
        <f t="shared" si="13"/>
        <v>80.805450439452954</v>
      </c>
      <c r="K145" s="7">
        <f t="shared" si="14"/>
        <v>95.747311401367938</v>
      </c>
      <c r="L145" s="8">
        <f t="shared" si="15"/>
        <v>1.1849115484247048</v>
      </c>
      <c r="M145" s="8">
        <f t="shared" si="12"/>
        <v>1.8869349409779095</v>
      </c>
      <c r="P145" s="6">
        <f t="shared" si="16"/>
        <v>1.0315203611543835</v>
      </c>
    </row>
    <row r="146" spans="1:16" x14ac:dyDescent="0.15">
      <c r="A146" s="6">
        <v>72.5</v>
      </c>
      <c r="B146" s="6">
        <v>144</v>
      </c>
      <c r="D146">
        <v>618.88958740234398</v>
      </c>
      <c r="E146">
        <v>546.77392578125</v>
      </c>
      <c r="F146">
        <v>472.87023925781301</v>
      </c>
      <c r="G146">
        <v>468.96316528320301</v>
      </c>
      <c r="I146" s="7">
        <f t="shared" si="13"/>
        <v>146.01934814453097</v>
      </c>
      <c r="J146" s="7">
        <f t="shared" si="13"/>
        <v>77.810760498046989</v>
      </c>
      <c r="K146" s="7">
        <f t="shared" si="14"/>
        <v>91.551815795898079</v>
      </c>
      <c r="L146" s="8">
        <f t="shared" si="15"/>
        <v>1.1765958231213534</v>
      </c>
      <c r="M146" s="8">
        <f t="shared" si="12"/>
        <v>1.8834943781228441</v>
      </c>
      <c r="P146" s="6">
        <f t="shared" si="16"/>
        <v>0.84730346602114837</v>
      </c>
    </row>
    <row r="147" spans="1:16" x14ac:dyDescent="0.15">
      <c r="A147" s="6">
        <v>73</v>
      </c>
      <c r="B147" s="6">
        <v>145</v>
      </c>
      <c r="D147">
        <v>616.34716796875</v>
      </c>
      <c r="E147">
        <v>545.338134765625</v>
      </c>
      <c r="F147">
        <v>473.04977416992199</v>
      </c>
      <c r="G147">
        <v>469.55178833007801</v>
      </c>
      <c r="I147" s="7">
        <f t="shared" si="13"/>
        <v>143.29739379882801</v>
      </c>
      <c r="J147" s="7">
        <f t="shared" si="13"/>
        <v>75.786346435546989</v>
      </c>
      <c r="K147" s="7">
        <f t="shared" si="14"/>
        <v>90.246951293945131</v>
      </c>
      <c r="L147" s="8">
        <f t="shared" si="15"/>
        <v>1.1908075205960253</v>
      </c>
      <c r="M147" s="8">
        <f t="shared" si="12"/>
        <v>1.9025812380458023</v>
      </c>
      <c r="P147" s="6">
        <f t="shared" si="16"/>
        <v>1.8692647615904903</v>
      </c>
    </row>
    <row r="148" spans="1:16" x14ac:dyDescent="0.15">
      <c r="A148" s="6">
        <v>73.5</v>
      </c>
      <c r="B148" s="6">
        <v>146</v>
      </c>
      <c r="D148">
        <v>619.70416259765602</v>
      </c>
      <c r="E148">
        <v>547.90985107421898</v>
      </c>
      <c r="F148">
        <v>472.88003540039102</v>
      </c>
      <c r="G148">
        <v>469.11364746093801</v>
      </c>
      <c r="I148" s="7">
        <f t="shared" si="13"/>
        <v>146.824127197265</v>
      </c>
      <c r="J148" s="7">
        <f t="shared" si="13"/>
        <v>78.796203613280966</v>
      </c>
      <c r="K148" s="7">
        <f t="shared" si="14"/>
        <v>91.666784667968329</v>
      </c>
      <c r="L148" s="8">
        <f t="shared" si="15"/>
        <v>1.1633401162047616</v>
      </c>
      <c r="M148" s="8">
        <f t="shared" si="12"/>
        <v>1.8799889961028247</v>
      </c>
      <c r="P148" s="6">
        <f t="shared" si="16"/>
        <v>0.65961598022702661</v>
      </c>
    </row>
    <row r="149" spans="1:16" x14ac:dyDescent="0.15">
      <c r="A149" s="18">
        <v>74</v>
      </c>
      <c r="B149" s="18">
        <v>147</v>
      </c>
      <c r="D149">
        <v>626.74786376953102</v>
      </c>
      <c r="E149">
        <v>551.506103515625</v>
      </c>
      <c r="F149">
        <v>472.84579467773398</v>
      </c>
      <c r="G149">
        <v>469.14816284179699</v>
      </c>
      <c r="I149" s="19">
        <f t="shared" ref="I149:I192" si="17">D149-F149</f>
        <v>153.90206909179705</v>
      </c>
      <c r="J149" s="19">
        <f t="shared" ref="J149:J192" si="18">E149-G149</f>
        <v>82.357940673828011</v>
      </c>
      <c r="K149" s="19">
        <f t="shared" ref="K149:K192" si="19">I149-0.7*J149</f>
        <v>96.251510620117443</v>
      </c>
      <c r="L149" s="20">
        <f t="shared" ref="L149:L192" si="20">K149/J149</f>
        <v>1.1686973937499701</v>
      </c>
      <c r="M149" s="20">
        <f t="shared" ref="M149:M192" si="21">L149+ABS($N$2)*A149</f>
        <v>1.8902214360963192</v>
      </c>
      <c r="N149" s="18"/>
      <c r="O149" s="18"/>
      <c r="P149" s="18">
        <f t="shared" ref="P149:P192" si="22">(M149-$O$2)/$O$2*100</f>
        <v>1.2074880594897413</v>
      </c>
    </row>
    <row r="150" spans="1:16" x14ac:dyDescent="0.15">
      <c r="A150" s="18">
        <v>74.5</v>
      </c>
      <c r="B150" s="18">
        <v>148</v>
      </c>
      <c r="D150">
        <v>626.36413574218795</v>
      </c>
      <c r="E150">
        <v>551.12408447265602</v>
      </c>
      <c r="F150">
        <v>472.7177734375</v>
      </c>
      <c r="G150">
        <v>468.938720703125</v>
      </c>
      <c r="I150" s="19">
        <f t="shared" si="17"/>
        <v>153.64636230468795</v>
      </c>
      <c r="J150" s="19">
        <f t="shared" si="18"/>
        <v>82.185363769531023</v>
      </c>
      <c r="K150" s="19">
        <f t="shared" si="19"/>
        <v>96.11660766601625</v>
      </c>
      <c r="L150" s="20">
        <f t="shared" si="20"/>
        <v>1.169510035090336</v>
      </c>
      <c r="M150" s="20">
        <f t="shared" si="21"/>
        <v>1.8959092398849715</v>
      </c>
      <c r="N150" s="18"/>
      <c r="O150" s="18"/>
      <c r="P150" s="18">
        <f t="shared" si="22"/>
        <v>1.512028217077614</v>
      </c>
    </row>
    <row r="151" spans="1:16" x14ac:dyDescent="0.15">
      <c r="A151" s="18">
        <v>75</v>
      </c>
      <c r="B151" s="18">
        <v>149</v>
      </c>
      <c r="D151">
        <v>628.23651123046898</v>
      </c>
      <c r="E151">
        <v>552.70953369140602</v>
      </c>
      <c r="F151">
        <v>472.91339111328102</v>
      </c>
      <c r="G151">
        <v>468.87686157226602</v>
      </c>
      <c r="I151" s="19">
        <f t="shared" si="17"/>
        <v>155.32312011718795</v>
      </c>
      <c r="J151" s="19">
        <f t="shared" si="18"/>
        <v>83.83267211914</v>
      </c>
      <c r="K151" s="19">
        <f t="shared" si="19"/>
        <v>96.640249633789949</v>
      </c>
      <c r="L151" s="20">
        <f t="shared" si="20"/>
        <v>1.1527754894469817</v>
      </c>
      <c r="M151" s="20">
        <f t="shared" si="21"/>
        <v>1.8840498566899031</v>
      </c>
      <c r="N151" s="18"/>
      <c r="O151" s="18"/>
      <c r="P151" s="18">
        <f t="shared" si="22"/>
        <v>0.87704526736217225</v>
      </c>
    </row>
    <row r="152" spans="1:16" x14ac:dyDescent="0.15">
      <c r="A152" s="18">
        <v>75.5</v>
      </c>
      <c r="B152" s="18">
        <v>150</v>
      </c>
      <c r="D152">
        <v>627.95471191406295</v>
      </c>
      <c r="E152">
        <v>552.30987548828102</v>
      </c>
      <c r="F152">
        <v>473.12716674804699</v>
      </c>
      <c r="G152">
        <v>468.86306762695301</v>
      </c>
      <c r="I152" s="19">
        <f t="shared" si="17"/>
        <v>154.82754516601597</v>
      </c>
      <c r="J152" s="19">
        <f t="shared" si="18"/>
        <v>83.446807861328011</v>
      </c>
      <c r="K152" s="19">
        <f t="shared" si="19"/>
        <v>96.414779663086364</v>
      </c>
      <c r="L152" s="20">
        <f t="shared" si="20"/>
        <v>1.1554040488080568</v>
      </c>
      <c r="M152" s="20">
        <f t="shared" si="21"/>
        <v>1.8915535784992645</v>
      </c>
      <c r="N152" s="18"/>
      <c r="O152" s="18"/>
      <c r="P152" s="18">
        <f t="shared" si="22"/>
        <v>1.278814510330371</v>
      </c>
    </row>
    <row r="153" spans="1:16" x14ac:dyDescent="0.15">
      <c r="A153" s="18">
        <v>76</v>
      </c>
      <c r="B153" s="18">
        <v>151</v>
      </c>
      <c r="D153">
        <v>626.01818847656295</v>
      </c>
      <c r="E153">
        <v>551.60998535156295</v>
      </c>
      <c r="F153">
        <v>472.25115966796898</v>
      </c>
      <c r="G153">
        <v>468.71316528320301</v>
      </c>
      <c r="I153" s="19">
        <f t="shared" si="17"/>
        <v>153.76702880859398</v>
      </c>
      <c r="J153" s="19">
        <f t="shared" si="18"/>
        <v>82.896820068359943</v>
      </c>
      <c r="K153" s="19">
        <f t="shared" si="19"/>
        <v>95.739254760742028</v>
      </c>
      <c r="L153" s="20">
        <f t="shared" si="20"/>
        <v>1.1549207156775341</v>
      </c>
      <c r="M153" s="20">
        <f t="shared" si="21"/>
        <v>1.8959454078170279</v>
      </c>
      <c r="N153" s="18"/>
      <c r="O153" s="18"/>
      <c r="P153" s="18">
        <f t="shared" si="22"/>
        <v>1.5139647444504571</v>
      </c>
    </row>
    <row r="154" spans="1:16" x14ac:dyDescent="0.15">
      <c r="A154" s="18">
        <v>76.5</v>
      </c>
      <c r="B154" s="18">
        <v>152</v>
      </c>
      <c r="D154">
        <v>626.385986328125</v>
      </c>
      <c r="E154">
        <v>551.58856201171898</v>
      </c>
      <c r="F154">
        <v>472.55438232421898</v>
      </c>
      <c r="G154">
        <v>469.00518798828102</v>
      </c>
      <c r="I154" s="19">
        <f t="shared" si="17"/>
        <v>153.83160400390602</v>
      </c>
      <c r="J154" s="19">
        <f t="shared" si="18"/>
        <v>82.583374023437955</v>
      </c>
      <c r="K154" s="19">
        <f t="shared" si="19"/>
        <v>96.023242187499449</v>
      </c>
      <c r="L154" s="20">
        <f t="shared" si="20"/>
        <v>1.162743025735993</v>
      </c>
      <c r="M154" s="20">
        <f t="shared" si="21"/>
        <v>1.9086428803237729</v>
      </c>
      <c r="N154" s="18"/>
      <c r="O154" s="18"/>
      <c r="P154" s="18">
        <f t="shared" si="22"/>
        <v>2.1938212271734754</v>
      </c>
    </row>
    <row r="155" spans="1:16" x14ac:dyDescent="0.15">
      <c r="A155" s="18">
        <v>77</v>
      </c>
      <c r="B155" s="18">
        <v>153</v>
      </c>
      <c r="D155">
        <v>629.14410400390602</v>
      </c>
      <c r="E155">
        <v>553.51599121093795</v>
      </c>
      <c r="F155">
        <v>473.27935791015602</v>
      </c>
      <c r="G155">
        <v>469.20913696289102</v>
      </c>
      <c r="I155" s="19">
        <f t="shared" si="17"/>
        <v>155.86474609375</v>
      </c>
      <c r="J155" s="19">
        <f t="shared" si="18"/>
        <v>84.306854248046932</v>
      </c>
      <c r="K155" s="19">
        <f t="shared" si="19"/>
        <v>96.849948120117148</v>
      </c>
      <c r="L155" s="20">
        <f t="shared" si="20"/>
        <v>1.14877905223656</v>
      </c>
      <c r="M155" s="20">
        <f t="shared" si="21"/>
        <v>1.899554069272626</v>
      </c>
      <c r="N155" s="18"/>
      <c r="O155" s="18"/>
      <c r="P155" s="18">
        <f t="shared" si="22"/>
        <v>1.7071820861881783</v>
      </c>
    </row>
    <row r="156" spans="1:16" x14ac:dyDescent="0.15">
      <c r="A156" s="18">
        <v>77.5</v>
      </c>
      <c r="B156" s="18">
        <v>154</v>
      </c>
      <c r="D156">
        <v>629.595703125</v>
      </c>
      <c r="E156">
        <v>554.23278808593795</v>
      </c>
      <c r="F156">
        <v>472.79458618164102</v>
      </c>
      <c r="G156">
        <v>469.056396484375</v>
      </c>
      <c r="I156" s="19">
        <f t="shared" si="17"/>
        <v>156.80111694335898</v>
      </c>
      <c r="J156" s="19">
        <f t="shared" si="18"/>
        <v>85.176391601562955</v>
      </c>
      <c r="K156" s="19">
        <f t="shared" si="19"/>
        <v>97.177642822264914</v>
      </c>
      <c r="L156" s="20">
        <f t="shared" si="20"/>
        <v>1.1408987983060055</v>
      </c>
      <c r="M156" s="20">
        <f t="shared" si="21"/>
        <v>1.8965489777903577</v>
      </c>
      <c r="N156" s="18"/>
      <c r="O156" s="18"/>
      <c r="P156" s="18">
        <f t="shared" si="22"/>
        <v>1.5462814877178461</v>
      </c>
    </row>
    <row r="157" spans="1:16" x14ac:dyDescent="0.15">
      <c r="A157" s="18">
        <v>78</v>
      </c>
      <c r="B157" s="18">
        <v>155</v>
      </c>
      <c r="D157">
        <v>627.80291748046898</v>
      </c>
      <c r="E157">
        <v>552.54327392578102</v>
      </c>
      <c r="F157">
        <v>472.88778686523398</v>
      </c>
      <c r="G157">
        <v>469.23303222656301</v>
      </c>
      <c r="I157" s="19">
        <f t="shared" si="17"/>
        <v>154.915130615235</v>
      </c>
      <c r="J157" s="19">
        <f t="shared" si="18"/>
        <v>83.310241699218011</v>
      </c>
      <c r="K157" s="19">
        <f t="shared" si="19"/>
        <v>96.597961425782387</v>
      </c>
      <c r="L157" s="20">
        <f t="shared" si="20"/>
        <v>1.1594968332289581</v>
      </c>
      <c r="M157" s="20">
        <f t="shared" si="21"/>
        <v>1.9200221751615965</v>
      </c>
      <c r="N157" s="18"/>
      <c r="O157" s="18"/>
      <c r="P157" s="18">
        <f t="shared" si="22"/>
        <v>2.8030989680940643</v>
      </c>
    </row>
    <row r="158" spans="1:16" x14ac:dyDescent="0.15">
      <c r="A158" s="18">
        <v>78.5</v>
      </c>
      <c r="B158" s="18">
        <v>156</v>
      </c>
      <c r="D158">
        <v>626.29919433593795</v>
      </c>
      <c r="E158">
        <v>551.591552734375</v>
      </c>
      <c r="F158">
        <v>472.62139892578102</v>
      </c>
      <c r="G158">
        <v>469.4580078125</v>
      </c>
      <c r="I158" s="19">
        <f t="shared" si="17"/>
        <v>153.67779541015693</v>
      </c>
      <c r="J158" s="19">
        <f t="shared" si="18"/>
        <v>82.133544921875</v>
      </c>
      <c r="K158" s="19">
        <f t="shared" si="19"/>
        <v>96.184313964844435</v>
      </c>
      <c r="L158" s="20">
        <f t="shared" si="20"/>
        <v>1.1710722343268447</v>
      </c>
      <c r="M158" s="20">
        <f t="shared" si="21"/>
        <v>1.9364727387077691</v>
      </c>
      <c r="N158" s="18"/>
      <c r="O158" s="18"/>
      <c r="P158" s="18">
        <f t="shared" si="22"/>
        <v>3.683905936990544</v>
      </c>
    </row>
    <row r="159" spans="1:16" x14ac:dyDescent="0.15">
      <c r="A159" s="18">
        <v>79</v>
      </c>
      <c r="B159" s="18">
        <v>157</v>
      </c>
      <c r="D159">
        <v>626.84802246093795</v>
      </c>
      <c r="E159">
        <v>552.32678222656295</v>
      </c>
      <c r="F159">
        <v>472.90420532226602</v>
      </c>
      <c r="G159">
        <v>469.27215576171898</v>
      </c>
      <c r="I159" s="19">
        <f t="shared" si="17"/>
        <v>153.94381713867193</v>
      </c>
      <c r="J159" s="19">
        <f t="shared" si="18"/>
        <v>83.054626464843977</v>
      </c>
      <c r="K159" s="19">
        <f t="shared" si="19"/>
        <v>95.805578613281142</v>
      </c>
      <c r="L159" s="20">
        <f t="shared" si="20"/>
        <v>1.1535248870673627</v>
      </c>
      <c r="M159" s="20">
        <f t="shared" si="21"/>
        <v>1.9238005538965735</v>
      </c>
      <c r="N159" s="18"/>
      <c r="O159" s="18"/>
      <c r="P159" s="18">
        <f t="shared" si="22"/>
        <v>3.0054034248111283</v>
      </c>
    </row>
    <row r="160" spans="1:16" x14ac:dyDescent="0.15">
      <c r="A160" s="18">
        <v>79.5</v>
      </c>
      <c r="B160" s="18">
        <v>158</v>
      </c>
      <c r="D160">
        <v>624.74554443359398</v>
      </c>
      <c r="E160">
        <v>551.57086181640602</v>
      </c>
      <c r="F160">
        <v>473.22756958007801</v>
      </c>
      <c r="G160">
        <v>469.57220458984398</v>
      </c>
      <c r="I160" s="19">
        <f t="shared" si="17"/>
        <v>151.51797485351597</v>
      </c>
      <c r="J160" s="19">
        <f t="shared" si="18"/>
        <v>81.998657226562045</v>
      </c>
      <c r="K160" s="19">
        <f t="shared" si="19"/>
        <v>94.118914794922546</v>
      </c>
      <c r="L160" s="20">
        <f t="shared" si="20"/>
        <v>1.1478104395645439</v>
      </c>
      <c r="M160" s="20">
        <f t="shared" si="21"/>
        <v>1.9229612688420405</v>
      </c>
      <c r="N160" s="18"/>
      <c r="O160" s="18"/>
      <c r="P160" s="18">
        <f t="shared" si="22"/>
        <v>2.9604658685475784</v>
      </c>
    </row>
    <row r="161" spans="1:16" x14ac:dyDescent="0.15">
      <c r="A161" s="18">
        <v>80</v>
      </c>
      <c r="B161" s="18">
        <v>159</v>
      </c>
      <c r="D161">
        <v>622.81213378906295</v>
      </c>
      <c r="E161">
        <v>550.87042236328102</v>
      </c>
      <c r="F161">
        <v>471.80810546875</v>
      </c>
      <c r="G161">
        <v>468.08343505859398</v>
      </c>
      <c r="I161" s="19">
        <f t="shared" si="17"/>
        <v>151.00402832031295</v>
      </c>
      <c r="J161" s="19">
        <f t="shared" si="18"/>
        <v>82.786987304687045</v>
      </c>
      <c r="K161" s="19">
        <f t="shared" si="19"/>
        <v>93.053137207032023</v>
      </c>
      <c r="L161" s="20">
        <f t="shared" si="20"/>
        <v>1.1240068063421818</v>
      </c>
      <c r="M161" s="20">
        <f t="shared" si="21"/>
        <v>1.9040327980679645</v>
      </c>
      <c r="N161" s="18"/>
      <c r="O161" s="18"/>
      <c r="P161" s="18">
        <f t="shared" si="22"/>
        <v>1.9469851496916952</v>
      </c>
    </row>
    <row r="162" spans="1:16" x14ac:dyDescent="0.15">
      <c r="A162" s="18">
        <v>80.5</v>
      </c>
      <c r="B162" s="18">
        <v>160</v>
      </c>
      <c r="D162">
        <v>621.83563232421898</v>
      </c>
      <c r="E162">
        <v>550.47930908203102</v>
      </c>
      <c r="F162">
        <v>472.91397094726602</v>
      </c>
      <c r="G162">
        <v>468.89096069335898</v>
      </c>
      <c r="I162" s="19">
        <f t="shared" si="17"/>
        <v>148.92166137695295</v>
      </c>
      <c r="J162" s="19">
        <f t="shared" si="18"/>
        <v>81.588348388672046</v>
      </c>
      <c r="K162" s="19">
        <f t="shared" si="19"/>
        <v>91.809817504882517</v>
      </c>
      <c r="L162" s="20">
        <f t="shared" si="20"/>
        <v>1.1252809907061392</v>
      </c>
      <c r="M162" s="20">
        <f t="shared" si="21"/>
        <v>1.9101821448802081</v>
      </c>
      <c r="N162" s="18"/>
      <c r="O162" s="18"/>
      <c r="P162" s="18">
        <f t="shared" si="22"/>
        <v>2.2762375495370257</v>
      </c>
    </row>
    <row r="163" spans="1:16" x14ac:dyDescent="0.15">
      <c r="A163" s="18">
        <v>81</v>
      </c>
      <c r="B163" s="18">
        <v>161</v>
      </c>
      <c r="D163">
        <v>620.99163818359398</v>
      </c>
      <c r="E163">
        <v>550.02770996093795</v>
      </c>
      <c r="F163">
        <v>472.24740600585898</v>
      </c>
      <c r="G163">
        <v>468.84695434570301</v>
      </c>
      <c r="I163" s="19">
        <f t="shared" si="17"/>
        <v>148.744232177735</v>
      </c>
      <c r="J163" s="19">
        <f t="shared" si="18"/>
        <v>81.180755615234943</v>
      </c>
      <c r="K163" s="19">
        <f t="shared" si="19"/>
        <v>91.917703247070534</v>
      </c>
      <c r="L163" s="20">
        <f t="shared" si="20"/>
        <v>1.1322597646506831</v>
      </c>
      <c r="M163" s="20">
        <f t="shared" si="21"/>
        <v>1.9220360812730384</v>
      </c>
      <c r="N163" s="18"/>
      <c r="O163" s="18"/>
      <c r="P163" s="18">
        <f t="shared" si="22"/>
        <v>2.9109288629595174</v>
      </c>
    </row>
    <row r="164" spans="1:16" x14ac:dyDescent="0.15">
      <c r="A164" s="18">
        <v>81.5</v>
      </c>
      <c r="B164" s="18">
        <v>162</v>
      </c>
      <c r="D164">
        <v>620.71960449218795</v>
      </c>
      <c r="E164">
        <v>550.25537109375</v>
      </c>
      <c r="F164">
        <v>472.52185058593801</v>
      </c>
      <c r="G164">
        <v>468.72439575195301</v>
      </c>
      <c r="I164" s="19">
        <f t="shared" si="17"/>
        <v>148.19775390624994</v>
      </c>
      <c r="J164" s="19">
        <f t="shared" si="18"/>
        <v>81.530975341796989</v>
      </c>
      <c r="K164" s="19">
        <f t="shared" si="19"/>
        <v>91.126071166992062</v>
      </c>
      <c r="L164" s="20">
        <f t="shared" si="20"/>
        <v>1.1176865085321275</v>
      </c>
      <c r="M164" s="20">
        <f t="shared" si="21"/>
        <v>1.9123379876027689</v>
      </c>
      <c r="N164" s="18"/>
      <c r="O164" s="18"/>
      <c r="P164" s="18">
        <f t="shared" si="22"/>
        <v>2.391667108442201</v>
      </c>
    </row>
    <row r="165" spans="1:16" x14ac:dyDescent="0.15">
      <c r="A165" s="18">
        <v>82</v>
      </c>
      <c r="B165" s="18">
        <v>163</v>
      </c>
      <c r="D165">
        <v>619.58117675781295</v>
      </c>
      <c r="E165">
        <v>549.83892822265602</v>
      </c>
      <c r="F165">
        <v>472.072509765625</v>
      </c>
      <c r="G165">
        <v>468.62081909179699</v>
      </c>
      <c r="I165" s="19">
        <f t="shared" si="17"/>
        <v>147.50866699218795</v>
      </c>
      <c r="J165" s="19">
        <f t="shared" si="18"/>
        <v>81.218109130859034</v>
      </c>
      <c r="K165" s="19">
        <f t="shared" si="19"/>
        <v>90.655990600586634</v>
      </c>
      <c r="L165" s="20">
        <f t="shared" si="20"/>
        <v>1.1162041516445702</v>
      </c>
      <c r="M165" s="20">
        <f t="shared" si="21"/>
        <v>1.9157307931634977</v>
      </c>
      <c r="N165" s="18"/>
      <c r="O165" s="18"/>
      <c r="P165" s="18">
        <f t="shared" si="22"/>
        <v>2.5733269508915479</v>
      </c>
    </row>
    <row r="166" spans="1:16" x14ac:dyDescent="0.15">
      <c r="A166" s="18">
        <v>82.5</v>
      </c>
      <c r="B166" s="18">
        <v>164</v>
      </c>
      <c r="D166">
        <v>621.6279296875</v>
      </c>
      <c r="E166">
        <v>551.17254638671898</v>
      </c>
      <c r="F166">
        <v>472.25115966796898</v>
      </c>
      <c r="G166">
        <v>468.38580322265602</v>
      </c>
      <c r="I166" s="19">
        <f t="shared" si="17"/>
        <v>149.37677001953102</v>
      </c>
      <c r="J166" s="19">
        <f t="shared" si="18"/>
        <v>82.786743164062955</v>
      </c>
      <c r="K166" s="19">
        <f t="shared" si="19"/>
        <v>91.426049804686954</v>
      </c>
      <c r="L166" s="20">
        <f t="shared" si="20"/>
        <v>1.1043561603033836</v>
      </c>
      <c r="M166" s="20">
        <f t="shared" si="21"/>
        <v>1.9087579642705972</v>
      </c>
      <c r="N166" s="18"/>
      <c r="O166" s="18"/>
      <c r="P166" s="18">
        <f t="shared" si="22"/>
        <v>2.1999831280765294</v>
      </c>
    </row>
    <row r="167" spans="1:16" x14ac:dyDescent="0.15">
      <c r="A167" s="18">
        <v>83</v>
      </c>
      <c r="B167" s="18">
        <v>165</v>
      </c>
      <c r="D167">
        <v>617.60876464843795</v>
      </c>
      <c r="E167">
        <v>548.511962890625</v>
      </c>
      <c r="F167">
        <v>472.68038940429699</v>
      </c>
      <c r="G167">
        <v>468.89010620117199</v>
      </c>
      <c r="I167" s="19">
        <f t="shared" si="17"/>
        <v>144.92837524414097</v>
      </c>
      <c r="J167" s="19">
        <f t="shared" si="18"/>
        <v>79.621856689453011</v>
      </c>
      <c r="K167" s="19">
        <f t="shared" si="19"/>
        <v>89.19307556152387</v>
      </c>
      <c r="L167" s="20">
        <f t="shared" si="20"/>
        <v>1.1202084361006706</v>
      </c>
      <c r="M167" s="20">
        <f t="shared" si="21"/>
        <v>1.9294854025161703</v>
      </c>
      <c r="N167" s="18"/>
      <c r="O167" s="18"/>
      <c r="P167" s="18">
        <f t="shared" si="22"/>
        <v>3.3097853547801712</v>
      </c>
    </row>
    <row r="168" spans="1:16" x14ac:dyDescent="0.15">
      <c r="A168" s="18">
        <v>83.5</v>
      </c>
      <c r="B168" s="18">
        <v>166</v>
      </c>
      <c r="D168">
        <v>618.43646240234398</v>
      </c>
      <c r="E168">
        <v>549.31451416015602</v>
      </c>
      <c r="F168">
        <v>472.57336425781301</v>
      </c>
      <c r="G168">
        <v>468.86795043945301</v>
      </c>
      <c r="I168" s="19">
        <f t="shared" si="17"/>
        <v>145.86309814453097</v>
      </c>
      <c r="J168" s="19">
        <f t="shared" si="18"/>
        <v>80.446563720703011</v>
      </c>
      <c r="K168" s="19">
        <f t="shared" si="19"/>
        <v>89.550503540038861</v>
      </c>
      <c r="L168" s="20">
        <f t="shared" si="20"/>
        <v>1.1131675412630824</v>
      </c>
      <c r="M168" s="20">
        <f t="shared" si="21"/>
        <v>1.9273196701268684</v>
      </c>
      <c r="N168" s="18"/>
      <c r="O168" s="18"/>
      <c r="P168" s="18">
        <f t="shared" si="22"/>
        <v>3.1938262767882386</v>
      </c>
    </row>
    <row r="169" spans="1:16" x14ac:dyDescent="0.15">
      <c r="A169" s="18">
        <v>84</v>
      </c>
      <c r="B169" s="18">
        <v>167</v>
      </c>
      <c r="D169">
        <v>618.02520751953102</v>
      </c>
      <c r="E169">
        <v>549.546142578125</v>
      </c>
      <c r="F169">
        <v>472.25460815429699</v>
      </c>
      <c r="G169">
        <v>468.76669311523398</v>
      </c>
      <c r="I169" s="19">
        <f t="shared" si="17"/>
        <v>145.77059936523403</v>
      </c>
      <c r="J169" s="19">
        <f t="shared" si="18"/>
        <v>80.779449462891023</v>
      </c>
      <c r="K169" s="19">
        <f t="shared" si="19"/>
        <v>89.224984741210321</v>
      </c>
      <c r="L169" s="20">
        <f t="shared" si="20"/>
        <v>1.1045505426748305</v>
      </c>
      <c r="M169" s="20">
        <f t="shared" si="21"/>
        <v>1.9235778339869025</v>
      </c>
      <c r="N169" s="18"/>
      <c r="O169" s="18"/>
      <c r="P169" s="18">
        <f t="shared" si="22"/>
        <v>2.9934784078960819</v>
      </c>
    </row>
    <row r="170" spans="1:16" x14ac:dyDescent="0.15">
      <c r="A170" s="18">
        <v>84.5</v>
      </c>
      <c r="B170" s="18">
        <v>168</v>
      </c>
      <c r="D170">
        <v>616.79986572265602</v>
      </c>
      <c r="E170">
        <v>548.36877441406295</v>
      </c>
      <c r="F170">
        <v>472.57278442382801</v>
      </c>
      <c r="G170">
        <v>468.91714477539102</v>
      </c>
      <c r="I170" s="19">
        <f t="shared" si="17"/>
        <v>144.22708129882801</v>
      </c>
      <c r="J170" s="19">
        <f t="shared" si="18"/>
        <v>79.451629638671932</v>
      </c>
      <c r="K170" s="19">
        <f t="shared" si="19"/>
        <v>88.610940551757665</v>
      </c>
      <c r="L170" s="20">
        <f t="shared" si="20"/>
        <v>1.1152815990652452</v>
      </c>
      <c r="M170" s="20">
        <f t="shared" si="21"/>
        <v>1.9391840528256035</v>
      </c>
      <c r="N170" s="18"/>
      <c r="O170" s="18"/>
      <c r="P170" s="18">
        <f t="shared" si="22"/>
        <v>3.82907691324026</v>
      </c>
    </row>
    <row r="171" spans="1:16" x14ac:dyDescent="0.15">
      <c r="A171" s="18">
        <v>85</v>
      </c>
      <c r="B171" s="18">
        <v>169</v>
      </c>
      <c r="D171">
        <v>618.20568847656295</v>
      </c>
      <c r="E171">
        <v>549.97210693359398</v>
      </c>
      <c r="F171">
        <v>472.24108886718801</v>
      </c>
      <c r="G171">
        <v>468.51525878906301</v>
      </c>
      <c r="I171" s="19">
        <f t="shared" si="17"/>
        <v>145.96459960937494</v>
      </c>
      <c r="J171" s="19">
        <f t="shared" si="18"/>
        <v>81.456848144530966</v>
      </c>
      <c r="K171" s="19">
        <f t="shared" si="19"/>
        <v>88.944805908203278</v>
      </c>
      <c r="L171" s="20">
        <f t="shared" si="20"/>
        <v>1.0919254542035095</v>
      </c>
      <c r="M171" s="20">
        <f t="shared" si="21"/>
        <v>1.9207030704121539</v>
      </c>
      <c r="N171" s="18"/>
      <c r="O171" s="18"/>
      <c r="P171" s="18">
        <f t="shared" si="22"/>
        <v>2.8395559125687155</v>
      </c>
    </row>
    <row r="172" spans="1:16" x14ac:dyDescent="0.15">
      <c r="A172" s="18">
        <v>85.5</v>
      </c>
      <c r="B172" s="18">
        <v>170</v>
      </c>
      <c r="D172">
        <v>614.28704833984398</v>
      </c>
      <c r="E172">
        <v>547.37854003906295</v>
      </c>
      <c r="F172">
        <v>471.72613525390602</v>
      </c>
      <c r="G172">
        <v>468.56042480468801</v>
      </c>
      <c r="I172" s="19">
        <f t="shared" si="17"/>
        <v>142.56091308593795</v>
      </c>
      <c r="J172" s="19">
        <f t="shared" si="18"/>
        <v>78.818115234374943</v>
      </c>
      <c r="K172" s="19">
        <f t="shared" si="19"/>
        <v>87.3882324218755</v>
      </c>
      <c r="L172" s="20">
        <f t="shared" si="20"/>
        <v>1.1087328358717574</v>
      </c>
      <c r="M172" s="20">
        <f t="shared" si="21"/>
        <v>1.9423856145286877</v>
      </c>
      <c r="N172" s="18"/>
      <c r="O172" s="18"/>
      <c r="P172" s="18">
        <f t="shared" si="22"/>
        <v>4.0004970503993178</v>
      </c>
    </row>
    <row r="173" spans="1:16" x14ac:dyDescent="0.15">
      <c r="A173" s="18">
        <v>86</v>
      </c>
      <c r="B173" s="18">
        <v>171</v>
      </c>
      <c r="D173">
        <v>609.69598388671898</v>
      </c>
      <c r="E173">
        <v>544.58508300781295</v>
      </c>
      <c r="F173">
        <v>471.99221801757801</v>
      </c>
      <c r="G173">
        <v>468.375732421875</v>
      </c>
      <c r="I173" s="19">
        <f t="shared" si="17"/>
        <v>137.70376586914097</v>
      </c>
      <c r="J173" s="19">
        <f t="shared" si="18"/>
        <v>76.209350585937955</v>
      </c>
      <c r="K173" s="19">
        <f t="shared" si="19"/>
        <v>84.357220458984401</v>
      </c>
      <c r="L173" s="20">
        <f t="shared" si="20"/>
        <v>1.1069143065831331</v>
      </c>
      <c r="M173" s="20">
        <f t="shared" si="21"/>
        <v>1.9454422476883497</v>
      </c>
      <c r="N173" s="18"/>
      <c r="O173" s="18"/>
      <c r="P173" s="18">
        <f t="shared" si="22"/>
        <v>4.1641573274976498</v>
      </c>
    </row>
    <row r="174" spans="1:16" x14ac:dyDescent="0.15">
      <c r="A174" s="18">
        <v>86.5</v>
      </c>
      <c r="B174" s="18">
        <v>172</v>
      </c>
      <c r="D174">
        <v>608.15960693359398</v>
      </c>
      <c r="E174">
        <v>543.85119628906295</v>
      </c>
      <c r="F174">
        <v>471.48675537109398</v>
      </c>
      <c r="G174">
        <v>467.79458618164102</v>
      </c>
      <c r="I174" s="19">
        <f t="shared" si="17"/>
        <v>136.6728515625</v>
      </c>
      <c r="J174" s="19">
        <f t="shared" si="18"/>
        <v>76.056610107421932</v>
      </c>
      <c r="K174" s="19">
        <f t="shared" si="19"/>
        <v>83.433224487304642</v>
      </c>
      <c r="L174" s="20">
        <f t="shared" si="20"/>
        <v>1.0969884717378808</v>
      </c>
      <c r="M174" s="20">
        <f t="shared" si="21"/>
        <v>1.9403915752913836</v>
      </c>
      <c r="N174" s="18"/>
      <c r="O174" s="18"/>
      <c r="P174" s="18">
        <f t="shared" si="22"/>
        <v>3.8937308808671425</v>
      </c>
    </row>
    <row r="175" spans="1:16" x14ac:dyDescent="0.15">
      <c r="A175" s="18">
        <v>87</v>
      </c>
      <c r="B175" s="18">
        <v>173</v>
      </c>
      <c r="D175">
        <v>606.60821533203102</v>
      </c>
      <c r="E175">
        <v>542.98114013671898</v>
      </c>
      <c r="F175">
        <v>471.97525024414102</v>
      </c>
      <c r="G175">
        <v>468.18585205078102</v>
      </c>
      <c r="I175" s="19">
        <f t="shared" si="17"/>
        <v>134.63296508789</v>
      </c>
      <c r="J175" s="19">
        <f t="shared" si="18"/>
        <v>74.795288085937955</v>
      </c>
      <c r="K175" s="19">
        <f t="shared" si="19"/>
        <v>82.276263427733426</v>
      </c>
      <c r="L175" s="20">
        <f t="shared" si="20"/>
        <v>1.1000193398974547</v>
      </c>
      <c r="M175" s="20">
        <f t="shared" si="21"/>
        <v>1.9482976058992436</v>
      </c>
      <c r="N175" s="18"/>
      <c r="O175" s="18"/>
      <c r="P175" s="18">
        <f t="shared" si="22"/>
        <v>4.317040807980983</v>
      </c>
    </row>
    <row r="176" spans="1:16" x14ac:dyDescent="0.15">
      <c r="A176" s="18">
        <v>87.5</v>
      </c>
      <c r="B176" s="18">
        <v>174</v>
      </c>
      <c r="D176">
        <v>604.34606933593795</v>
      </c>
      <c r="E176">
        <v>542.14776611328102</v>
      </c>
      <c r="F176">
        <v>471.05322265625</v>
      </c>
      <c r="G176">
        <v>467.40304565429699</v>
      </c>
      <c r="I176" s="19">
        <f t="shared" si="17"/>
        <v>133.29284667968795</v>
      </c>
      <c r="J176" s="19">
        <f t="shared" si="18"/>
        <v>74.744720458984034</v>
      </c>
      <c r="K176" s="19">
        <f t="shared" si="19"/>
        <v>80.971542358399134</v>
      </c>
      <c r="L176" s="20">
        <f t="shared" si="20"/>
        <v>1.0833078491855763</v>
      </c>
      <c r="M176" s="20">
        <f t="shared" si="21"/>
        <v>1.9364612776356513</v>
      </c>
      <c r="N176" s="18"/>
      <c r="O176" s="18"/>
      <c r="P176" s="18">
        <f t="shared" si="22"/>
        <v>3.6832922806763362</v>
      </c>
    </row>
    <row r="177" spans="1:16" x14ac:dyDescent="0.15">
      <c r="A177" s="18">
        <v>88</v>
      </c>
      <c r="B177" s="18">
        <v>175</v>
      </c>
      <c r="D177">
        <v>602.41644287109398</v>
      </c>
      <c r="E177">
        <v>541.25274658203102</v>
      </c>
      <c r="F177">
        <v>471.92233276367199</v>
      </c>
      <c r="G177">
        <v>468.09176635742199</v>
      </c>
      <c r="I177" s="19">
        <f t="shared" si="17"/>
        <v>130.49411010742199</v>
      </c>
      <c r="J177" s="19">
        <f t="shared" si="18"/>
        <v>73.160980224609034</v>
      </c>
      <c r="K177" s="19">
        <f t="shared" si="19"/>
        <v>79.281423950195659</v>
      </c>
      <c r="L177" s="20">
        <f t="shared" si="20"/>
        <v>1.0836572132685547</v>
      </c>
      <c r="M177" s="20">
        <f t="shared" si="21"/>
        <v>1.9416858041669158</v>
      </c>
      <c r="N177" s="18"/>
      <c r="O177" s="18"/>
      <c r="P177" s="18">
        <f t="shared" si="22"/>
        <v>3.9630273405122005</v>
      </c>
    </row>
    <row r="178" spans="1:16" x14ac:dyDescent="0.15">
      <c r="A178" s="18">
        <v>88.5</v>
      </c>
      <c r="B178" s="18">
        <v>176</v>
      </c>
      <c r="D178">
        <v>599.58288574218795</v>
      </c>
      <c r="E178">
        <v>539.35321044921898</v>
      </c>
      <c r="F178">
        <v>471.66629028320301</v>
      </c>
      <c r="G178">
        <v>468.08200073242199</v>
      </c>
      <c r="I178" s="19">
        <f t="shared" si="17"/>
        <v>127.91659545898494</v>
      </c>
      <c r="J178" s="19">
        <f t="shared" si="18"/>
        <v>71.271209716796989</v>
      </c>
      <c r="K178" s="19">
        <f t="shared" si="19"/>
        <v>78.026748657227046</v>
      </c>
      <c r="L178" s="20">
        <f t="shared" si="20"/>
        <v>1.0947863655924157</v>
      </c>
      <c r="M178" s="20">
        <f t="shared" si="21"/>
        <v>1.957690118939063</v>
      </c>
      <c r="N178" s="18"/>
      <c r="O178" s="18"/>
      <c r="P178" s="18">
        <f t="shared" si="22"/>
        <v>4.8199409619911284</v>
      </c>
    </row>
    <row r="179" spans="1:16" x14ac:dyDescent="0.15">
      <c r="A179" s="18">
        <v>89</v>
      </c>
      <c r="B179" s="18">
        <v>177</v>
      </c>
      <c r="D179">
        <v>598.69207763671898</v>
      </c>
      <c r="E179">
        <v>538.5576171875</v>
      </c>
      <c r="F179">
        <v>471.27157592773398</v>
      </c>
      <c r="G179">
        <v>467.54946899414102</v>
      </c>
      <c r="I179" s="19">
        <f t="shared" si="17"/>
        <v>127.420501708985</v>
      </c>
      <c r="J179" s="19">
        <f t="shared" si="18"/>
        <v>71.008148193358977</v>
      </c>
      <c r="K179" s="19">
        <f t="shared" si="19"/>
        <v>77.714797973633722</v>
      </c>
      <c r="L179" s="20">
        <f t="shared" si="20"/>
        <v>1.094449016780612</v>
      </c>
      <c r="M179" s="20">
        <f t="shared" si="21"/>
        <v>1.9622279325755456</v>
      </c>
      <c r="N179" s="18"/>
      <c r="O179" s="18"/>
      <c r="P179" s="18">
        <f t="shared" si="22"/>
        <v>5.0629075851921499</v>
      </c>
    </row>
    <row r="180" spans="1:16" x14ac:dyDescent="0.15">
      <c r="A180" s="18">
        <v>89.5</v>
      </c>
      <c r="B180" s="18">
        <v>178</v>
      </c>
      <c r="D180">
        <v>599.80773925781295</v>
      </c>
      <c r="E180">
        <v>539.71569824218795</v>
      </c>
      <c r="F180">
        <v>472.03192138671898</v>
      </c>
      <c r="G180">
        <v>468.01727294921898</v>
      </c>
      <c r="I180" s="19">
        <f t="shared" si="17"/>
        <v>127.77581787109398</v>
      </c>
      <c r="J180" s="19">
        <f t="shared" si="18"/>
        <v>71.698425292968977</v>
      </c>
      <c r="K180" s="19">
        <f t="shared" si="19"/>
        <v>77.586920166015688</v>
      </c>
      <c r="L180" s="20">
        <f t="shared" si="20"/>
        <v>1.082128649952709</v>
      </c>
      <c r="M180" s="20">
        <f t="shared" si="21"/>
        <v>1.9547827281959287</v>
      </c>
      <c r="N180" s="18"/>
      <c r="O180" s="18"/>
      <c r="P180" s="18">
        <f t="shared" si="22"/>
        <v>4.6642715212044887</v>
      </c>
    </row>
    <row r="181" spans="1:16" x14ac:dyDescent="0.15">
      <c r="A181" s="18">
        <v>90</v>
      </c>
      <c r="B181" s="18">
        <v>179</v>
      </c>
      <c r="D181">
        <v>598.63824462890602</v>
      </c>
      <c r="E181">
        <v>539.314697265625</v>
      </c>
      <c r="F181">
        <v>472.28970336914102</v>
      </c>
      <c r="G181">
        <v>468.70339965820301</v>
      </c>
      <c r="I181" s="19">
        <f t="shared" si="17"/>
        <v>126.348541259765</v>
      </c>
      <c r="J181" s="19">
        <f t="shared" si="18"/>
        <v>70.611297607421989</v>
      </c>
      <c r="K181" s="19">
        <f t="shared" si="19"/>
        <v>76.92063293456961</v>
      </c>
      <c r="L181" s="20">
        <f t="shared" si="20"/>
        <v>1.089353057385033</v>
      </c>
      <c r="M181" s="20">
        <f t="shared" si="21"/>
        <v>1.9668822980765386</v>
      </c>
      <c r="N181" s="18"/>
      <c r="O181" s="18"/>
      <c r="P181" s="18">
        <f t="shared" si="22"/>
        <v>5.3121147055172013</v>
      </c>
    </row>
    <row r="182" spans="1:16" x14ac:dyDescent="0.15">
      <c r="A182" s="18">
        <v>90.5</v>
      </c>
      <c r="B182" s="18">
        <v>180</v>
      </c>
      <c r="D182">
        <v>597.28570556640602</v>
      </c>
      <c r="E182">
        <v>538.033447265625</v>
      </c>
      <c r="F182">
        <v>472.12283325195301</v>
      </c>
      <c r="G182">
        <v>468.17807006835898</v>
      </c>
      <c r="I182" s="19">
        <f t="shared" si="17"/>
        <v>125.16287231445301</v>
      </c>
      <c r="J182" s="19">
        <f t="shared" si="18"/>
        <v>69.855377197266023</v>
      </c>
      <c r="K182" s="19">
        <f t="shared" si="19"/>
        <v>76.264108276366798</v>
      </c>
      <c r="L182" s="20">
        <f t="shared" si="20"/>
        <v>1.0917428455221569</v>
      </c>
      <c r="M182" s="20">
        <f t="shared" si="21"/>
        <v>1.9741472486619489</v>
      </c>
      <c r="N182" s="18"/>
      <c r="O182" s="18"/>
      <c r="P182" s="18">
        <f t="shared" si="22"/>
        <v>5.7010995014700878</v>
      </c>
    </row>
    <row r="183" spans="1:16" x14ac:dyDescent="0.15">
      <c r="A183" s="18">
        <v>91</v>
      </c>
      <c r="B183" s="18">
        <v>181</v>
      </c>
      <c r="D183">
        <v>598.84375</v>
      </c>
      <c r="E183">
        <v>539.64147949218795</v>
      </c>
      <c r="F183">
        <v>472.4951171875</v>
      </c>
      <c r="G183">
        <v>468.05609130859398</v>
      </c>
      <c r="I183" s="19">
        <f t="shared" si="17"/>
        <v>126.3486328125</v>
      </c>
      <c r="J183" s="19">
        <f t="shared" si="18"/>
        <v>71.585388183593977</v>
      </c>
      <c r="K183" s="19">
        <f t="shared" si="19"/>
        <v>76.238861083984219</v>
      </c>
      <c r="L183" s="20">
        <f t="shared" si="20"/>
        <v>1.0650059043956785</v>
      </c>
      <c r="M183" s="20">
        <f t="shared" si="21"/>
        <v>1.9522854699837566</v>
      </c>
      <c r="N183" s="18"/>
      <c r="O183" s="18"/>
      <c r="P183" s="18">
        <f t="shared" si="22"/>
        <v>4.5305616680288585</v>
      </c>
    </row>
    <row r="184" spans="1:16" x14ac:dyDescent="0.15">
      <c r="A184" s="18">
        <v>91.5</v>
      </c>
      <c r="B184" s="18">
        <v>182</v>
      </c>
      <c r="D184">
        <v>597.09954833984398</v>
      </c>
      <c r="E184">
        <v>538.07391357421898</v>
      </c>
      <c r="F184">
        <v>471.81472778320301</v>
      </c>
      <c r="G184">
        <v>468.25460815429699</v>
      </c>
      <c r="I184" s="19">
        <f t="shared" si="17"/>
        <v>125.28482055664097</v>
      </c>
      <c r="J184" s="19">
        <f t="shared" si="18"/>
        <v>69.819305419921989</v>
      </c>
      <c r="K184" s="19">
        <f t="shared" si="19"/>
        <v>76.411306762695574</v>
      </c>
      <c r="L184" s="20">
        <f t="shared" si="20"/>
        <v>1.0944151664518371</v>
      </c>
      <c r="M184" s="20">
        <f t="shared" si="21"/>
        <v>1.9865698944882013</v>
      </c>
      <c r="N184" s="18"/>
      <c r="O184" s="18"/>
      <c r="P184" s="18">
        <f t="shared" si="22"/>
        <v>6.3662410320434644</v>
      </c>
    </row>
    <row r="185" spans="1:16" x14ac:dyDescent="0.15">
      <c r="A185" s="18">
        <v>92</v>
      </c>
      <c r="B185" s="18">
        <v>183</v>
      </c>
      <c r="D185">
        <v>599.0810546875</v>
      </c>
      <c r="E185">
        <v>539.35693359375</v>
      </c>
      <c r="F185">
        <v>472.22555541992199</v>
      </c>
      <c r="G185">
        <v>468.43786621093801</v>
      </c>
      <c r="I185" s="19">
        <f t="shared" si="17"/>
        <v>126.85549926757801</v>
      </c>
      <c r="J185" s="19">
        <f t="shared" si="18"/>
        <v>70.919067382811988</v>
      </c>
      <c r="K185" s="19">
        <f t="shared" si="19"/>
        <v>77.212152099609625</v>
      </c>
      <c r="L185" s="20">
        <f t="shared" si="20"/>
        <v>1.0887361459905891</v>
      </c>
      <c r="M185" s="20">
        <f t="shared" si="21"/>
        <v>1.9857660364752394</v>
      </c>
      <c r="N185" s="18"/>
      <c r="O185" s="18"/>
      <c r="P185" s="18">
        <f t="shared" si="22"/>
        <v>6.3232003339036824</v>
      </c>
    </row>
    <row r="186" spans="1:16" x14ac:dyDescent="0.15">
      <c r="A186" s="18">
        <v>92.5</v>
      </c>
      <c r="B186" s="18">
        <v>184</v>
      </c>
      <c r="D186">
        <v>600.06695556640602</v>
      </c>
      <c r="E186">
        <v>540.17596435546898</v>
      </c>
      <c r="F186">
        <v>472.00402832031301</v>
      </c>
      <c r="G186">
        <v>467.92117309570301</v>
      </c>
      <c r="I186" s="19">
        <f t="shared" si="17"/>
        <v>128.06292724609301</v>
      </c>
      <c r="J186" s="19">
        <f t="shared" si="18"/>
        <v>72.254791259765966</v>
      </c>
      <c r="K186" s="19">
        <f t="shared" si="19"/>
        <v>77.484573364256846</v>
      </c>
      <c r="L186" s="20">
        <f t="shared" si="20"/>
        <v>1.0723797275351483</v>
      </c>
      <c r="M186" s="20">
        <f t="shared" si="21"/>
        <v>1.9742847804680848</v>
      </c>
      <c r="N186" s="18"/>
      <c r="O186" s="18"/>
      <c r="P186" s="18">
        <f t="shared" si="22"/>
        <v>5.7084633205240287</v>
      </c>
    </row>
    <row r="187" spans="1:16" x14ac:dyDescent="0.15">
      <c r="A187" s="18">
        <v>93</v>
      </c>
      <c r="B187" s="18">
        <v>185</v>
      </c>
      <c r="D187">
        <v>598.61505126953102</v>
      </c>
      <c r="E187">
        <v>539.768310546875</v>
      </c>
      <c r="F187">
        <v>472.40850830078102</v>
      </c>
      <c r="G187">
        <v>468.24337768554699</v>
      </c>
      <c r="I187" s="19">
        <f t="shared" si="17"/>
        <v>126.20654296875</v>
      </c>
      <c r="J187" s="19">
        <f t="shared" si="18"/>
        <v>71.524932861328011</v>
      </c>
      <c r="K187" s="19">
        <f t="shared" si="19"/>
        <v>76.139089965820403</v>
      </c>
      <c r="L187" s="20">
        <f t="shared" si="20"/>
        <v>1.0645111700200864</v>
      </c>
      <c r="M187" s="20">
        <f t="shared" si="21"/>
        <v>1.971291385401309</v>
      </c>
      <c r="N187" s="18"/>
      <c r="O187" s="18"/>
      <c r="P187" s="18">
        <f t="shared" si="22"/>
        <v>5.5481889792787493</v>
      </c>
    </row>
    <row r="188" spans="1:16" x14ac:dyDescent="0.15">
      <c r="A188" s="18">
        <v>93.5</v>
      </c>
      <c r="B188" s="18">
        <v>186</v>
      </c>
      <c r="D188">
        <v>598.53234863281295</v>
      </c>
      <c r="E188">
        <v>539.44940185546898</v>
      </c>
      <c r="F188">
        <v>472.18411254882801</v>
      </c>
      <c r="G188">
        <v>468.00173950195301</v>
      </c>
      <c r="I188" s="19">
        <f t="shared" si="17"/>
        <v>126.34823608398494</v>
      </c>
      <c r="J188" s="19">
        <f t="shared" si="18"/>
        <v>71.447662353515966</v>
      </c>
      <c r="K188" s="19">
        <f t="shared" si="19"/>
        <v>76.334872436523767</v>
      </c>
      <c r="L188" s="20">
        <f t="shared" si="20"/>
        <v>1.0684026589817084</v>
      </c>
      <c r="M188" s="20">
        <f t="shared" si="21"/>
        <v>1.9800580368112173</v>
      </c>
      <c r="N188" s="18"/>
      <c r="O188" s="18"/>
      <c r="P188" s="18">
        <f t="shared" si="22"/>
        <v>6.0175788353806619</v>
      </c>
    </row>
    <row r="189" spans="1:16" x14ac:dyDescent="0.15">
      <c r="A189" s="18">
        <v>94</v>
      </c>
      <c r="B189" s="18">
        <v>187</v>
      </c>
      <c r="D189">
        <v>596.97570800781295</v>
      </c>
      <c r="E189">
        <v>538.85260009765602</v>
      </c>
      <c r="F189">
        <v>472.24597167968801</v>
      </c>
      <c r="G189">
        <v>467.93267822265602</v>
      </c>
      <c r="I189" s="19">
        <f t="shared" si="17"/>
        <v>124.72973632812494</v>
      </c>
      <c r="J189" s="19">
        <f t="shared" si="18"/>
        <v>70.919921875</v>
      </c>
      <c r="K189" s="19">
        <f t="shared" si="19"/>
        <v>75.085791015624949</v>
      </c>
      <c r="L189" s="20">
        <f t="shared" si="20"/>
        <v>1.0587404643221054</v>
      </c>
      <c r="M189" s="20">
        <f t="shared" si="21"/>
        <v>1.9752710045999002</v>
      </c>
      <c r="N189" s="18"/>
      <c r="O189" s="18"/>
      <c r="P189" s="18">
        <f t="shared" si="22"/>
        <v>5.7612683861838647</v>
      </c>
    </row>
    <row r="190" spans="1:16" x14ac:dyDescent="0.15">
      <c r="A190" s="18">
        <v>94.5</v>
      </c>
      <c r="B190" s="18">
        <v>188</v>
      </c>
      <c r="D190">
        <v>597.02313232421898</v>
      </c>
      <c r="E190">
        <v>538.67181396484398</v>
      </c>
      <c r="F190">
        <v>472.07363891601602</v>
      </c>
      <c r="G190">
        <v>468.037109375</v>
      </c>
      <c r="I190" s="19">
        <f t="shared" si="17"/>
        <v>124.94949340820295</v>
      </c>
      <c r="J190" s="19">
        <f t="shared" si="18"/>
        <v>70.634704589843977</v>
      </c>
      <c r="K190" s="19">
        <f t="shared" si="19"/>
        <v>75.50520019531217</v>
      </c>
      <c r="L190" s="20">
        <f t="shared" si="20"/>
        <v>1.0689532947543252</v>
      </c>
      <c r="M190" s="20">
        <f t="shared" si="21"/>
        <v>1.9903589974804063</v>
      </c>
      <c r="N190" s="18"/>
      <c r="O190" s="18"/>
      <c r="P190" s="18">
        <f t="shared" si="22"/>
        <v>6.5691196940439012</v>
      </c>
    </row>
    <row r="191" spans="1:16" x14ac:dyDescent="0.15">
      <c r="A191" s="18">
        <v>95</v>
      </c>
      <c r="B191" s="18">
        <v>189</v>
      </c>
      <c r="D191">
        <v>595.97125244140602</v>
      </c>
      <c r="E191">
        <v>538.243408203125</v>
      </c>
      <c r="F191">
        <v>471.88665771484398</v>
      </c>
      <c r="G191">
        <v>467.82940673828102</v>
      </c>
      <c r="I191" s="19">
        <f t="shared" si="17"/>
        <v>124.08459472656205</v>
      </c>
      <c r="J191" s="19">
        <f t="shared" si="18"/>
        <v>70.414001464843977</v>
      </c>
      <c r="K191" s="19">
        <f t="shared" si="19"/>
        <v>74.794793701171272</v>
      </c>
      <c r="L191" s="20">
        <f t="shared" si="20"/>
        <v>1.0622147888941451</v>
      </c>
      <c r="M191" s="20">
        <f t="shared" si="21"/>
        <v>1.9884956540685124</v>
      </c>
      <c r="N191" s="18"/>
      <c r="O191" s="18"/>
      <c r="P191" s="18">
        <f t="shared" si="22"/>
        <v>6.4693513269580576</v>
      </c>
    </row>
    <row r="192" spans="1:16" x14ac:dyDescent="0.15">
      <c r="A192" s="18">
        <v>95.5</v>
      </c>
      <c r="B192" s="18">
        <v>190</v>
      </c>
      <c r="D192">
        <v>595.02362060546898</v>
      </c>
      <c r="E192">
        <v>536.97802734375</v>
      </c>
      <c r="F192">
        <v>472.31961059570301</v>
      </c>
      <c r="G192">
        <v>468.212890625</v>
      </c>
      <c r="I192" s="19">
        <f t="shared" si="17"/>
        <v>122.70401000976597</v>
      </c>
      <c r="J192" s="19">
        <f t="shared" si="18"/>
        <v>68.76513671875</v>
      </c>
      <c r="K192" s="19">
        <f t="shared" si="19"/>
        <v>74.56841430664096</v>
      </c>
      <c r="L192" s="20">
        <f t="shared" si="20"/>
        <v>1.0843927295836904</v>
      </c>
      <c r="M192" s="20">
        <f t="shared" si="21"/>
        <v>2.0155487572063437</v>
      </c>
      <c r="N192" s="18"/>
      <c r="O192" s="18"/>
      <c r="P192" s="18">
        <f t="shared" si="22"/>
        <v>7.9178464929258476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581.41296386718795</v>
      </c>
      <c r="E2">
        <v>511.73919677734398</v>
      </c>
      <c r="F2">
        <v>463.48236083984398</v>
      </c>
      <c r="G2">
        <v>463.34292602539102</v>
      </c>
      <c r="I2" s="7">
        <f t="shared" ref="I2:J65" si="0">D2-F2</f>
        <v>117.93060302734398</v>
      </c>
      <c r="J2" s="7">
        <f t="shared" si="0"/>
        <v>48.396270751952954</v>
      </c>
      <c r="K2" s="7">
        <f t="shared" ref="K2:K65" si="1">I2-0.7*J2</f>
        <v>84.053213500976909</v>
      </c>
      <c r="L2" s="8">
        <f t="shared" ref="L2:L65" si="2">K2/J2</f>
        <v>1.7367704617526769</v>
      </c>
      <c r="M2" s="8"/>
      <c r="N2" s="18">
        <f>LINEST(V64:V104,U64:U104)</f>
        <v>-4.6124394693742368E-3</v>
      </c>
      <c r="O2" s="9">
        <f>AVERAGE(M38:M45)</f>
        <v>1.8014106840079649</v>
      </c>
    </row>
    <row r="3" spans="1:16" x14ac:dyDescent="0.15">
      <c r="A3" s="6">
        <v>1</v>
      </c>
      <c r="B3" s="6">
        <v>1</v>
      </c>
      <c r="C3" s="6" t="s">
        <v>7</v>
      </c>
      <c r="D3">
        <v>579.75915527343795</v>
      </c>
      <c r="E3">
        <v>510.77529907226602</v>
      </c>
      <c r="F3">
        <v>464.34152221679699</v>
      </c>
      <c r="G3">
        <v>464.33334350585898</v>
      </c>
      <c r="I3" s="7">
        <f t="shared" si="0"/>
        <v>115.41763305664097</v>
      </c>
      <c r="J3" s="7">
        <f t="shared" si="0"/>
        <v>46.441955566407046</v>
      </c>
      <c r="K3" s="7">
        <f t="shared" si="1"/>
        <v>82.908264160156037</v>
      </c>
      <c r="L3" s="8">
        <f t="shared" si="2"/>
        <v>1.7852018320289302</v>
      </c>
      <c r="M3" s="8"/>
      <c r="N3" s="18"/>
    </row>
    <row r="4" spans="1:16" ht="15" x14ac:dyDescent="0.15">
      <c r="A4" s="6">
        <v>1.5</v>
      </c>
      <c r="B4" s="6">
        <v>2</v>
      </c>
      <c r="D4">
        <v>575.97912597656295</v>
      </c>
      <c r="E4">
        <v>508.79260253906301</v>
      </c>
      <c r="F4">
        <v>464.31475830078102</v>
      </c>
      <c r="G4">
        <v>464.35409545898398</v>
      </c>
      <c r="I4" s="7">
        <f t="shared" si="0"/>
        <v>111.66436767578193</v>
      </c>
      <c r="J4" s="7">
        <f t="shared" si="0"/>
        <v>44.438507080079034</v>
      </c>
      <c r="K4" s="7">
        <f t="shared" si="1"/>
        <v>80.557412719726614</v>
      </c>
      <c r="L4" s="8">
        <f t="shared" si="2"/>
        <v>1.8127839572684254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576.244873046875</v>
      </c>
      <c r="E5">
        <v>509.63998413085898</v>
      </c>
      <c r="F5">
        <v>464.13439941406301</v>
      </c>
      <c r="G5">
        <v>463.93893432617199</v>
      </c>
      <c r="I5" s="7">
        <f t="shared" si="0"/>
        <v>112.11047363281199</v>
      </c>
      <c r="J5" s="7">
        <f t="shared" si="0"/>
        <v>45.701049804686988</v>
      </c>
      <c r="K5" s="7">
        <f t="shared" si="1"/>
        <v>80.119738769531097</v>
      </c>
      <c r="L5" s="8">
        <f t="shared" si="2"/>
        <v>1.7531268780901006</v>
      </c>
      <c r="M5" s="8"/>
      <c r="N5" s="18">
        <f>RSQ(V64:V104,U64:U104)</f>
        <v>0.97114161438439162</v>
      </c>
    </row>
    <row r="6" spans="1:16" x14ac:dyDescent="0.15">
      <c r="A6" s="6">
        <v>2.5</v>
      </c>
      <c r="B6" s="6">
        <v>4</v>
      </c>
      <c r="C6" s="6" t="s">
        <v>5</v>
      </c>
      <c r="D6">
        <v>573.74011230468795</v>
      </c>
      <c r="E6">
        <v>508.27157592773398</v>
      </c>
      <c r="F6">
        <v>463.09805297851602</v>
      </c>
      <c r="G6">
        <v>463.06640625</v>
      </c>
      <c r="I6" s="7">
        <f t="shared" si="0"/>
        <v>110.64205932617193</v>
      </c>
      <c r="J6" s="7">
        <f t="shared" si="0"/>
        <v>45.205169677733977</v>
      </c>
      <c r="K6" s="7">
        <f t="shared" si="1"/>
        <v>78.998440551758151</v>
      </c>
      <c r="L6" s="8">
        <f t="shared" si="2"/>
        <v>1.7475532359448085</v>
      </c>
      <c r="M6" s="8">
        <f t="shared" ref="M6:M22" si="3">L6+ABS($N$2)*A6</f>
        <v>1.7590843346182441</v>
      </c>
      <c r="P6" s="6">
        <f t="shared" ref="P6:P69" si="4">(M6-$O$2)/$O$2*100</f>
        <v>-2.3496224245516717</v>
      </c>
    </row>
    <row r="7" spans="1:16" x14ac:dyDescent="0.15">
      <c r="A7" s="6">
        <v>3</v>
      </c>
      <c r="B7" s="6">
        <v>5</v>
      </c>
      <c r="C7" s="6" t="s">
        <v>8</v>
      </c>
      <c r="D7">
        <v>573.70428466796898</v>
      </c>
      <c r="E7">
        <v>508.32684326171898</v>
      </c>
      <c r="F7">
        <v>463.27886962890602</v>
      </c>
      <c r="G7">
        <v>463.21261596679699</v>
      </c>
      <c r="I7" s="7">
        <f t="shared" si="0"/>
        <v>110.42541503906295</v>
      </c>
      <c r="J7" s="7">
        <f t="shared" si="0"/>
        <v>45.114227294921989</v>
      </c>
      <c r="K7" s="7">
        <f t="shared" si="1"/>
        <v>78.845455932617568</v>
      </c>
      <c r="L7" s="8">
        <f t="shared" si="2"/>
        <v>1.7476849468613713</v>
      </c>
      <c r="M7" s="8">
        <f t="shared" si="3"/>
        <v>1.761522265269494</v>
      </c>
      <c r="P7" s="6">
        <f t="shared" si="4"/>
        <v>-2.2142878962904256</v>
      </c>
    </row>
    <row r="8" spans="1:16" x14ac:dyDescent="0.15">
      <c r="A8" s="6">
        <v>3.5</v>
      </c>
      <c r="B8" s="6">
        <v>6</v>
      </c>
      <c r="D8">
        <v>567.309326171875</v>
      </c>
      <c r="E8">
        <v>504.65655517578102</v>
      </c>
      <c r="F8">
        <v>463.92004394531301</v>
      </c>
      <c r="G8">
        <v>463.90383911132801</v>
      </c>
      <c r="I8" s="7">
        <f t="shared" si="0"/>
        <v>103.38928222656199</v>
      </c>
      <c r="J8" s="7">
        <f t="shared" si="0"/>
        <v>40.752716064453011</v>
      </c>
      <c r="K8" s="7">
        <f t="shared" si="1"/>
        <v>74.862380981444886</v>
      </c>
      <c r="L8" s="8">
        <f t="shared" si="2"/>
        <v>1.8369912047836339</v>
      </c>
      <c r="M8" s="8">
        <f t="shared" si="3"/>
        <v>1.8531347429264438</v>
      </c>
      <c r="P8" s="6">
        <f t="shared" si="4"/>
        <v>2.871308546000062</v>
      </c>
    </row>
    <row r="9" spans="1:16" x14ac:dyDescent="0.15">
      <c r="A9" s="6">
        <v>4</v>
      </c>
      <c r="B9" s="6">
        <v>7</v>
      </c>
      <c r="D9">
        <v>557.20715332031295</v>
      </c>
      <c r="E9">
        <v>501.00823974609398</v>
      </c>
      <c r="F9">
        <v>465.65597534179699</v>
      </c>
      <c r="G9">
        <v>464.97811889648398</v>
      </c>
      <c r="I9" s="7">
        <f t="shared" si="0"/>
        <v>91.551177978515966</v>
      </c>
      <c r="J9" s="7">
        <f t="shared" si="0"/>
        <v>36.03012084961</v>
      </c>
      <c r="K9" s="7">
        <f t="shared" si="1"/>
        <v>66.330093383788963</v>
      </c>
      <c r="L9" s="8">
        <f t="shared" si="2"/>
        <v>1.8409622787736761</v>
      </c>
      <c r="M9" s="8">
        <f t="shared" si="3"/>
        <v>1.8594120366511731</v>
      </c>
      <c r="P9" s="6">
        <f t="shared" si="4"/>
        <v>3.2197739892471802</v>
      </c>
    </row>
    <row r="10" spans="1:16" x14ac:dyDescent="0.15">
      <c r="A10" s="6">
        <v>4.5</v>
      </c>
      <c r="B10" s="6">
        <v>8</v>
      </c>
      <c r="D10">
        <v>569.12408447265602</v>
      </c>
      <c r="E10">
        <v>506.16085815429699</v>
      </c>
      <c r="F10">
        <v>466.16714477539102</v>
      </c>
      <c r="G10">
        <v>465.07382202148398</v>
      </c>
      <c r="I10" s="7">
        <f t="shared" si="0"/>
        <v>102.956939697265</v>
      </c>
      <c r="J10" s="7">
        <f t="shared" si="0"/>
        <v>41.087036132813012</v>
      </c>
      <c r="K10" s="7">
        <f t="shared" si="1"/>
        <v>74.196014404295894</v>
      </c>
      <c r="L10" s="8">
        <f t="shared" si="2"/>
        <v>1.8058254229986019</v>
      </c>
      <c r="M10" s="8">
        <f t="shared" si="3"/>
        <v>1.8265814006107861</v>
      </c>
      <c r="P10" s="6">
        <f t="shared" si="4"/>
        <v>1.3972780791340043</v>
      </c>
    </row>
    <row r="11" spans="1:16" x14ac:dyDescent="0.15">
      <c r="A11" s="6">
        <v>5</v>
      </c>
      <c r="B11" s="6">
        <v>9</v>
      </c>
      <c r="D11">
        <v>574.64562988281295</v>
      </c>
      <c r="E11">
        <v>508.61605834960898</v>
      </c>
      <c r="F11">
        <v>472.40557861328102</v>
      </c>
      <c r="G11">
        <v>467.54171752929699</v>
      </c>
      <c r="I11" s="7">
        <f t="shared" si="0"/>
        <v>102.24005126953193</v>
      </c>
      <c r="J11" s="7">
        <f t="shared" si="0"/>
        <v>41.074340820311988</v>
      </c>
      <c r="K11" s="7">
        <f t="shared" si="1"/>
        <v>73.488012695313543</v>
      </c>
      <c r="L11" s="8">
        <f t="shared" si="2"/>
        <v>1.7891464896978315</v>
      </c>
      <c r="M11" s="8">
        <f t="shared" si="3"/>
        <v>1.8122086870447027</v>
      </c>
      <c r="P11" s="6">
        <f t="shared" si="4"/>
        <v>0.59941928470821104</v>
      </c>
    </row>
    <row r="12" spans="1:16" x14ac:dyDescent="0.15">
      <c r="A12" s="6">
        <v>5.5</v>
      </c>
      <c r="B12" s="6">
        <v>10</v>
      </c>
      <c r="D12">
        <v>579.85064697265602</v>
      </c>
      <c r="E12">
        <v>511.294677734375</v>
      </c>
      <c r="F12">
        <v>473.10498046875</v>
      </c>
      <c r="G12">
        <v>468.05902099609398</v>
      </c>
      <c r="I12" s="7">
        <f t="shared" si="0"/>
        <v>106.74566650390602</v>
      </c>
      <c r="J12" s="7">
        <f t="shared" si="0"/>
        <v>43.235656738281023</v>
      </c>
      <c r="K12" s="7">
        <f t="shared" si="1"/>
        <v>76.480706787109312</v>
      </c>
      <c r="L12" s="8">
        <f t="shared" si="2"/>
        <v>1.7689266812823266</v>
      </c>
      <c r="M12" s="8">
        <f t="shared" si="3"/>
        <v>1.7942950983638848</v>
      </c>
      <c r="P12" s="6">
        <f t="shared" si="4"/>
        <v>-0.39500074620677894</v>
      </c>
    </row>
    <row r="13" spans="1:16" x14ac:dyDescent="0.15">
      <c r="A13" s="6">
        <v>6</v>
      </c>
      <c r="B13" s="6">
        <v>11</v>
      </c>
      <c r="D13">
        <v>578.88616943359398</v>
      </c>
      <c r="E13">
        <v>510.78494262695301</v>
      </c>
      <c r="F13">
        <v>468.21954345703102</v>
      </c>
      <c r="G13">
        <v>465.99417114257801</v>
      </c>
      <c r="I13" s="7">
        <f t="shared" si="0"/>
        <v>110.66662597656295</v>
      </c>
      <c r="J13" s="7">
        <f t="shared" si="0"/>
        <v>44.790771484375</v>
      </c>
      <c r="K13" s="7">
        <f t="shared" si="1"/>
        <v>79.31308593750046</v>
      </c>
      <c r="L13" s="8">
        <f t="shared" si="2"/>
        <v>1.7707461449992745</v>
      </c>
      <c r="M13" s="8">
        <f t="shared" si="3"/>
        <v>1.79842078181552</v>
      </c>
      <c r="P13" s="6">
        <f t="shared" si="4"/>
        <v>-0.16597560006653445</v>
      </c>
    </row>
    <row r="14" spans="1:16" x14ac:dyDescent="0.15">
      <c r="A14" s="6">
        <v>6.5</v>
      </c>
      <c r="B14" s="6">
        <v>12</v>
      </c>
      <c r="D14">
        <v>579.40911865234398</v>
      </c>
      <c r="E14">
        <v>511.14520263671898</v>
      </c>
      <c r="F14">
        <v>466.80184936523398</v>
      </c>
      <c r="G14">
        <v>465.41659545898398</v>
      </c>
      <c r="I14" s="7">
        <f t="shared" si="0"/>
        <v>112.60726928711</v>
      </c>
      <c r="J14" s="7">
        <f t="shared" si="0"/>
        <v>45.728607177735</v>
      </c>
      <c r="K14" s="7">
        <f t="shared" si="1"/>
        <v>80.597244262695511</v>
      </c>
      <c r="L14" s="8">
        <f t="shared" si="2"/>
        <v>1.7625125547654523</v>
      </c>
      <c r="M14" s="8">
        <f t="shared" si="3"/>
        <v>1.7924934113163848</v>
      </c>
      <c r="P14" s="6">
        <f t="shared" si="4"/>
        <v>-0.49501608771076983</v>
      </c>
    </row>
    <row r="15" spans="1:16" x14ac:dyDescent="0.15">
      <c r="A15" s="6">
        <v>7</v>
      </c>
      <c r="B15" s="6">
        <v>13</v>
      </c>
      <c r="D15">
        <v>575.89892578125</v>
      </c>
      <c r="E15">
        <v>509.82858276367199</v>
      </c>
      <c r="F15">
        <v>465.16760253906301</v>
      </c>
      <c r="G15">
        <v>464.12512207031301</v>
      </c>
      <c r="I15" s="7">
        <f t="shared" si="0"/>
        <v>110.73132324218699</v>
      </c>
      <c r="J15" s="7">
        <f t="shared" si="0"/>
        <v>45.703460693358977</v>
      </c>
      <c r="K15" s="7">
        <f t="shared" si="1"/>
        <v>78.738900756835704</v>
      </c>
      <c r="L15" s="8">
        <f t="shared" si="2"/>
        <v>1.7228214135713578</v>
      </c>
      <c r="M15" s="8">
        <f t="shared" si="3"/>
        <v>1.7551084898569773</v>
      </c>
      <c r="P15" s="6">
        <f t="shared" si="4"/>
        <v>-2.5703297178170201</v>
      </c>
    </row>
    <row r="16" spans="1:16" x14ac:dyDescent="0.15">
      <c r="A16" s="6">
        <v>7.5</v>
      </c>
      <c r="B16" s="6">
        <v>14</v>
      </c>
      <c r="D16">
        <v>576.69775390625</v>
      </c>
      <c r="E16">
        <v>510.01925659179699</v>
      </c>
      <c r="F16">
        <v>465.68539428710898</v>
      </c>
      <c r="G16">
        <v>464.63629150390602</v>
      </c>
      <c r="I16" s="7">
        <f t="shared" si="0"/>
        <v>111.01235961914102</v>
      </c>
      <c r="J16" s="7">
        <f t="shared" si="0"/>
        <v>45.382965087890966</v>
      </c>
      <c r="K16" s="7">
        <f t="shared" si="1"/>
        <v>79.24428405761735</v>
      </c>
      <c r="L16" s="8">
        <f t="shared" si="2"/>
        <v>1.7461239895663234</v>
      </c>
      <c r="M16" s="8">
        <f t="shared" si="3"/>
        <v>1.7807172855866302</v>
      </c>
      <c r="P16" s="6">
        <f t="shared" si="4"/>
        <v>-1.1487329682809391</v>
      </c>
    </row>
    <row r="17" spans="1:16" x14ac:dyDescent="0.15">
      <c r="A17" s="6">
        <v>8</v>
      </c>
      <c r="B17" s="6">
        <v>15</v>
      </c>
      <c r="D17">
        <v>575.90643310546898</v>
      </c>
      <c r="E17">
        <v>510.22677612304699</v>
      </c>
      <c r="F17">
        <v>466.42633056640602</v>
      </c>
      <c r="G17">
        <v>465.43719482421898</v>
      </c>
      <c r="I17" s="7">
        <f t="shared" si="0"/>
        <v>109.48010253906295</v>
      </c>
      <c r="J17" s="7">
        <f t="shared" si="0"/>
        <v>44.789581298828011</v>
      </c>
      <c r="K17" s="7">
        <f t="shared" si="1"/>
        <v>78.127395629883353</v>
      </c>
      <c r="L17" s="8">
        <f t="shared" si="2"/>
        <v>1.7443207407685162</v>
      </c>
      <c r="M17" s="8">
        <f t="shared" si="3"/>
        <v>1.78122025652351</v>
      </c>
      <c r="P17" s="6">
        <f t="shared" si="4"/>
        <v>-1.1208120204734839</v>
      </c>
    </row>
    <row r="18" spans="1:16" x14ac:dyDescent="0.15">
      <c r="A18" s="6">
        <v>8.5</v>
      </c>
      <c r="B18" s="6">
        <v>16</v>
      </c>
      <c r="D18">
        <v>576.17095947265602</v>
      </c>
      <c r="E18">
        <v>509.93731689453102</v>
      </c>
      <c r="F18">
        <v>465.57931518554699</v>
      </c>
      <c r="G18">
        <v>464.60372924804699</v>
      </c>
      <c r="I18" s="7">
        <f t="shared" si="0"/>
        <v>110.59164428710903</v>
      </c>
      <c r="J18" s="7">
        <f t="shared" si="0"/>
        <v>45.333587646484034</v>
      </c>
      <c r="K18" s="7">
        <f t="shared" si="1"/>
        <v>78.858132934570207</v>
      </c>
      <c r="L18" s="8">
        <f t="shared" si="2"/>
        <v>1.7395078798861898</v>
      </c>
      <c r="M18" s="8">
        <f t="shared" si="3"/>
        <v>1.7787136153758709</v>
      </c>
      <c r="P18" s="6">
        <f t="shared" si="4"/>
        <v>-1.2599608092472945</v>
      </c>
    </row>
    <row r="19" spans="1:16" x14ac:dyDescent="0.15">
      <c r="A19" s="6">
        <v>9</v>
      </c>
      <c r="B19" s="6">
        <v>17</v>
      </c>
      <c r="D19">
        <v>576.39855957031295</v>
      </c>
      <c r="E19">
        <v>509.86663818359398</v>
      </c>
      <c r="F19">
        <v>465.17910766601602</v>
      </c>
      <c r="G19">
        <v>464.03903198242199</v>
      </c>
      <c r="I19" s="7">
        <f t="shared" si="0"/>
        <v>111.21945190429693</v>
      </c>
      <c r="J19" s="7">
        <f t="shared" si="0"/>
        <v>45.827606201171989</v>
      </c>
      <c r="K19" s="7">
        <f t="shared" si="1"/>
        <v>79.14012756347654</v>
      </c>
      <c r="L19" s="8">
        <f t="shared" si="2"/>
        <v>1.7269094793228066</v>
      </c>
      <c r="M19" s="8">
        <f t="shared" si="3"/>
        <v>1.7684214345471747</v>
      </c>
      <c r="P19" s="6">
        <f t="shared" si="4"/>
        <v>-1.8313008662406889</v>
      </c>
    </row>
    <row r="20" spans="1:16" x14ac:dyDescent="0.15">
      <c r="A20" s="6">
        <v>9.5</v>
      </c>
      <c r="B20" s="6">
        <v>18</v>
      </c>
      <c r="D20">
        <v>577.16552734375</v>
      </c>
      <c r="E20">
        <v>510.46041870117199</v>
      </c>
      <c r="F20">
        <v>465.794921875</v>
      </c>
      <c r="G20">
        <v>464.91171264648398</v>
      </c>
      <c r="I20" s="7">
        <f t="shared" si="0"/>
        <v>111.37060546875</v>
      </c>
      <c r="J20" s="7">
        <f t="shared" si="0"/>
        <v>45.548706054688012</v>
      </c>
      <c r="K20" s="7">
        <f t="shared" si="1"/>
        <v>79.486511230468395</v>
      </c>
      <c r="L20" s="8">
        <f t="shared" si="2"/>
        <v>1.7450882388411426</v>
      </c>
      <c r="M20" s="8">
        <f t="shared" si="3"/>
        <v>1.7889064138001978</v>
      </c>
      <c r="P20" s="6">
        <f t="shared" si="4"/>
        <v>-0.69413767325651288</v>
      </c>
    </row>
    <row r="21" spans="1:16" x14ac:dyDescent="0.15">
      <c r="A21" s="6">
        <v>10</v>
      </c>
      <c r="B21" s="6">
        <v>19</v>
      </c>
      <c r="D21">
        <v>575.63684082031295</v>
      </c>
      <c r="E21">
        <v>510.67129516601602</v>
      </c>
      <c r="F21">
        <v>466.92666625976602</v>
      </c>
      <c r="G21">
        <v>465.75997924804699</v>
      </c>
      <c r="I21" s="7">
        <f t="shared" si="0"/>
        <v>108.71017456054693</v>
      </c>
      <c r="J21" s="7">
        <f t="shared" si="0"/>
        <v>44.911315917969034</v>
      </c>
      <c r="K21" s="7">
        <f t="shared" si="1"/>
        <v>77.272253417968614</v>
      </c>
      <c r="L21" s="8">
        <f t="shared" si="2"/>
        <v>1.7205519775708009</v>
      </c>
      <c r="M21" s="8">
        <f t="shared" si="3"/>
        <v>1.7666763722645433</v>
      </c>
      <c r="P21" s="6">
        <f t="shared" si="4"/>
        <v>-1.9281728509648381</v>
      </c>
    </row>
    <row r="22" spans="1:16" x14ac:dyDescent="0.15">
      <c r="A22" s="6">
        <v>10.5</v>
      </c>
      <c r="B22" s="6">
        <v>20</v>
      </c>
      <c r="D22">
        <v>577.33587646484398</v>
      </c>
      <c r="E22">
        <v>511.08529663085898</v>
      </c>
      <c r="F22">
        <v>465.92633056640602</v>
      </c>
      <c r="G22">
        <v>464.70349121093801</v>
      </c>
      <c r="I22" s="7">
        <f t="shared" si="0"/>
        <v>111.40954589843795</v>
      </c>
      <c r="J22" s="7">
        <f t="shared" si="0"/>
        <v>46.381805419920966</v>
      </c>
      <c r="K22" s="7">
        <f t="shared" si="1"/>
        <v>78.942282104493273</v>
      </c>
      <c r="L22" s="8">
        <f t="shared" si="2"/>
        <v>1.7020096865523824</v>
      </c>
      <c r="M22" s="8">
        <f t="shared" si="3"/>
        <v>1.7504403009808118</v>
      </c>
      <c r="P22" s="6">
        <f t="shared" si="4"/>
        <v>-2.8294704522207494</v>
      </c>
    </row>
    <row r="23" spans="1:16" x14ac:dyDescent="0.15">
      <c r="A23" s="6">
        <v>11</v>
      </c>
      <c r="B23" s="6">
        <v>21</v>
      </c>
      <c r="D23">
        <v>577.56463623046898</v>
      </c>
      <c r="E23">
        <v>510.85479736328102</v>
      </c>
      <c r="F23">
        <v>465.68603515625</v>
      </c>
      <c r="G23">
        <v>464.60763549804699</v>
      </c>
      <c r="I23" s="7">
        <f t="shared" si="0"/>
        <v>111.87860107421898</v>
      </c>
      <c r="J23" s="7">
        <f t="shared" si="0"/>
        <v>46.247161865234034</v>
      </c>
      <c r="K23" s="7">
        <f t="shared" si="1"/>
        <v>79.505587768555159</v>
      </c>
      <c r="L23" s="8">
        <f t="shared" si="2"/>
        <v>1.71914523101412</v>
      </c>
      <c r="M23" s="8">
        <f>L23+ABS($N$2)*A23</f>
        <v>1.7698820651772367</v>
      </c>
      <c r="P23" s="6">
        <f t="shared" si="4"/>
        <v>-1.7502182656416849</v>
      </c>
    </row>
    <row r="24" spans="1:16" x14ac:dyDescent="0.15">
      <c r="A24" s="6">
        <v>11.5</v>
      </c>
      <c r="B24" s="6">
        <v>22</v>
      </c>
      <c r="D24">
        <v>576.28143310546898</v>
      </c>
      <c r="E24">
        <v>510.17663574218801</v>
      </c>
      <c r="F24">
        <v>465.69686889648398</v>
      </c>
      <c r="G24">
        <v>464.26486206054699</v>
      </c>
      <c r="I24" s="7">
        <f t="shared" si="0"/>
        <v>110.584564208985</v>
      </c>
      <c r="J24" s="7">
        <f t="shared" si="0"/>
        <v>45.911773681641023</v>
      </c>
      <c r="K24" s="7">
        <f t="shared" si="1"/>
        <v>78.446322631836296</v>
      </c>
      <c r="L24" s="8">
        <f t="shared" si="2"/>
        <v>1.7086319334076399</v>
      </c>
      <c r="M24" s="8">
        <f t="shared" ref="M24:M87" si="5">L24+ABS($N$2)*A24</f>
        <v>1.7616749873054436</v>
      </c>
      <c r="P24" s="6">
        <f t="shared" si="4"/>
        <v>-2.2058099829913975</v>
      </c>
    </row>
    <row r="25" spans="1:16" x14ac:dyDescent="0.15">
      <c r="A25" s="6">
        <v>12</v>
      </c>
      <c r="B25" s="6">
        <v>23</v>
      </c>
      <c r="D25">
        <v>576.61828613281295</v>
      </c>
      <c r="E25">
        <v>510.75836181640602</v>
      </c>
      <c r="F25">
        <v>466.21954345703102</v>
      </c>
      <c r="G25">
        <v>465.16744995117199</v>
      </c>
      <c r="I25" s="7">
        <f t="shared" si="0"/>
        <v>110.39874267578193</v>
      </c>
      <c r="J25" s="7">
        <f t="shared" si="0"/>
        <v>45.590911865234034</v>
      </c>
      <c r="K25" s="7">
        <f t="shared" si="1"/>
        <v>78.485104370118108</v>
      </c>
      <c r="L25" s="8">
        <f t="shared" si="2"/>
        <v>1.721507668065924</v>
      </c>
      <c r="M25" s="8">
        <f t="shared" si="5"/>
        <v>1.7768569416984148</v>
      </c>
      <c r="P25" s="6">
        <f t="shared" si="4"/>
        <v>-1.363028571303929</v>
      </c>
    </row>
    <row r="26" spans="1:16" x14ac:dyDescent="0.15">
      <c r="A26" s="6">
        <v>12.5</v>
      </c>
      <c r="B26" s="6">
        <v>24</v>
      </c>
      <c r="D26">
        <v>575.60919189453102</v>
      </c>
      <c r="E26">
        <v>510.89474487304699</v>
      </c>
      <c r="F26">
        <v>466.46664428710898</v>
      </c>
      <c r="G26">
        <v>465.40463256835898</v>
      </c>
      <c r="I26" s="7">
        <f t="shared" si="0"/>
        <v>109.14254760742205</v>
      </c>
      <c r="J26" s="7">
        <f t="shared" si="0"/>
        <v>45.490112304688012</v>
      </c>
      <c r="K26" s="7">
        <f t="shared" si="1"/>
        <v>77.29946899414044</v>
      </c>
      <c r="L26" s="8">
        <f t="shared" si="2"/>
        <v>1.6992586977230719</v>
      </c>
      <c r="M26" s="8">
        <f t="shared" si="5"/>
        <v>1.7569141910902499</v>
      </c>
      <c r="P26" s="6">
        <f t="shared" si="4"/>
        <v>-2.4700915406316208</v>
      </c>
    </row>
    <row r="27" spans="1:16" x14ac:dyDescent="0.15">
      <c r="A27" s="6">
        <v>13</v>
      </c>
      <c r="B27" s="6">
        <v>25</v>
      </c>
      <c r="D27">
        <v>577.50091552734398</v>
      </c>
      <c r="E27">
        <v>511.75778198242199</v>
      </c>
      <c r="F27">
        <v>466.63833618164102</v>
      </c>
      <c r="G27">
        <v>465.61096191406301</v>
      </c>
      <c r="I27" s="7">
        <f t="shared" si="0"/>
        <v>110.86257934570295</v>
      </c>
      <c r="J27" s="7">
        <f t="shared" si="0"/>
        <v>46.146820068358977</v>
      </c>
      <c r="K27" s="7">
        <f t="shared" si="1"/>
        <v>78.559805297851682</v>
      </c>
      <c r="L27" s="8">
        <f t="shared" si="2"/>
        <v>1.7023882725067114</v>
      </c>
      <c r="M27" s="8">
        <f t="shared" si="5"/>
        <v>1.7623499856085765</v>
      </c>
      <c r="P27" s="6">
        <f t="shared" si="4"/>
        <v>-2.1683394434234247</v>
      </c>
    </row>
    <row r="28" spans="1:16" x14ac:dyDescent="0.15">
      <c r="A28" s="6">
        <v>13.5</v>
      </c>
      <c r="B28" s="6">
        <v>26</v>
      </c>
      <c r="D28">
        <v>577.21887207031295</v>
      </c>
      <c r="E28">
        <v>511.17004394531301</v>
      </c>
      <c r="F28">
        <v>466.31066894531301</v>
      </c>
      <c r="G28">
        <v>464.88998413085898</v>
      </c>
      <c r="I28" s="7">
        <f t="shared" si="0"/>
        <v>110.90820312499994</v>
      </c>
      <c r="J28" s="7">
        <f t="shared" si="0"/>
        <v>46.280059814454034</v>
      </c>
      <c r="K28" s="7">
        <f t="shared" si="1"/>
        <v>78.51216125488213</v>
      </c>
      <c r="L28" s="8">
        <f t="shared" si="2"/>
        <v>1.6964576443862216</v>
      </c>
      <c r="M28" s="8">
        <f t="shared" si="5"/>
        <v>1.7587255772227739</v>
      </c>
      <c r="P28" s="6">
        <f t="shared" si="4"/>
        <v>-2.3695377830346134</v>
      </c>
    </row>
    <row r="29" spans="1:16" x14ac:dyDescent="0.15">
      <c r="A29" s="6">
        <v>14</v>
      </c>
      <c r="B29" s="6">
        <v>27</v>
      </c>
      <c r="D29">
        <v>580.18707275390602</v>
      </c>
      <c r="E29">
        <v>512.53796386718795</v>
      </c>
      <c r="F29">
        <v>468.344970703125</v>
      </c>
      <c r="G29">
        <v>465.72348022460898</v>
      </c>
      <c r="I29" s="7">
        <f t="shared" si="0"/>
        <v>111.84210205078102</v>
      </c>
      <c r="J29" s="7">
        <f t="shared" si="0"/>
        <v>46.814483642578978</v>
      </c>
      <c r="K29" s="7">
        <f t="shared" si="1"/>
        <v>79.071963500975741</v>
      </c>
      <c r="L29" s="8">
        <f t="shared" si="2"/>
        <v>1.689049143523133</v>
      </c>
      <c r="M29" s="8">
        <f t="shared" si="5"/>
        <v>1.7536232960943723</v>
      </c>
      <c r="P29" s="6">
        <f t="shared" si="4"/>
        <v>-2.6527758682584408</v>
      </c>
    </row>
    <row r="30" spans="1:16" x14ac:dyDescent="0.15">
      <c r="A30" s="6">
        <v>14.5</v>
      </c>
      <c r="B30" s="6">
        <v>28</v>
      </c>
      <c r="D30">
        <v>579.48028564453102</v>
      </c>
      <c r="E30">
        <v>512.24420166015602</v>
      </c>
      <c r="F30">
        <v>469.41644287109398</v>
      </c>
      <c r="G30">
        <v>466.39581298828102</v>
      </c>
      <c r="I30" s="7">
        <f t="shared" si="0"/>
        <v>110.06384277343705</v>
      </c>
      <c r="J30" s="7">
        <f t="shared" si="0"/>
        <v>45.848388671875</v>
      </c>
      <c r="K30" s="7">
        <f t="shared" si="1"/>
        <v>77.969970703124545</v>
      </c>
      <c r="L30" s="8">
        <f t="shared" si="2"/>
        <v>1.7006043824382873</v>
      </c>
      <c r="M30" s="8">
        <f t="shared" si="5"/>
        <v>1.7674847547442136</v>
      </c>
      <c r="P30" s="6">
        <f t="shared" si="4"/>
        <v>-1.8832978823168378</v>
      </c>
    </row>
    <row r="31" spans="1:16" x14ac:dyDescent="0.15">
      <c r="A31" s="6">
        <v>15</v>
      </c>
      <c r="B31" s="6">
        <v>29</v>
      </c>
      <c r="D31">
        <v>577.60308837890602</v>
      </c>
      <c r="E31">
        <v>511.05871582031301</v>
      </c>
      <c r="F31">
        <v>475.4619140625</v>
      </c>
      <c r="G31">
        <v>469.52566528320301</v>
      </c>
      <c r="I31" s="7">
        <f t="shared" si="0"/>
        <v>102.14117431640602</v>
      </c>
      <c r="J31" s="7">
        <f t="shared" si="0"/>
        <v>41.53305053711</v>
      </c>
      <c r="K31" s="7">
        <f t="shared" si="1"/>
        <v>73.06803894042902</v>
      </c>
      <c r="L31" s="8">
        <f t="shared" si="2"/>
        <v>1.7592745535303829</v>
      </c>
      <c r="M31" s="8">
        <f t="shared" si="5"/>
        <v>1.8284611455709965</v>
      </c>
      <c r="P31" s="6">
        <f t="shared" si="4"/>
        <v>1.5016265753929539</v>
      </c>
    </row>
    <row r="32" spans="1:16" x14ac:dyDescent="0.15">
      <c r="A32" s="6">
        <v>15.5</v>
      </c>
      <c r="B32" s="6">
        <v>30</v>
      </c>
      <c r="D32">
        <v>577.52880859375</v>
      </c>
      <c r="E32">
        <v>511.37649536132801</v>
      </c>
      <c r="F32">
        <v>468.67391967773398</v>
      </c>
      <c r="G32">
        <v>466.56280517578102</v>
      </c>
      <c r="I32" s="7">
        <f t="shared" si="0"/>
        <v>108.85488891601602</v>
      </c>
      <c r="J32" s="7">
        <f t="shared" si="0"/>
        <v>44.813690185546989</v>
      </c>
      <c r="K32" s="7">
        <f t="shared" si="1"/>
        <v>77.485305786133125</v>
      </c>
      <c r="L32" s="8">
        <f t="shared" si="2"/>
        <v>1.7290543462346506</v>
      </c>
      <c r="M32" s="8">
        <f t="shared" si="5"/>
        <v>1.8005471580099512</v>
      </c>
      <c r="P32" s="6">
        <f t="shared" si="4"/>
        <v>-4.7936098396640231E-2</v>
      </c>
    </row>
    <row r="33" spans="1:16" x14ac:dyDescent="0.15">
      <c r="A33" s="6">
        <v>16</v>
      </c>
      <c r="B33" s="6">
        <v>31</v>
      </c>
      <c r="D33">
        <v>576.95275878906295</v>
      </c>
      <c r="E33">
        <v>511.63870239257801</v>
      </c>
      <c r="F33">
        <v>467.39013671875</v>
      </c>
      <c r="G33">
        <v>465.85882568359398</v>
      </c>
      <c r="I33" s="7">
        <f t="shared" si="0"/>
        <v>109.56262207031295</v>
      </c>
      <c r="J33" s="7">
        <f t="shared" si="0"/>
        <v>45.779876708984034</v>
      </c>
      <c r="K33" s="7">
        <f t="shared" si="1"/>
        <v>77.516708374024134</v>
      </c>
      <c r="L33" s="8">
        <f t="shared" si="2"/>
        <v>1.6932485176136773</v>
      </c>
      <c r="M33" s="8">
        <f t="shared" si="5"/>
        <v>1.767047549123665</v>
      </c>
      <c r="P33" s="6">
        <f t="shared" si="4"/>
        <v>-1.907568062594434</v>
      </c>
    </row>
    <row r="34" spans="1:16" x14ac:dyDescent="0.15">
      <c r="A34" s="6">
        <v>16.5</v>
      </c>
      <c r="B34" s="6">
        <v>32</v>
      </c>
      <c r="D34">
        <v>574.77783203125</v>
      </c>
      <c r="E34">
        <v>511.02194213867199</v>
      </c>
      <c r="F34">
        <v>466.95861816406301</v>
      </c>
      <c r="G34">
        <v>465.52362060546898</v>
      </c>
      <c r="I34" s="7">
        <f t="shared" si="0"/>
        <v>107.81921386718699</v>
      </c>
      <c r="J34" s="7">
        <f t="shared" si="0"/>
        <v>45.498321533203011</v>
      </c>
      <c r="K34" s="7">
        <f t="shared" si="1"/>
        <v>75.970388793944878</v>
      </c>
      <c r="L34" s="8">
        <f t="shared" si="2"/>
        <v>1.6697404702831613</v>
      </c>
      <c r="M34" s="8">
        <f t="shared" si="5"/>
        <v>1.7458457215278362</v>
      </c>
      <c r="P34" s="6">
        <f t="shared" si="4"/>
        <v>-3.0845249766423044</v>
      </c>
    </row>
    <row r="35" spans="1:16" x14ac:dyDescent="0.15">
      <c r="A35" s="6">
        <v>17</v>
      </c>
      <c r="B35" s="6">
        <v>33</v>
      </c>
      <c r="D35">
        <v>577.153076171875</v>
      </c>
      <c r="E35">
        <v>511.44369506835898</v>
      </c>
      <c r="F35">
        <v>466.61630249023398</v>
      </c>
      <c r="G35">
        <v>465.15768432617199</v>
      </c>
      <c r="I35" s="7">
        <f t="shared" si="0"/>
        <v>110.53677368164102</v>
      </c>
      <c r="J35" s="7">
        <f t="shared" si="0"/>
        <v>46.286010742186988</v>
      </c>
      <c r="K35" s="7">
        <f t="shared" si="1"/>
        <v>78.136566162110142</v>
      </c>
      <c r="L35" s="8">
        <f t="shared" si="2"/>
        <v>1.6881248763763785</v>
      </c>
      <c r="M35" s="8">
        <f t="shared" si="5"/>
        <v>1.7665363473557405</v>
      </c>
      <c r="P35" s="6">
        <f t="shared" si="4"/>
        <v>-1.935945920706563</v>
      </c>
    </row>
    <row r="36" spans="1:16" x14ac:dyDescent="0.15">
      <c r="A36" s="6">
        <v>17.5</v>
      </c>
      <c r="B36" s="6">
        <v>34</v>
      </c>
      <c r="D36">
        <v>581.35992431640602</v>
      </c>
      <c r="E36">
        <v>513.53375244140602</v>
      </c>
      <c r="F36">
        <v>465.96759033203102</v>
      </c>
      <c r="G36">
        <v>464.77163696289102</v>
      </c>
      <c r="I36" s="7">
        <f t="shared" si="0"/>
        <v>115.392333984375</v>
      </c>
      <c r="J36" s="7">
        <f t="shared" si="0"/>
        <v>48.762115478515</v>
      </c>
      <c r="K36" s="7">
        <f t="shared" si="1"/>
        <v>81.258853149414506</v>
      </c>
      <c r="L36" s="8">
        <f t="shared" si="2"/>
        <v>1.6664341231302371</v>
      </c>
      <c r="M36" s="8">
        <f t="shared" si="5"/>
        <v>1.7471518138442863</v>
      </c>
      <c r="P36" s="6">
        <f t="shared" si="4"/>
        <v>-3.0120211146387694</v>
      </c>
    </row>
    <row r="37" spans="1:16" x14ac:dyDescent="0.15">
      <c r="A37" s="6">
        <v>18</v>
      </c>
      <c r="B37" s="6">
        <v>35</v>
      </c>
      <c r="D37">
        <v>578.21295166015602</v>
      </c>
      <c r="E37">
        <v>512.66259765625</v>
      </c>
      <c r="F37">
        <v>472.25354003906301</v>
      </c>
      <c r="G37">
        <v>468.08544921875</v>
      </c>
      <c r="I37" s="7">
        <f t="shared" si="0"/>
        <v>105.95941162109301</v>
      </c>
      <c r="J37" s="7">
        <f t="shared" si="0"/>
        <v>44.5771484375</v>
      </c>
      <c r="K37" s="7">
        <f t="shared" si="1"/>
        <v>74.755407714843017</v>
      </c>
      <c r="L37" s="8">
        <f t="shared" si="2"/>
        <v>1.6769894516616481</v>
      </c>
      <c r="M37" s="8">
        <f t="shared" si="5"/>
        <v>1.7600133621103844</v>
      </c>
      <c r="P37" s="6">
        <f t="shared" si="4"/>
        <v>-2.2980502039365867</v>
      </c>
    </row>
    <row r="38" spans="1:16" x14ac:dyDescent="0.15">
      <c r="A38" s="6">
        <v>18.5</v>
      </c>
      <c r="B38" s="6">
        <v>36</v>
      </c>
      <c r="D38">
        <v>577.73699951171898</v>
      </c>
      <c r="E38">
        <v>511.81637573242199</v>
      </c>
      <c r="F38">
        <v>474.70379638671898</v>
      </c>
      <c r="G38">
        <v>469.06042480468801</v>
      </c>
      <c r="I38" s="7">
        <f t="shared" si="0"/>
        <v>103.033203125</v>
      </c>
      <c r="J38" s="7">
        <f t="shared" si="0"/>
        <v>42.755950927733977</v>
      </c>
      <c r="K38" s="7">
        <f t="shared" si="1"/>
        <v>73.10403747558621</v>
      </c>
      <c r="L38" s="8">
        <f t="shared" si="2"/>
        <v>1.7097979553570568</v>
      </c>
      <c r="M38" s="8">
        <f t="shared" si="5"/>
        <v>1.7951280855404801</v>
      </c>
      <c r="P38" s="6">
        <f t="shared" si="4"/>
        <v>-0.34875992039231313</v>
      </c>
    </row>
    <row r="39" spans="1:16" x14ac:dyDescent="0.15">
      <c r="A39" s="6">
        <v>19</v>
      </c>
      <c r="B39" s="6">
        <v>37</v>
      </c>
      <c r="D39">
        <v>578.18408203125</v>
      </c>
      <c r="E39">
        <v>512.25769042968795</v>
      </c>
      <c r="F39">
        <v>474.868896484375</v>
      </c>
      <c r="G39">
        <v>469.607177734375</v>
      </c>
      <c r="I39" s="7">
        <f t="shared" si="0"/>
        <v>103.315185546875</v>
      </c>
      <c r="J39" s="7">
        <f t="shared" si="0"/>
        <v>42.650512695312955</v>
      </c>
      <c r="K39" s="7">
        <f t="shared" si="1"/>
        <v>73.459826660155926</v>
      </c>
      <c r="L39" s="8">
        <f t="shared" si="2"/>
        <v>1.7223667904050479</v>
      </c>
      <c r="M39" s="8">
        <f t="shared" si="5"/>
        <v>1.8100031403231585</v>
      </c>
      <c r="P39" s="6">
        <f t="shared" si="4"/>
        <v>0.47698486477698571</v>
      </c>
    </row>
    <row r="40" spans="1:16" x14ac:dyDescent="0.15">
      <c r="A40" s="6">
        <v>19.5</v>
      </c>
      <c r="B40" s="6">
        <v>38</v>
      </c>
      <c r="D40">
        <v>577.98016357421898</v>
      </c>
      <c r="E40">
        <v>512.05944824218795</v>
      </c>
      <c r="F40">
        <v>474.70443725585898</v>
      </c>
      <c r="G40">
        <v>469.51525878906301</v>
      </c>
      <c r="I40" s="7">
        <f t="shared" si="0"/>
        <v>103.27572631836</v>
      </c>
      <c r="J40" s="7">
        <f t="shared" si="0"/>
        <v>42.544189453124943</v>
      </c>
      <c r="K40" s="7">
        <f t="shared" si="1"/>
        <v>73.49479370117254</v>
      </c>
      <c r="L40" s="8">
        <f t="shared" si="2"/>
        <v>1.7274930994313307</v>
      </c>
      <c r="M40" s="8">
        <f t="shared" si="5"/>
        <v>1.8174356690841282</v>
      </c>
      <c r="P40" s="6">
        <f t="shared" si="4"/>
        <v>0.88957977314252956</v>
      </c>
    </row>
    <row r="41" spans="1:16" x14ac:dyDescent="0.15">
      <c r="A41" s="6">
        <v>20</v>
      </c>
      <c r="B41" s="6">
        <v>39</v>
      </c>
      <c r="D41">
        <v>578.37561035156295</v>
      </c>
      <c r="E41">
        <v>512.38104248046898</v>
      </c>
      <c r="F41">
        <v>472.45230102539102</v>
      </c>
      <c r="G41">
        <v>468.27966308593801</v>
      </c>
      <c r="I41" s="7">
        <f t="shared" si="0"/>
        <v>105.92330932617193</v>
      </c>
      <c r="J41" s="7">
        <f t="shared" si="0"/>
        <v>44.101379394530966</v>
      </c>
      <c r="K41" s="7">
        <f t="shared" si="1"/>
        <v>75.052343750000261</v>
      </c>
      <c r="L41" s="8">
        <f t="shared" si="2"/>
        <v>1.7018139745376659</v>
      </c>
      <c r="M41" s="8">
        <f t="shared" si="5"/>
        <v>1.7940627639251507</v>
      </c>
      <c r="P41" s="6">
        <f t="shared" si="4"/>
        <v>-0.40789810719151171</v>
      </c>
    </row>
    <row r="42" spans="1:16" x14ac:dyDescent="0.15">
      <c r="A42" s="6">
        <v>20.5</v>
      </c>
      <c r="B42" s="6">
        <v>40</v>
      </c>
      <c r="D42">
        <v>578.85028076171898</v>
      </c>
      <c r="E42">
        <v>512.316162109375</v>
      </c>
      <c r="F42">
        <v>470.70822143554699</v>
      </c>
      <c r="G42">
        <v>467.42477416992199</v>
      </c>
      <c r="I42" s="7">
        <f t="shared" si="0"/>
        <v>108.14205932617199</v>
      </c>
      <c r="J42" s="7">
        <f t="shared" si="0"/>
        <v>44.891387939453011</v>
      </c>
      <c r="K42" s="7">
        <f t="shared" si="1"/>
        <v>76.718087768554881</v>
      </c>
      <c r="L42" s="8">
        <f t="shared" si="2"/>
        <v>1.7089711699720209</v>
      </c>
      <c r="M42" s="8">
        <f t="shared" si="5"/>
        <v>1.8035261790941928</v>
      </c>
      <c r="P42" s="6">
        <f t="shared" si="4"/>
        <v>0.11743546904701978</v>
      </c>
    </row>
    <row r="43" spans="1:16" x14ac:dyDescent="0.15">
      <c r="A43" s="6">
        <v>21</v>
      </c>
      <c r="B43" s="6">
        <v>41</v>
      </c>
      <c r="D43">
        <v>577.60443115234398</v>
      </c>
      <c r="E43">
        <v>511.87466430664102</v>
      </c>
      <c r="F43">
        <v>465.37127685546898</v>
      </c>
      <c r="G43">
        <v>465.08609008789102</v>
      </c>
      <c r="I43" s="7">
        <f t="shared" si="0"/>
        <v>112.233154296875</v>
      </c>
      <c r="J43" s="7">
        <f t="shared" si="0"/>
        <v>46.78857421875</v>
      </c>
      <c r="K43" s="7">
        <f t="shared" si="1"/>
        <v>79.481152343750011</v>
      </c>
      <c r="L43" s="8">
        <f t="shared" si="2"/>
        <v>1.6987299500120014</v>
      </c>
      <c r="M43" s="8">
        <f t="shared" si="5"/>
        <v>1.7955911788688603</v>
      </c>
      <c r="P43" s="6">
        <f t="shared" si="4"/>
        <v>-0.32305266038262453</v>
      </c>
    </row>
    <row r="44" spans="1:16" x14ac:dyDescent="0.15">
      <c r="A44" s="6">
        <v>21.5</v>
      </c>
      <c r="B44" s="6">
        <v>42</v>
      </c>
      <c r="D44">
        <v>577.011962890625</v>
      </c>
      <c r="E44">
        <v>511.95495605468801</v>
      </c>
      <c r="F44">
        <v>466.30972290039102</v>
      </c>
      <c r="G44">
        <v>465.61441040039102</v>
      </c>
      <c r="I44" s="7">
        <f t="shared" si="0"/>
        <v>110.70223999023398</v>
      </c>
      <c r="J44" s="7">
        <f t="shared" si="0"/>
        <v>46.340545654296989</v>
      </c>
      <c r="K44" s="7">
        <f t="shared" si="1"/>
        <v>78.263858032226096</v>
      </c>
      <c r="L44" s="8">
        <f t="shared" si="2"/>
        <v>1.6888851205179751</v>
      </c>
      <c r="M44" s="8">
        <f t="shared" si="5"/>
        <v>1.7880525691095213</v>
      </c>
      <c r="P44" s="6">
        <f t="shared" si="4"/>
        <v>-0.74153634243597988</v>
      </c>
    </row>
    <row r="45" spans="1:16" x14ac:dyDescent="0.15">
      <c r="A45" s="6">
        <v>22</v>
      </c>
      <c r="B45" s="6">
        <v>43</v>
      </c>
      <c r="D45">
        <v>579.56207275390602</v>
      </c>
      <c r="E45">
        <v>512.88952636718795</v>
      </c>
      <c r="F45">
        <v>466.39880371093801</v>
      </c>
      <c r="G45">
        <v>465.85598754882801</v>
      </c>
      <c r="I45" s="7">
        <f t="shared" si="0"/>
        <v>113.16326904296801</v>
      </c>
      <c r="J45" s="7">
        <f t="shared" si="0"/>
        <v>47.033538818359943</v>
      </c>
      <c r="K45" s="7">
        <f t="shared" si="1"/>
        <v>80.239791870116051</v>
      </c>
      <c r="L45" s="8">
        <f t="shared" si="2"/>
        <v>1.7060122177919932</v>
      </c>
      <c r="M45" s="8">
        <f t="shared" si="5"/>
        <v>1.8074858861182264</v>
      </c>
      <c r="P45" s="6">
        <f t="shared" si="4"/>
        <v>0.33724692343584473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576.12451171875</v>
      </c>
      <c r="E46">
        <v>511.33877563476602</v>
      </c>
      <c r="F46">
        <v>469.08215332031301</v>
      </c>
      <c r="G46">
        <v>467.14776611328102</v>
      </c>
      <c r="I46" s="7">
        <f t="shared" si="0"/>
        <v>107.04235839843699</v>
      </c>
      <c r="J46" s="7">
        <f t="shared" si="0"/>
        <v>44.191009521485</v>
      </c>
      <c r="K46" s="7">
        <f t="shared" si="1"/>
        <v>76.108651733397494</v>
      </c>
      <c r="L46" s="8">
        <f t="shared" si="2"/>
        <v>1.7222655141289456</v>
      </c>
      <c r="M46" s="8">
        <f t="shared" si="5"/>
        <v>1.826045402189866</v>
      </c>
      <c r="P46" s="6">
        <f t="shared" si="4"/>
        <v>1.3675237079804166</v>
      </c>
    </row>
    <row r="47" spans="1:16" x14ac:dyDescent="0.15">
      <c r="A47" s="6">
        <v>23</v>
      </c>
      <c r="B47" s="6">
        <v>45</v>
      </c>
      <c r="D47">
        <v>580.84259033203102</v>
      </c>
      <c r="E47">
        <v>513.61456298828102</v>
      </c>
      <c r="F47">
        <v>467.00439453125</v>
      </c>
      <c r="G47">
        <v>465.84954833984398</v>
      </c>
      <c r="I47" s="7">
        <f t="shared" si="0"/>
        <v>113.83819580078102</v>
      </c>
      <c r="J47" s="7">
        <f t="shared" si="0"/>
        <v>47.765014648437045</v>
      </c>
      <c r="K47" s="7">
        <f t="shared" si="1"/>
        <v>80.402685546875091</v>
      </c>
      <c r="L47" s="8">
        <f t="shared" si="2"/>
        <v>1.6832965746720652</v>
      </c>
      <c r="M47" s="8">
        <f t="shared" si="5"/>
        <v>1.7893826824676726</v>
      </c>
      <c r="P47" s="6">
        <f t="shared" si="4"/>
        <v>-0.66769902316395302</v>
      </c>
    </row>
    <row r="48" spans="1:16" x14ac:dyDescent="0.15">
      <c r="A48" s="6">
        <v>23.5</v>
      </c>
      <c r="B48" s="6">
        <v>46</v>
      </c>
      <c r="D48">
        <v>582.53088378906295</v>
      </c>
      <c r="E48">
        <v>514.42083740234398</v>
      </c>
      <c r="F48">
        <v>464.95751953125</v>
      </c>
      <c r="G48">
        <v>465.01840209960898</v>
      </c>
      <c r="I48" s="7">
        <f t="shared" si="0"/>
        <v>117.57336425781295</v>
      </c>
      <c r="J48" s="7">
        <f t="shared" si="0"/>
        <v>49.402435302735</v>
      </c>
      <c r="K48" s="7">
        <f t="shared" si="1"/>
        <v>82.991659545898457</v>
      </c>
      <c r="L48" s="8">
        <f t="shared" si="2"/>
        <v>1.6799102926268881</v>
      </c>
      <c r="M48" s="8">
        <f t="shared" si="5"/>
        <v>1.7883026201571826</v>
      </c>
      <c r="P48" s="6">
        <f t="shared" si="4"/>
        <v>-0.72765549617026581</v>
      </c>
    </row>
    <row r="49" spans="1:22" x14ac:dyDescent="0.15">
      <c r="A49" s="6">
        <v>24</v>
      </c>
      <c r="B49" s="6">
        <v>47</v>
      </c>
      <c r="D49">
        <v>582.84100341796898</v>
      </c>
      <c r="E49">
        <v>514.914794921875</v>
      </c>
      <c r="F49">
        <v>465.17059326171898</v>
      </c>
      <c r="G49">
        <v>465.14337158203102</v>
      </c>
      <c r="I49" s="7">
        <f t="shared" si="0"/>
        <v>117.67041015625</v>
      </c>
      <c r="J49" s="7">
        <f t="shared" si="0"/>
        <v>49.771423339843977</v>
      </c>
      <c r="K49" s="7">
        <f t="shared" si="1"/>
        <v>82.830413818359219</v>
      </c>
      <c r="L49" s="8">
        <f t="shared" si="2"/>
        <v>1.6642162964234584</v>
      </c>
      <c r="M49" s="8">
        <f t="shared" si="5"/>
        <v>1.7749148436884401</v>
      </c>
      <c r="P49" s="6">
        <f t="shared" si="4"/>
        <v>-1.4708384131803915</v>
      </c>
    </row>
    <row r="50" spans="1:22" x14ac:dyDescent="0.15">
      <c r="A50" s="6">
        <v>24.5</v>
      </c>
      <c r="B50" s="6">
        <v>48</v>
      </c>
      <c r="D50">
        <v>583.00604248046898</v>
      </c>
      <c r="E50">
        <v>514.83355712890602</v>
      </c>
      <c r="F50">
        <v>464.697509765625</v>
      </c>
      <c r="G50">
        <v>464.64401245117199</v>
      </c>
      <c r="I50" s="7">
        <f t="shared" si="0"/>
        <v>118.30853271484398</v>
      </c>
      <c r="J50" s="7">
        <f t="shared" si="0"/>
        <v>50.189544677734034</v>
      </c>
      <c r="K50" s="7">
        <f t="shared" si="1"/>
        <v>83.175851440430165</v>
      </c>
      <c r="L50" s="8">
        <f t="shared" si="2"/>
        <v>1.6572346287359345</v>
      </c>
      <c r="M50" s="8">
        <f t="shared" si="5"/>
        <v>1.7702393957356033</v>
      </c>
      <c r="P50" s="6">
        <f t="shared" si="4"/>
        <v>-1.7303821138114097</v>
      </c>
    </row>
    <row r="51" spans="1:22" x14ac:dyDescent="0.15">
      <c r="A51" s="6">
        <v>25</v>
      </c>
      <c r="B51" s="6">
        <v>49</v>
      </c>
      <c r="D51">
        <v>583.21044921875</v>
      </c>
      <c r="E51">
        <v>514.700439453125</v>
      </c>
      <c r="F51">
        <v>464.7138671875</v>
      </c>
      <c r="G51">
        <v>464.56484985351602</v>
      </c>
      <c r="I51" s="7">
        <f t="shared" si="0"/>
        <v>118.49658203125</v>
      </c>
      <c r="J51" s="7">
        <f t="shared" si="0"/>
        <v>50.135589599608977</v>
      </c>
      <c r="K51" s="7">
        <f t="shared" si="1"/>
        <v>83.401669311523719</v>
      </c>
      <c r="L51" s="8">
        <f t="shared" si="2"/>
        <v>1.6635222598872996</v>
      </c>
      <c r="M51" s="8">
        <f t="shared" si="5"/>
        <v>1.7788332466216557</v>
      </c>
      <c r="P51" s="6">
        <f t="shared" si="4"/>
        <v>-1.253319833547152</v>
      </c>
    </row>
    <row r="52" spans="1:22" x14ac:dyDescent="0.15">
      <c r="A52" s="6">
        <v>25.5</v>
      </c>
      <c r="B52" s="6">
        <v>50</v>
      </c>
      <c r="D52">
        <v>580.85607910156295</v>
      </c>
      <c r="E52">
        <v>514.12438964843795</v>
      </c>
      <c r="F52">
        <v>464.10339355468801</v>
      </c>
      <c r="G52">
        <v>464.01055908203102</v>
      </c>
      <c r="I52" s="7">
        <f t="shared" si="0"/>
        <v>116.75268554687494</v>
      </c>
      <c r="J52" s="7">
        <f t="shared" si="0"/>
        <v>50.113830566406932</v>
      </c>
      <c r="K52" s="7">
        <f t="shared" si="1"/>
        <v>81.673004150390085</v>
      </c>
      <c r="L52" s="8">
        <f t="shared" si="2"/>
        <v>1.6297497762052613</v>
      </c>
      <c r="M52" s="8">
        <f t="shared" si="5"/>
        <v>1.7473669826743043</v>
      </c>
      <c r="P52" s="6">
        <f t="shared" si="4"/>
        <v>-3.0000766517837301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582.26080322265602</v>
      </c>
      <c r="E53">
        <v>514.73004150390602</v>
      </c>
      <c r="F53">
        <v>464.19830322265602</v>
      </c>
      <c r="G53">
        <v>464.15075683593801</v>
      </c>
      <c r="I53" s="7">
        <f t="shared" si="0"/>
        <v>118.0625</v>
      </c>
      <c r="J53" s="7">
        <f t="shared" si="0"/>
        <v>50.579284667968011</v>
      </c>
      <c r="K53" s="7">
        <f t="shared" si="1"/>
        <v>82.657000732422404</v>
      </c>
      <c r="L53" s="8">
        <f t="shared" si="2"/>
        <v>1.6342065981168232</v>
      </c>
      <c r="M53" s="8">
        <f t="shared" si="5"/>
        <v>1.7541300243205533</v>
      </c>
      <c r="P53" s="6">
        <f t="shared" si="4"/>
        <v>-2.6246463456193494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580.53759765625</v>
      </c>
      <c r="E54">
        <v>513.549560546875</v>
      </c>
      <c r="F54">
        <v>464.244873046875</v>
      </c>
      <c r="G54">
        <v>464.10876464843801</v>
      </c>
      <c r="I54" s="7">
        <f t="shared" si="0"/>
        <v>116.292724609375</v>
      </c>
      <c r="J54" s="7">
        <f t="shared" si="0"/>
        <v>49.440795898436988</v>
      </c>
      <c r="K54" s="7">
        <f t="shared" si="1"/>
        <v>81.684167480469114</v>
      </c>
      <c r="L54" s="8">
        <f t="shared" si="2"/>
        <v>1.6521612566324293</v>
      </c>
      <c r="M54" s="8">
        <f t="shared" si="5"/>
        <v>1.7743909025708466</v>
      </c>
      <c r="P54" s="6">
        <f t="shared" si="4"/>
        <v>-1.4999234587085852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579.20208740234398</v>
      </c>
      <c r="E55">
        <v>512.738037109375</v>
      </c>
      <c r="F55">
        <v>465.14794921875</v>
      </c>
      <c r="G55">
        <v>464.97277832031301</v>
      </c>
      <c r="I55" s="7">
        <f t="shared" si="0"/>
        <v>114.05413818359398</v>
      </c>
      <c r="J55" s="7">
        <f t="shared" si="0"/>
        <v>47.765258789061988</v>
      </c>
      <c r="K55" s="7">
        <f t="shared" si="1"/>
        <v>80.618457031250585</v>
      </c>
      <c r="L55" s="8">
        <f t="shared" si="2"/>
        <v>1.6878053019093413</v>
      </c>
      <c r="M55" s="8">
        <f t="shared" si="5"/>
        <v>1.8123411675824457</v>
      </c>
      <c r="P55" s="6">
        <f t="shared" si="4"/>
        <v>0.60677355094627927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579.48895263671898</v>
      </c>
      <c r="E56">
        <v>512.533447265625</v>
      </c>
      <c r="F56">
        <v>465.36544799804699</v>
      </c>
      <c r="G56">
        <v>465.45812988281301</v>
      </c>
      <c r="I56" s="7">
        <f t="shared" si="0"/>
        <v>114.12350463867199</v>
      </c>
      <c r="J56" s="7">
        <f t="shared" si="0"/>
        <v>47.075317382811988</v>
      </c>
      <c r="K56" s="7">
        <f t="shared" si="1"/>
        <v>81.1707824707036</v>
      </c>
      <c r="L56" s="8">
        <f t="shared" si="2"/>
        <v>1.7242747788746817</v>
      </c>
      <c r="M56" s="8">
        <f t="shared" si="5"/>
        <v>1.8511168642824734</v>
      </c>
      <c r="P56" s="6">
        <f t="shared" si="4"/>
        <v>2.7592919657785644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577.54644775390602</v>
      </c>
      <c r="E57">
        <v>511.78283691406301</v>
      </c>
      <c r="F57">
        <v>465.311767578125</v>
      </c>
      <c r="G57">
        <v>465.18099975585898</v>
      </c>
      <c r="I57" s="7">
        <f t="shared" si="0"/>
        <v>112.23468017578102</v>
      </c>
      <c r="J57" s="7">
        <f t="shared" si="0"/>
        <v>46.601837158204034</v>
      </c>
      <c r="K57" s="7">
        <f t="shared" si="1"/>
        <v>79.613394165038201</v>
      </c>
      <c r="L57" s="8">
        <f t="shared" si="2"/>
        <v>1.708374583919652</v>
      </c>
      <c r="M57" s="8">
        <f t="shared" si="5"/>
        <v>1.8375228890621307</v>
      </c>
      <c r="P57" s="6">
        <f t="shared" si="4"/>
        <v>2.0046625333552273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576.36224365234398</v>
      </c>
      <c r="E58">
        <v>511.554443359375</v>
      </c>
      <c r="F58">
        <v>464.98614501953102</v>
      </c>
      <c r="G58">
        <v>465.04815673828102</v>
      </c>
      <c r="I58" s="7">
        <f t="shared" si="0"/>
        <v>111.37609863281295</v>
      </c>
      <c r="J58" s="7">
        <f t="shared" si="0"/>
        <v>46.506286621093977</v>
      </c>
      <c r="K58" s="7">
        <f t="shared" si="1"/>
        <v>78.821697998047171</v>
      </c>
      <c r="L58" s="8">
        <f t="shared" si="2"/>
        <v>1.6948611408225358</v>
      </c>
      <c r="M58" s="8">
        <f t="shared" si="5"/>
        <v>1.8263156656997015</v>
      </c>
      <c r="P58" s="6">
        <f t="shared" si="4"/>
        <v>1.3825265894574037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574.79931640625</v>
      </c>
      <c r="E59">
        <v>510.96517944335898</v>
      </c>
      <c r="F59">
        <v>465.030517578125</v>
      </c>
      <c r="G59">
        <v>464.9951171875</v>
      </c>
      <c r="I59" s="7">
        <f t="shared" si="0"/>
        <v>109.768798828125</v>
      </c>
      <c r="J59" s="7">
        <f t="shared" si="0"/>
        <v>45.970062255858977</v>
      </c>
      <c r="K59" s="7">
        <f t="shared" si="1"/>
        <v>77.58975524902371</v>
      </c>
      <c r="L59" s="8">
        <f t="shared" si="2"/>
        <v>1.6878322856553178</v>
      </c>
      <c r="M59" s="8">
        <f t="shared" si="5"/>
        <v>1.8215930302671708</v>
      </c>
      <c r="P59" s="6">
        <f t="shared" si="4"/>
        <v>1.1203634150932271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573.48980712890602</v>
      </c>
      <c r="E60">
        <v>510.35409545898398</v>
      </c>
      <c r="F60">
        <v>464.5908203125</v>
      </c>
      <c r="G60">
        <v>464.41390991210898</v>
      </c>
      <c r="I60" s="7">
        <f t="shared" si="0"/>
        <v>108.89898681640602</v>
      </c>
      <c r="J60" s="7">
        <f t="shared" si="0"/>
        <v>45.940185546875</v>
      </c>
      <c r="K60" s="7">
        <f t="shared" si="1"/>
        <v>76.740856933593534</v>
      </c>
      <c r="L60" s="8">
        <f t="shared" si="2"/>
        <v>1.6704516105032079</v>
      </c>
      <c r="M60" s="8">
        <f t="shared" si="5"/>
        <v>1.8065185748497479</v>
      </c>
      <c r="P60" s="6">
        <f t="shared" si="4"/>
        <v>0.28354949191366052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572.769287109375</v>
      </c>
      <c r="E61">
        <v>510.17977905273398</v>
      </c>
      <c r="F61">
        <v>464.99057006835898</v>
      </c>
      <c r="G61">
        <v>464.88684082031301</v>
      </c>
      <c r="I61" s="7">
        <f t="shared" si="0"/>
        <v>107.77871704101602</v>
      </c>
      <c r="J61" s="7">
        <f t="shared" si="0"/>
        <v>45.292938232420966</v>
      </c>
      <c r="K61" s="7">
        <f t="shared" si="1"/>
        <v>76.073660278321341</v>
      </c>
      <c r="L61" s="8">
        <f t="shared" si="2"/>
        <v>1.6795920787463363</v>
      </c>
      <c r="M61" s="8">
        <f t="shared" si="5"/>
        <v>1.8179652628275633</v>
      </c>
      <c r="P61" s="6">
        <f t="shared" si="4"/>
        <v>0.91897860751919658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571.73504638671898</v>
      </c>
      <c r="E62">
        <v>509.58587646484398</v>
      </c>
      <c r="F62">
        <v>464.64810180664102</v>
      </c>
      <c r="G62">
        <v>464.74032592773398</v>
      </c>
      <c r="I62" s="7">
        <f t="shared" si="0"/>
        <v>107.08694458007795</v>
      </c>
      <c r="J62" s="7">
        <f t="shared" si="0"/>
        <v>44.84555053711</v>
      </c>
      <c r="K62" s="7">
        <f t="shared" si="1"/>
        <v>75.695059204100957</v>
      </c>
      <c r="L62" s="8">
        <f t="shared" si="2"/>
        <v>1.6879056739745624</v>
      </c>
      <c r="M62" s="8">
        <f t="shared" si="5"/>
        <v>1.8285850777904766</v>
      </c>
      <c r="P62" s="6">
        <f t="shared" si="4"/>
        <v>1.5085063069600173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572.01971435546898</v>
      </c>
      <c r="E63">
        <v>509.61038208007801</v>
      </c>
      <c r="F63">
        <v>465.34716796875</v>
      </c>
      <c r="G63">
        <v>465.26629638671898</v>
      </c>
      <c r="I63" s="7">
        <f t="shared" si="0"/>
        <v>106.67254638671898</v>
      </c>
      <c r="J63" s="7">
        <f t="shared" si="0"/>
        <v>44.344085693359034</v>
      </c>
      <c r="K63" s="7">
        <f t="shared" si="1"/>
        <v>75.631686401367659</v>
      </c>
      <c r="L63" s="8">
        <f t="shared" si="2"/>
        <v>1.7055642306927585</v>
      </c>
      <c r="M63" s="8">
        <f t="shared" si="5"/>
        <v>1.8485498542433598</v>
      </c>
      <c r="P63" s="6">
        <f t="shared" si="4"/>
        <v>2.6167919760814802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572.75531005859398</v>
      </c>
      <c r="E64">
        <v>509.72424316406301</v>
      </c>
      <c r="F64">
        <v>465.69277954101602</v>
      </c>
      <c r="G64">
        <v>465.70065307617199</v>
      </c>
      <c r="I64" s="7">
        <f t="shared" si="0"/>
        <v>107.06253051757795</v>
      </c>
      <c r="J64" s="7">
        <f t="shared" si="0"/>
        <v>44.023590087891023</v>
      </c>
      <c r="K64" s="7">
        <f t="shared" si="1"/>
        <v>76.246017456054233</v>
      </c>
      <c r="L64" s="8">
        <f t="shared" si="2"/>
        <v>1.731935476044381</v>
      </c>
      <c r="M64" s="8">
        <f t="shared" si="5"/>
        <v>1.8772273193296696</v>
      </c>
      <c r="P64" s="6">
        <f t="shared" si="4"/>
        <v>4.2087368524438853</v>
      </c>
      <c r="U64" s="18">
        <v>12.5</v>
      </c>
      <c r="V64" s="20">
        <f t="shared" ref="V64:V83" si="6">L26</f>
        <v>1.6992586977230719</v>
      </c>
    </row>
    <row r="65" spans="1:22" x14ac:dyDescent="0.15">
      <c r="A65" s="6">
        <v>32</v>
      </c>
      <c r="B65" s="6">
        <v>63</v>
      </c>
      <c r="D65">
        <v>571.823486328125</v>
      </c>
      <c r="E65">
        <v>509.77972412109398</v>
      </c>
      <c r="F65">
        <v>465.72222900390602</v>
      </c>
      <c r="G65">
        <v>465.54470825195301</v>
      </c>
      <c r="I65" s="7">
        <f t="shared" si="0"/>
        <v>106.10125732421898</v>
      </c>
      <c r="J65" s="7">
        <f t="shared" si="0"/>
        <v>44.235015869140966</v>
      </c>
      <c r="K65" s="7">
        <f t="shared" si="1"/>
        <v>75.136746215820295</v>
      </c>
      <c r="L65" s="8">
        <f t="shared" si="2"/>
        <v>1.6985807451294903</v>
      </c>
      <c r="M65" s="8">
        <f t="shared" si="5"/>
        <v>1.8461788081494659</v>
      </c>
      <c r="P65" s="6">
        <f t="shared" si="4"/>
        <v>2.4851703467138457</v>
      </c>
      <c r="U65" s="18">
        <v>13</v>
      </c>
      <c r="V65" s="20">
        <f t="shared" si="6"/>
        <v>1.7023882725067114</v>
      </c>
    </row>
    <row r="66" spans="1:22" x14ac:dyDescent="0.15">
      <c r="A66" s="6">
        <v>32.5</v>
      </c>
      <c r="B66" s="6">
        <v>64</v>
      </c>
      <c r="D66">
        <v>572.12579345703102</v>
      </c>
      <c r="E66">
        <v>509.469482421875</v>
      </c>
      <c r="F66">
        <v>465.649658203125</v>
      </c>
      <c r="G66">
        <v>465.56674194335898</v>
      </c>
      <c r="I66" s="7">
        <f t="shared" ref="I66:J129" si="7">D66-F66</f>
        <v>106.47613525390602</v>
      </c>
      <c r="J66" s="7">
        <f t="shared" si="7"/>
        <v>43.902740478516023</v>
      </c>
      <c r="K66" s="7">
        <f t="shared" ref="K66:K129" si="8">I66-0.7*J66</f>
        <v>75.744216918944801</v>
      </c>
      <c r="L66" s="8">
        <f t="shared" ref="L66:L129" si="9">K66/J66</f>
        <v>1.7252730944213044</v>
      </c>
      <c r="M66" s="8">
        <f t="shared" si="5"/>
        <v>1.875177377175967</v>
      </c>
      <c r="P66" s="6">
        <f t="shared" si="4"/>
        <v>4.0949403610662687</v>
      </c>
      <c r="U66" s="18">
        <v>13.5</v>
      </c>
      <c r="V66" s="20">
        <f t="shared" si="6"/>
        <v>1.6964576443862216</v>
      </c>
    </row>
    <row r="67" spans="1:22" x14ac:dyDescent="0.15">
      <c r="A67" s="6">
        <v>33</v>
      </c>
      <c r="B67" s="6">
        <v>65</v>
      </c>
      <c r="D67">
        <v>573.79156494140602</v>
      </c>
      <c r="E67">
        <v>510.421875</v>
      </c>
      <c r="F67">
        <v>465.36874389648398</v>
      </c>
      <c r="G67">
        <v>465.18948364257801</v>
      </c>
      <c r="I67" s="7">
        <f t="shared" si="7"/>
        <v>108.42282104492205</v>
      </c>
      <c r="J67" s="7">
        <f t="shared" si="7"/>
        <v>45.232391357421989</v>
      </c>
      <c r="K67" s="7">
        <f t="shared" si="8"/>
        <v>76.760147094726648</v>
      </c>
      <c r="L67" s="8">
        <f t="shared" si="9"/>
        <v>1.6970172213132704</v>
      </c>
      <c r="M67" s="8">
        <f t="shared" si="5"/>
        <v>1.8492277238026202</v>
      </c>
      <c r="P67" s="6">
        <f t="shared" si="4"/>
        <v>2.6544219049632285</v>
      </c>
      <c r="U67" s="18">
        <v>14</v>
      </c>
      <c r="V67" s="20">
        <f t="shared" si="6"/>
        <v>1.689049143523133</v>
      </c>
    </row>
    <row r="68" spans="1:22" x14ac:dyDescent="0.15">
      <c r="A68" s="6">
        <v>33.5</v>
      </c>
      <c r="B68" s="6">
        <v>66</v>
      </c>
      <c r="D68">
        <v>572.71807861328102</v>
      </c>
      <c r="E68">
        <v>509.92919921875</v>
      </c>
      <c r="F68">
        <v>465.74111938476602</v>
      </c>
      <c r="G68">
        <v>465.82199096679699</v>
      </c>
      <c r="I68" s="7">
        <f t="shared" si="7"/>
        <v>106.976959228515</v>
      </c>
      <c r="J68" s="7">
        <f t="shared" si="7"/>
        <v>44.107208251953011</v>
      </c>
      <c r="K68" s="7">
        <f t="shared" si="8"/>
        <v>76.101913452147897</v>
      </c>
      <c r="L68" s="8">
        <f t="shared" si="9"/>
        <v>1.7253849533489394</v>
      </c>
      <c r="M68" s="8">
        <f t="shared" si="5"/>
        <v>1.8799016755729763</v>
      </c>
      <c r="P68" s="6">
        <f t="shared" si="4"/>
        <v>4.3571958499977645</v>
      </c>
      <c r="U68" s="18">
        <v>14.5</v>
      </c>
      <c r="V68" s="20">
        <f t="shared" si="6"/>
        <v>1.7006043824382873</v>
      </c>
    </row>
    <row r="69" spans="1:22" x14ac:dyDescent="0.15">
      <c r="A69" s="6">
        <v>34</v>
      </c>
      <c r="B69" s="6">
        <v>67</v>
      </c>
      <c r="D69">
        <v>568.87347412109398</v>
      </c>
      <c r="E69">
        <v>508.55432128906301</v>
      </c>
      <c r="F69">
        <v>465.39849853515602</v>
      </c>
      <c r="G69">
        <v>465.27243041992199</v>
      </c>
      <c r="I69" s="7">
        <f t="shared" si="7"/>
        <v>103.47497558593795</v>
      </c>
      <c r="J69" s="7">
        <f t="shared" si="7"/>
        <v>43.281890869141023</v>
      </c>
      <c r="K69" s="7">
        <f t="shared" si="8"/>
        <v>73.177651977539242</v>
      </c>
      <c r="L69" s="8">
        <f t="shared" si="9"/>
        <v>1.6907221590384167</v>
      </c>
      <c r="M69" s="8">
        <f t="shared" si="5"/>
        <v>1.8475451009971406</v>
      </c>
      <c r="P69" s="6">
        <f t="shared" si="4"/>
        <v>2.561016063618049</v>
      </c>
      <c r="U69" s="18">
        <v>15</v>
      </c>
      <c r="V69" s="20">
        <f t="shared" si="6"/>
        <v>1.7592745535303829</v>
      </c>
    </row>
    <row r="70" spans="1:22" x14ac:dyDescent="0.15">
      <c r="A70" s="6">
        <v>34.5</v>
      </c>
      <c r="B70" s="6">
        <v>68</v>
      </c>
      <c r="D70">
        <v>569.14495849609398</v>
      </c>
      <c r="E70">
        <v>508.05316162109398</v>
      </c>
      <c r="F70">
        <v>465.37930297851602</v>
      </c>
      <c r="G70">
        <v>465.43121337890602</v>
      </c>
      <c r="I70" s="7">
        <f t="shared" si="7"/>
        <v>103.76565551757795</v>
      </c>
      <c r="J70" s="7">
        <f t="shared" si="7"/>
        <v>42.621948242187955</v>
      </c>
      <c r="K70" s="7">
        <f t="shared" si="8"/>
        <v>73.930291748046386</v>
      </c>
      <c r="L70" s="8">
        <f t="shared" si="9"/>
        <v>1.7345591836383698</v>
      </c>
      <c r="M70" s="8">
        <f t="shared" si="5"/>
        <v>1.893688345331781</v>
      </c>
      <c r="P70" s="6">
        <f t="shared" ref="P70:P133" si="10">(M70-$O$2)/$O$2*100</f>
        <v>5.1225221512790862</v>
      </c>
      <c r="U70" s="18">
        <v>15.5</v>
      </c>
      <c r="V70" s="20">
        <f t="shared" si="6"/>
        <v>1.7290543462346506</v>
      </c>
    </row>
    <row r="71" spans="1:22" x14ac:dyDescent="0.15">
      <c r="A71" s="6">
        <v>35</v>
      </c>
      <c r="B71" s="6">
        <v>69</v>
      </c>
      <c r="D71">
        <v>569.47344970703102</v>
      </c>
      <c r="E71">
        <v>508.34075927734398</v>
      </c>
      <c r="F71">
        <v>465.33349609375</v>
      </c>
      <c r="G71">
        <v>465.29901123046898</v>
      </c>
      <c r="I71" s="7">
        <f t="shared" si="7"/>
        <v>104.13995361328102</v>
      </c>
      <c r="J71" s="7">
        <f t="shared" si="7"/>
        <v>43.041748046875</v>
      </c>
      <c r="K71" s="7">
        <f t="shared" si="8"/>
        <v>74.010729980468525</v>
      </c>
      <c r="L71" s="8">
        <f t="shared" si="9"/>
        <v>1.7195103205349951</v>
      </c>
      <c r="M71" s="8">
        <f t="shared" si="5"/>
        <v>1.8809457019630933</v>
      </c>
      <c r="P71" s="6">
        <f t="shared" si="10"/>
        <v>4.4151518951897559</v>
      </c>
      <c r="U71" s="18">
        <v>16</v>
      </c>
      <c r="V71" s="20">
        <f t="shared" si="6"/>
        <v>1.6932485176136773</v>
      </c>
    </row>
    <row r="72" spans="1:22" x14ac:dyDescent="0.15">
      <c r="A72" s="6">
        <v>35.5</v>
      </c>
      <c r="B72" s="6">
        <v>70</v>
      </c>
      <c r="D72">
        <v>568.88623046875</v>
      </c>
      <c r="E72">
        <v>508.03399658203102</v>
      </c>
      <c r="F72">
        <v>464.77603149414102</v>
      </c>
      <c r="G72">
        <v>464.91958618164102</v>
      </c>
      <c r="I72" s="7">
        <f t="shared" si="7"/>
        <v>104.11019897460898</v>
      </c>
      <c r="J72" s="7">
        <f t="shared" si="7"/>
        <v>43.11441040039</v>
      </c>
      <c r="K72" s="7">
        <f t="shared" si="8"/>
        <v>73.930111694335977</v>
      </c>
      <c r="L72" s="8">
        <f t="shared" si="9"/>
        <v>1.7147424957866808</v>
      </c>
      <c r="M72" s="8">
        <f t="shared" si="5"/>
        <v>1.8784840969494663</v>
      </c>
      <c r="P72" s="6">
        <f t="shared" si="10"/>
        <v>4.278503154540001</v>
      </c>
      <c r="U72" s="18">
        <v>16.5</v>
      </c>
      <c r="V72" s="20">
        <f t="shared" si="6"/>
        <v>1.6697404702831613</v>
      </c>
    </row>
    <row r="73" spans="1:22" x14ac:dyDescent="0.15">
      <c r="A73" s="6">
        <v>36</v>
      </c>
      <c r="B73" s="6">
        <v>71</v>
      </c>
      <c r="D73">
        <v>570.13299560546898</v>
      </c>
      <c r="E73">
        <v>508.53436279296898</v>
      </c>
      <c r="F73">
        <v>465.69183349609398</v>
      </c>
      <c r="G73">
        <v>465.51211547851602</v>
      </c>
      <c r="I73" s="7">
        <f t="shared" si="7"/>
        <v>104.441162109375</v>
      </c>
      <c r="J73" s="7">
        <f t="shared" si="7"/>
        <v>43.022247314452954</v>
      </c>
      <c r="K73" s="7">
        <f t="shared" si="8"/>
        <v>74.325588989257938</v>
      </c>
      <c r="L73" s="8">
        <f t="shared" si="9"/>
        <v>1.7276082405925106</v>
      </c>
      <c r="M73" s="8">
        <f t="shared" si="5"/>
        <v>1.8936560614899831</v>
      </c>
      <c r="P73" s="6">
        <f t="shared" si="10"/>
        <v>5.1207300090383141</v>
      </c>
      <c r="U73" s="18">
        <v>17</v>
      </c>
      <c r="V73" s="20">
        <f t="shared" si="6"/>
        <v>1.6881248763763785</v>
      </c>
    </row>
    <row r="74" spans="1:22" x14ac:dyDescent="0.15">
      <c r="A74" s="6">
        <v>36.5</v>
      </c>
      <c r="B74" s="6">
        <v>72</v>
      </c>
      <c r="D74">
        <v>570.36907958984398</v>
      </c>
      <c r="E74">
        <v>508.50811767578102</v>
      </c>
      <c r="F74">
        <v>465.26141357421898</v>
      </c>
      <c r="G74">
        <v>465.06655883789102</v>
      </c>
      <c r="I74" s="7">
        <f t="shared" si="7"/>
        <v>105.107666015625</v>
      </c>
      <c r="J74" s="7">
        <f t="shared" si="7"/>
        <v>43.44155883789</v>
      </c>
      <c r="K74" s="7">
        <f t="shared" si="8"/>
        <v>74.698574829102</v>
      </c>
      <c r="L74" s="8">
        <f t="shared" si="9"/>
        <v>1.7195187471944362</v>
      </c>
      <c r="M74" s="8">
        <f t="shared" si="5"/>
        <v>1.8878727878265957</v>
      </c>
      <c r="P74" s="6">
        <f t="shared" si="10"/>
        <v>4.7996886321480563</v>
      </c>
      <c r="U74" s="18">
        <v>17.5</v>
      </c>
      <c r="V74" s="20">
        <f t="shared" si="6"/>
        <v>1.6664341231302371</v>
      </c>
    </row>
    <row r="75" spans="1:22" x14ac:dyDescent="0.15">
      <c r="A75" s="6">
        <v>37</v>
      </c>
      <c r="B75" s="6">
        <v>73</v>
      </c>
      <c r="D75">
        <v>569.36614990234398</v>
      </c>
      <c r="E75">
        <v>508.74035644531301</v>
      </c>
      <c r="F75">
        <v>465.46066284179699</v>
      </c>
      <c r="G75">
        <v>465.29446411132801</v>
      </c>
      <c r="I75" s="7">
        <f t="shared" si="7"/>
        <v>103.90548706054699</v>
      </c>
      <c r="J75" s="7">
        <f t="shared" si="7"/>
        <v>43.445892333985</v>
      </c>
      <c r="K75" s="7">
        <f t="shared" si="8"/>
        <v>73.493362426757486</v>
      </c>
      <c r="L75" s="8">
        <f t="shared" si="9"/>
        <v>1.6916066969412487</v>
      </c>
      <c r="M75" s="8">
        <f t="shared" si="5"/>
        <v>1.8622669573080954</v>
      </c>
      <c r="P75" s="6">
        <f t="shared" si="10"/>
        <v>3.3782564875618046</v>
      </c>
      <c r="U75" s="18">
        <v>18</v>
      </c>
      <c r="V75" s="20">
        <f t="shared" si="6"/>
        <v>1.6769894516616481</v>
      </c>
    </row>
    <row r="76" spans="1:22" x14ac:dyDescent="0.15">
      <c r="A76" s="6">
        <v>37.5</v>
      </c>
      <c r="B76" s="6">
        <v>74</v>
      </c>
      <c r="D76">
        <v>570.05084228515602</v>
      </c>
      <c r="E76">
        <v>508.36688232421898</v>
      </c>
      <c r="F76">
        <v>464.335693359375</v>
      </c>
      <c r="G76">
        <v>464.41046142578102</v>
      </c>
      <c r="I76" s="7">
        <f t="shared" si="7"/>
        <v>105.71514892578102</v>
      </c>
      <c r="J76" s="7">
        <f t="shared" si="7"/>
        <v>43.956420898437955</v>
      </c>
      <c r="K76" s="7">
        <f t="shared" si="8"/>
        <v>74.945654296874451</v>
      </c>
      <c r="L76" s="8">
        <f t="shared" si="9"/>
        <v>1.7049990141380627</v>
      </c>
      <c r="M76" s="8">
        <f t="shared" si="5"/>
        <v>1.8779654942395965</v>
      </c>
      <c r="P76" s="6">
        <f t="shared" si="10"/>
        <v>4.2497144549683981</v>
      </c>
      <c r="U76" s="18">
        <v>18.5</v>
      </c>
      <c r="V76" s="20">
        <f t="shared" si="6"/>
        <v>1.7097979553570568</v>
      </c>
    </row>
    <row r="77" spans="1:22" x14ac:dyDescent="0.15">
      <c r="A77" s="6">
        <v>38</v>
      </c>
      <c r="B77" s="6">
        <v>75</v>
      </c>
      <c r="D77">
        <v>568.64312744140602</v>
      </c>
      <c r="E77">
        <v>507.59564208984398</v>
      </c>
      <c r="F77">
        <v>464.63015747070301</v>
      </c>
      <c r="G77">
        <v>464.65298461914102</v>
      </c>
      <c r="I77" s="7">
        <f t="shared" si="7"/>
        <v>104.01296997070301</v>
      </c>
      <c r="J77" s="7">
        <f t="shared" si="7"/>
        <v>42.942657470702954</v>
      </c>
      <c r="K77" s="7">
        <f t="shared" si="8"/>
        <v>73.953109741210938</v>
      </c>
      <c r="L77" s="8">
        <f t="shared" si="9"/>
        <v>1.7221363114675527</v>
      </c>
      <c r="M77" s="8">
        <f t="shared" si="5"/>
        <v>1.8974090113037738</v>
      </c>
      <c r="P77" s="6">
        <f t="shared" si="10"/>
        <v>5.3290639468298204</v>
      </c>
      <c r="U77" s="18">
        <v>19</v>
      </c>
      <c r="V77" s="20">
        <f t="shared" si="6"/>
        <v>1.7223667904050479</v>
      </c>
    </row>
    <row r="78" spans="1:22" x14ac:dyDescent="0.15">
      <c r="A78" s="6">
        <v>38.5</v>
      </c>
      <c r="B78" s="6">
        <v>76</v>
      </c>
      <c r="D78">
        <v>568.30340576171898</v>
      </c>
      <c r="E78">
        <v>507.287841796875</v>
      </c>
      <c r="F78">
        <v>465.10607910156301</v>
      </c>
      <c r="G78">
        <v>465.09158325195301</v>
      </c>
      <c r="I78" s="7">
        <f t="shared" si="7"/>
        <v>103.19732666015597</v>
      </c>
      <c r="J78" s="7">
        <f t="shared" si="7"/>
        <v>42.196258544921989</v>
      </c>
      <c r="K78" s="7">
        <f t="shared" si="8"/>
        <v>73.659945678710571</v>
      </c>
      <c r="L78" s="8">
        <f t="shared" si="9"/>
        <v>1.7456511126523802</v>
      </c>
      <c r="M78" s="8">
        <f t="shared" si="5"/>
        <v>1.9232300322232883</v>
      </c>
      <c r="P78" s="6">
        <f t="shared" si="10"/>
        <v>6.7624417517213278</v>
      </c>
      <c r="U78" s="18">
        <v>19.5</v>
      </c>
      <c r="V78" s="20">
        <f t="shared" si="6"/>
        <v>1.7274930994313307</v>
      </c>
    </row>
    <row r="79" spans="1:22" x14ac:dyDescent="0.15">
      <c r="A79" s="6">
        <v>39</v>
      </c>
      <c r="B79" s="6">
        <v>77</v>
      </c>
      <c r="D79">
        <v>569.01171875</v>
      </c>
      <c r="E79">
        <v>507.90390014648398</v>
      </c>
      <c r="F79">
        <v>465.34640502929699</v>
      </c>
      <c r="G79">
        <v>465.37582397460898</v>
      </c>
      <c r="I79" s="7">
        <f t="shared" si="7"/>
        <v>103.66531372070301</v>
      </c>
      <c r="J79" s="7">
        <f t="shared" si="7"/>
        <v>42.528076171875</v>
      </c>
      <c r="K79" s="7">
        <f t="shared" si="8"/>
        <v>73.895660400390511</v>
      </c>
      <c r="L79" s="8">
        <f t="shared" si="9"/>
        <v>1.7375735526277996</v>
      </c>
      <c r="M79" s="8">
        <f t="shared" si="5"/>
        <v>1.9174586919333949</v>
      </c>
      <c r="P79" s="6">
        <f t="shared" si="10"/>
        <v>6.4420628208573953</v>
      </c>
      <c r="U79" s="18">
        <v>20</v>
      </c>
      <c r="V79" s="20">
        <f t="shared" si="6"/>
        <v>1.7018139745376659</v>
      </c>
    </row>
    <row r="80" spans="1:22" x14ac:dyDescent="0.15">
      <c r="A80" s="6">
        <v>39.5</v>
      </c>
      <c r="B80" s="6">
        <v>78</v>
      </c>
      <c r="D80">
        <v>567.90643310546898</v>
      </c>
      <c r="E80">
        <v>507.88833618164102</v>
      </c>
      <c r="F80">
        <v>465.69955444335898</v>
      </c>
      <c r="G80">
        <v>465.65075683593801</v>
      </c>
      <c r="I80" s="7">
        <f t="shared" si="7"/>
        <v>102.20687866211</v>
      </c>
      <c r="J80" s="7">
        <f t="shared" si="7"/>
        <v>42.237579345703011</v>
      </c>
      <c r="K80" s="7">
        <f t="shared" si="8"/>
        <v>72.640573120117892</v>
      </c>
      <c r="L80" s="8">
        <f t="shared" si="9"/>
        <v>1.7198090952508123</v>
      </c>
      <c r="M80" s="8">
        <f t="shared" si="5"/>
        <v>1.9020004542910947</v>
      </c>
      <c r="P80" s="6">
        <f t="shared" si="10"/>
        <v>5.5839443596130582</v>
      </c>
      <c r="U80" s="18">
        <v>20.5</v>
      </c>
      <c r="V80" s="20">
        <f t="shared" si="6"/>
        <v>1.7089711699720209</v>
      </c>
    </row>
    <row r="81" spans="1:22" x14ac:dyDescent="0.15">
      <c r="A81" s="6">
        <v>40</v>
      </c>
      <c r="B81" s="6">
        <v>79</v>
      </c>
      <c r="D81">
        <v>568.75543212890602</v>
      </c>
      <c r="E81">
        <v>508.28469848632801</v>
      </c>
      <c r="F81">
        <v>465.48394775390602</v>
      </c>
      <c r="G81">
        <v>465.68933105468801</v>
      </c>
      <c r="I81" s="7">
        <f t="shared" si="7"/>
        <v>103.271484375</v>
      </c>
      <c r="J81" s="7">
        <f t="shared" si="7"/>
        <v>42.59536743164</v>
      </c>
      <c r="K81" s="7">
        <f t="shared" si="8"/>
        <v>73.454727172852003</v>
      </c>
      <c r="L81" s="8">
        <f t="shared" si="9"/>
        <v>1.7244768997646809</v>
      </c>
      <c r="M81" s="8">
        <f t="shared" si="5"/>
        <v>1.9089744785396503</v>
      </c>
      <c r="P81" s="6">
        <f t="shared" si="10"/>
        <v>5.9710867425503631</v>
      </c>
      <c r="U81" s="18">
        <v>21</v>
      </c>
      <c r="V81" s="20">
        <f t="shared" si="6"/>
        <v>1.6987299500120014</v>
      </c>
    </row>
    <row r="82" spans="1:22" x14ac:dyDescent="0.15">
      <c r="A82" s="6">
        <v>40.5</v>
      </c>
      <c r="B82" s="6">
        <v>80</v>
      </c>
      <c r="D82">
        <v>567.73156738281295</v>
      </c>
      <c r="E82">
        <v>507.70193481445301</v>
      </c>
      <c r="F82">
        <v>465.21246337890602</v>
      </c>
      <c r="G82">
        <v>465.16116333007801</v>
      </c>
      <c r="I82" s="7">
        <f t="shared" si="7"/>
        <v>102.51910400390693</v>
      </c>
      <c r="J82" s="7">
        <f t="shared" si="7"/>
        <v>42.540771484375</v>
      </c>
      <c r="K82" s="7">
        <f t="shared" si="8"/>
        <v>72.740563964844426</v>
      </c>
      <c r="L82" s="8">
        <f t="shared" si="9"/>
        <v>1.7099023225651102</v>
      </c>
      <c r="M82" s="8">
        <f t="shared" si="5"/>
        <v>1.8967061210747669</v>
      </c>
      <c r="P82" s="6">
        <f t="shared" si="10"/>
        <v>5.2900450692775314</v>
      </c>
      <c r="U82" s="18">
        <v>21.5</v>
      </c>
      <c r="V82" s="20">
        <f t="shared" si="6"/>
        <v>1.6888851205179751</v>
      </c>
    </row>
    <row r="83" spans="1:22" x14ac:dyDescent="0.15">
      <c r="A83" s="6">
        <v>41</v>
      </c>
      <c r="B83" s="6">
        <v>81</v>
      </c>
      <c r="D83">
        <v>567.84216308593795</v>
      </c>
      <c r="E83">
        <v>507.87152099609398</v>
      </c>
      <c r="F83">
        <v>465.42950439453102</v>
      </c>
      <c r="G83">
        <v>465.43453979492199</v>
      </c>
      <c r="I83" s="7">
        <f t="shared" si="7"/>
        <v>102.41265869140693</v>
      </c>
      <c r="J83" s="7">
        <f t="shared" si="7"/>
        <v>42.436981201171989</v>
      </c>
      <c r="K83" s="7">
        <f t="shared" si="8"/>
        <v>72.706771850586534</v>
      </c>
      <c r="L83" s="8">
        <f t="shared" si="9"/>
        <v>1.7132880283336125</v>
      </c>
      <c r="M83" s="8">
        <f t="shared" si="5"/>
        <v>1.9023980465779562</v>
      </c>
      <c r="P83" s="6">
        <f t="shared" si="10"/>
        <v>5.6060155225294972</v>
      </c>
      <c r="U83" s="18">
        <v>22</v>
      </c>
      <c r="V83" s="20">
        <f t="shared" si="6"/>
        <v>1.7060122177919932</v>
      </c>
    </row>
    <row r="84" spans="1:22" x14ac:dyDescent="0.15">
      <c r="A84" s="6">
        <v>41.5</v>
      </c>
      <c r="B84" s="6">
        <v>82</v>
      </c>
      <c r="D84">
        <v>567.80487060546898</v>
      </c>
      <c r="E84">
        <v>507.78817749023398</v>
      </c>
      <c r="F84">
        <v>465.00628662109398</v>
      </c>
      <c r="G84">
        <v>464.75402832031301</v>
      </c>
      <c r="I84" s="7">
        <f t="shared" si="7"/>
        <v>102.798583984375</v>
      </c>
      <c r="J84" s="7">
        <f t="shared" si="7"/>
        <v>43.034149169920966</v>
      </c>
      <c r="K84" s="7">
        <f t="shared" si="8"/>
        <v>72.674679565430324</v>
      </c>
      <c r="L84" s="8">
        <f t="shared" si="9"/>
        <v>1.6887676639887381</v>
      </c>
      <c r="M84" s="8">
        <f t="shared" si="5"/>
        <v>1.8801839019677689</v>
      </c>
      <c r="P84" s="6">
        <f t="shared" si="10"/>
        <v>4.3728628157428906</v>
      </c>
      <c r="U84" s="18">
        <v>65</v>
      </c>
      <c r="V84" s="20">
        <f t="shared" ref="V84:V104" si="11">L131</f>
        <v>1.4565886576085099</v>
      </c>
    </row>
    <row r="85" spans="1:22" x14ac:dyDescent="0.15">
      <c r="A85" s="6">
        <v>42</v>
      </c>
      <c r="B85" s="6">
        <v>83</v>
      </c>
      <c r="D85">
        <v>568.41802978515602</v>
      </c>
      <c r="E85">
        <v>508.650634765625</v>
      </c>
      <c r="F85">
        <v>464.75906372070301</v>
      </c>
      <c r="G85">
        <v>464.80563354492199</v>
      </c>
      <c r="I85" s="7">
        <f t="shared" si="7"/>
        <v>103.65896606445301</v>
      </c>
      <c r="J85" s="7">
        <f t="shared" si="7"/>
        <v>43.845001220703011</v>
      </c>
      <c r="K85" s="7">
        <f t="shared" si="8"/>
        <v>72.967465209960906</v>
      </c>
      <c r="L85" s="8">
        <f t="shared" si="9"/>
        <v>1.6642140079473111</v>
      </c>
      <c r="M85" s="8">
        <f t="shared" si="5"/>
        <v>1.8579364656610291</v>
      </c>
      <c r="P85" s="6">
        <f t="shared" si="10"/>
        <v>3.137862018631965</v>
      </c>
      <c r="U85" s="18">
        <v>65.5</v>
      </c>
      <c r="V85" s="20">
        <f t="shared" si="11"/>
        <v>1.476363006228792</v>
      </c>
    </row>
    <row r="86" spans="1:22" x14ac:dyDescent="0.15">
      <c r="A86" s="6">
        <v>42.5</v>
      </c>
      <c r="B86" s="6">
        <v>84</v>
      </c>
      <c r="D86">
        <v>567.134765625</v>
      </c>
      <c r="E86">
        <v>507.88510131835898</v>
      </c>
      <c r="F86">
        <v>464.29302978515602</v>
      </c>
      <c r="G86">
        <v>464.37408447265602</v>
      </c>
      <c r="I86" s="7">
        <f t="shared" si="7"/>
        <v>102.84173583984398</v>
      </c>
      <c r="J86" s="7">
        <f t="shared" si="7"/>
        <v>43.511016845702954</v>
      </c>
      <c r="K86" s="7">
        <f t="shared" si="8"/>
        <v>72.384024047851909</v>
      </c>
      <c r="L86" s="8">
        <f t="shared" si="9"/>
        <v>1.6635792333821402</v>
      </c>
      <c r="M86" s="8">
        <f t="shared" si="5"/>
        <v>1.8596079108305452</v>
      </c>
      <c r="P86" s="6">
        <f t="shared" si="10"/>
        <v>3.2306473664904169</v>
      </c>
      <c r="U86" s="18">
        <v>66</v>
      </c>
      <c r="V86" s="20">
        <f t="shared" si="11"/>
        <v>1.501932979658108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563.66711425781295</v>
      </c>
      <c r="E87">
        <v>506.02413940429699</v>
      </c>
      <c r="F87">
        <v>464.62527465820301</v>
      </c>
      <c r="G87">
        <v>464.54641723632801</v>
      </c>
      <c r="I87" s="7">
        <f t="shared" si="7"/>
        <v>99.041839599609943</v>
      </c>
      <c r="J87" s="7">
        <f t="shared" si="7"/>
        <v>41.477722167968977</v>
      </c>
      <c r="K87" s="7">
        <f t="shared" si="8"/>
        <v>70.007434082031665</v>
      </c>
      <c r="L87" s="8">
        <f t="shared" si="9"/>
        <v>1.6878321764760422</v>
      </c>
      <c r="M87" s="8">
        <f t="shared" si="5"/>
        <v>1.8861670736591345</v>
      </c>
      <c r="P87" s="6">
        <f t="shared" si="10"/>
        <v>4.7050009419614867</v>
      </c>
      <c r="U87" s="18">
        <v>66.5</v>
      </c>
      <c r="V87" s="20">
        <f t="shared" si="11"/>
        <v>1.4994693381255515</v>
      </c>
    </row>
    <row r="88" spans="1:22" x14ac:dyDescent="0.15">
      <c r="A88" s="6">
        <v>43.5</v>
      </c>
      <c r="B88" s="6">
        <v>86</v>
      </c>
      <c r="D88">
        <v>563.75164794921898</v>
      </c>
      <c r="E88">
        <v>506.13961791992199</v>
      </c>
      <c r="F88">
        <v>465.550048828125</v>
      </c>
      <c r="G88">
        <v>465.70397949218801</v>
      </c>
      <c r="I88" s="7">
        <f t="shared" si="7"/>
        <v>98.201599121093977</v>
      </c>
      <c r="J88" s="7">
        <f t="shared" si="7"/>
        <v>40.435638427733977</v>
      </c>
      <c r="K88" s="7">
        <f t="shared" si="8"/>
        <v>69.896652221680199</v>
      </c>
      <c r="L88" s="8">
        <f t="shared" si="9"/>
        <v>1.7285902965671864</v>
      </c>
      <c r="M88" s="8">
        <f t="shared" ref="M88:M148" si="12">L88+ABS($N$2)*A88</f>
        <v>1.9292314134849657</v>
      </c>
      <c r="P88" s="6">
        <f t="shared" si="10"/>
        <v>7.0955907285179451</v>
      </c>
      <c r="U88" s="18">
        <v>67</v>
      </c>
      <c r="V88" s="20">
        <f t="shared" si="11"/>
        <v>1.4342716761144589</v>
      </c>
    </row>
    <row r="89" spans="1:22" x14ac:dyDescent="0.15">
      <c r="A89" s="6">
        <v>44</v>
      </c>
      <c r="B89" s="6">
        <v>87</v>
      </c>
      <c r="D89">
        <v>563.35607910156295</v>
      </c>
      <c r="E89">
        <v>506.08285522460898</v>
      </c>
      <c r="F89">
        <v>465.08450317382801</v>
      </c>
      <c r="G89">
        <v>465.06106567382801</v>
      </c>
      <c r="I89" s="7">
        <f t="shared" si="7"/>
        <v>98.271575927734943</v>
      </c>
      <c r="J89" s="7">
        <f t="shared" si="7"/>
        <v>41.021789550780966</v>
      </c>
      <c r="K89" s="7">
        <f t="shared" si="8"/>
        <v>69.55632324218827</v>
      </c>
      <c r="L89" s="8">
        <f t="shared" si="9"/>
        <v>1.6955945609365564</v>
      </c>
      <c r="M89" s="8">
        <f t="shared" si="12"/>
        <v>1.8985418975890227</v>
      </c>
      <c r="P89" s="6">
        <f t="shared" si="10"/>
        <v>5.3919527869652821</v>
      </c>
      <c r="U89" s="18">
        <v>67.5</v>
      </c>
      <c r="V89" s="20">
        <f t="shared" si="11"/>
        <v>1.4635430795323783</v>
      </c>
    </row>
    <row r="90" spans="1:22" x14ac:dyDescent="0.15">
      <c r="A90" s="6">
        <v>44.5</v>
      </c>
      <c r="B90" s="6">
        <v>88</v>
      </c>
      <c r="D90">
        <v>561.57000732421898</v>
      </c>
      <c r="E90">
        <v>505.59320068359398</v>
      </c>
      <c r="F90">
        <v>464.53997802734398</v>
      </c>
      <c r="G90">
        <v>464.092529296875</v>
      </c>
      <c r="I90" s="7">
        <f t="shared" si="7"/>
        <v>97.030029296875</v>
      </c>
      <c r="J90" s="7">
        <f t="shared" si="7"/>
        <v>41.500671386718977</v>
      </c>
      <c r="K90" s="7">
        <f t="shared" si="8"/>
        <v>67.97955932617171</v>
      </c>
      <c r="L90" s="8">
        <f t="shared" si="9"/>
        <v>1.6380351703882674</v>
      </c>
      <c r="M90" s="8">
        <f t="shared" si="12"/>
        <v>1.843288726775421</v>
      </c>
      <c r="P90" s="6">
        <f t="shared" si="10"/>
        <v>2.3247360049115229</v>
      </c>
      <c r="U90" s="18">
        <v>68</v>
      </c>
      <c r="V90" s="20">
        <f t="shared" si="11"/>
        <v>1.4847474153065341</v>
      </c>
    </row>
    <row r="91" spans="1:22" x14ac:dyDescent="0.15">
      <c r="A91" s="6">
        <v>45</v>
      </c>
      <c r="B91" s="6">
        <v>89</v>
      </c>
      <c r="D91">
        <v>562.89678955078102</v>
      </c>
      <c r="E91">
        <v>506.57369995117199</v>
      </c>
      <c r="F91">
        <v>464.24002075195301</v>
      </c>
      <c r="G91">
        <v>464.13265991210898</v>
      </c>
      <c r="I91" s="7">
        <f t="shared" si="7"/>
        <v>98.656768798828011</v>
      </c>
      <c r="J91" s="7">
        <f t="shared" si="7"/>
        <v>42.441040039063012</v>
      </c>
      <c r="K91" s="7">
        <f t="shared" si="8"/>
        <v>68.948040771483903</v>
      </c>
      <c r="L91" s="8">
        <f t="shared" si="9"/>
        <v>1.6245605835300849</v>
      </c>
      <c r="M91" s="8">
        <f t="shared" si="12"/>
        <v>1.8321203596519255</v>
      </c>
      <c r="P91" s="6">
        <f t="shared" si="10"/>
        <v>1.7047570504930387</v>
      </c>
      <c r="U91" s="18">
        <v>68.5</v>
      </c>
      <c r="V91" s="20">
        <f t="shared" si="11"/>
        <v>1.4479455741770511</v>
      </c>
    </row>
    <row r="92" spans="1:22" x14ac:dyDescent="0.15">
      <c r="A92" s="6">
        <v>45.5</v>
      </c>
      <c r="B92" s="6">
        <v>90</v>
      </c>
      <c r="D92">
        <v>562.21331787109398</v>
      </c>
      <c r="E92">
        <v>506.22958374023398</v>
      </c>
      <c r="F92">
        <v>464.72378540039102</v>
      </c>
      <c r="G92">
        <v>465.04266357421898</v>
      </c>
      <c r="I92" s="7">
        <f t="shared" si="7"/>
        <v>97.489532470702954</v>
      </c>
      <c r="J92" s="7">
        <f t="shared" si="7"/>
        <v>41.186920166015</v>
      </c>
      <c r="K92" s="7">
        <f t="shared" si="8"/>
        <v>68.658688354492455</v>
      </c>
      <c r="L92" s="8">
        <f t="shared" si="9"/>
        <v>1.6670022443471151</v>
      </c>
      <c r="M92" s="8">
        <f t="shared" si="12"/>
        <v>1.8768682402036427</v>
      </c>
      <c r="P92" s="6">
        <f t="shared" si="10"/>
        <v>4.18880363403819</v>
      </c>
      <c r="U92" s="18">
        <v>69</v>
      </c>
      <c r="V92" s="20">
        <f t="shared" si="11"/>
        <v>1.4500044707194228</v>
      </c>
    </row>
    <row r="93" spans="1:22" x14ac:dyDescent="0.15">
      <c r="A93" s="6">
        <v>46</v>
      </c>
      <c r="B93" s="6">
        <v>91</v>
      </c>
      <c r="D93">
        <v>562.858642578125</v>
      </c>
      <c r="E93">
        <v>506.08135986328102</v>
      </c>
      <c r="F93">
        <v>465.58529663085898</v>
      </c>
      <c r="G93">
        <v>465.36779785156301</v>
      </c>
      <c r="I93" s="7">
        <f t="shared" si="7"/>
        <v>97.273345947266023</v>
      </c>
      <c r="J93" s="7">
        <f t="shared" si="7"/>
        <v>40.713562011718011</v>
      </c>
      <c r="K93" s="7">
        <f t="shared" si="8"/>
        <v>68.773852539063412</v>
      </c>
      <c r="L93" s="8">
        <f t="shared" si="9"/>
        <v>1.6892123690692846</v>
      </c>
      <c r="M93" s="8">
        <f t="shared" si="12"/>
        <v>1.9013845846604995</v>
      </c>
      <c r="P93" s="6">
        <f t="shared" si="10"/>
        <v>5.5497561738727095</v>
      </c>
      <c r="U93" s="18">
        <v>69.5</v>
      </c>
      <c r="V93" s="20">
        <f t="shared" si="11"/>
        <v>1.4575686999450472</v>
      </c>
    </row>
    <row r="94" spans="1:22" x14ac:dyDescent="0.15">
      <c r="A94" s="6">
        <v>46.5</v>
      </c>
      <c r="B94" s="6">
        <v>92</v>
      </c>
      <c r="D94">
        <v>562.75592041015602</v>
      </c>
      <c r="E94">
        <v>506.16412353515602</v>
      </c>
      <c r="F94">
        <v>465.01794433593801</v>
      </c>
      <c r="G94">
        <v>464.91864013671898</v>
      </c>
      <c r="I94" s="7">
        <f t="shared" si="7"/>
        <v>97.737976074218011</v>
      </c>
      <c r="J94" s="7">
        <f t="shared" si="7"/>
        <v>41.245483398437045</v>
      </c>
      <c r="K94" s="7">
        <f t="shared" si="8"/>
        <v>68.866137695312077</v>
      </c>
      <c r="L94" s="8">
        <f t="shared" si="9"/>
        <v>1.6696649431904025</v>
      </c>
      <c r="M94" s="8">
        <f t="shared" si="12"/>
        <v>1.8841433785163044</v>
      </c>
      <c r="P94" s="6">
        <f t="shared" si="10"/>
        <v>4.5926614759643405</v>
      </c>
      <c r="U94" s="18">
        <v>70</v>
      </c>
      <c r="V94" s="20">
        <f t="shared" si="11"/>
        <v>1.4484488662759605</v>
      </c>
    </row>
    <row r="95" spans="1:22" x14ac:dyDescent="0.15">
      <c r="A95" s="6">
        <v>47</v>
      </c>
      <c r="B95" s="6">
        <v>93</v>
      </c>
      <c r="D95">
        <v>563.71643066406295</v>
      </c>
      <c r="E95">
        <v>506.90808105468801</v>
      </c>
      <c r="F95">
        <v>467.03668212890602</v>
      </c>
      <c r="G95">
        <v>465.47433471679699</v>
      </c>
      <c r="I95" s="7">
        <f t="shared" si="7"/>
        <v>96.679748535156932</v>
      </c>
      <c r="J95" s="7">
        <f t="shared" si="7"/>
        <v>41.433746337891023</v>
      </c>
      <c r="K95" s="7">
        <f t="shared" si="8"/>
        <v>67.676126098633219</v>
      </c>
      <c r="L95" s="8">
        <f t="shared" si="9"/>
        <v>1.6333576391267237</v>
      </c>
      <c r="M95" s="8">
        <f t="shared" si="12"/>
        <v>1.8501422941873129</v>
      </c>
      <c r="P95" s="6">
        <f t="shared" si="10"/>
        <v>2.7051915819065138</v>
      </c>
      <c r="U95" s="18">
        <v>70.5</v>
      </c>
      <c r="V95" s="20">
        <f t="shared" si="11"/>
        <v>1.4568031733480014</v>
      </c>
    </row>
    <row r="96" spans="1:22" x14ac:dyDescent="0.15">
      <c r="A96" s="6">
        <v>47.5</v>
      </c>
      <c r="B96" s="6">
        <v>94</v>
      </c>
      <c r="D96">
        <v>562.35736083984398</v>
      </c>
      <c r="E96">
        <v>507.047119140625</v>
      </c>
      <c r="F96">
        <v>466.09710693359398</v>
      </c>
      <c r="G96">
        <v>465.36779785156301</v>
      </c>
      <c r="I96" s="7">
        <f t="shared" si="7"/>
        <v>96.26025390625</v>
      </c>
      <c r="J96" s="7">
        <f t="shared" si="7"/>
        <v>41.679321289061988</v>
      </c>
      <c r="K96" s="7">
        <f t="shared" si="8"/>
        <v>67.084729003906602</v>
      </c>
      <c r="L96" s="8">
        <f t="shared" si="9"/>
        <v>1.6095446597762095</v>
      </c>
      <c r="M96" s="8">
        <f t="shared" si="12"/>
        <v>1.8286355345714858</v>
      </c>
      <c r="P96" s="6">
        <f t="shared" si="10"/>
        <v>1.5113072663113223</v>
      </c>
      <c r="U96" s="18">
        <v>71</v>
      </c>
      <c r="V96" s="20">
        <f t="shared" si="11"/>
        <v>1.4353403859390312</v>
      </c>
    </row>
    <row r="97" spans="1:22" x14ac:dyDescent="0.15">
      <c r="A97" s="6">
        <v>48</v>
      </c>
      <c r="B97" s="6">
        <v>95</v>
      </c>
      <c r="D97">
        <v>560.47888183593795</v>
      </c>
      <c r="E97">
        <v>505.94696044921898</v>
      </c>
      <c r="F97">
        <v>466.721435546875</v>
      </c>
      <c r="G97">
        <v>466.05618286132801</v>
      </c>
      <c r="I97" s="7">
        <f t="shared" si="7"/>
        <v>93.757446289062955</v>
      </c>
      <c r="J97" s="7">
        <f t="shared" si="7"/>
        <v>39.890777587890966</v>
      </c>
      <c r="K97" s="7">
        <f t="shared" si="8"/>
        <v>65.833901977539284</v>
      </c>
      <c r="L97" s="8">
        <f t="shared" si="9"/>
        <v>1.6503539403935679</v>
      </c>
      <c r="M97" s="8">
        <f t="shared" si="12"/>
        <v>1.8717510349235313</v>
      </c>
      <c r="P97" s="6">
        <f t="shared" si="10"/>
        <v>3.9047370785581195</v>
      </c>
      <c r="U97" s="18">
        <v>71.5</v>
      </c>
      <c r="V97" s="20">
        <f t="shared" si="11"/>
        <v>1.4684513450509222</v>
      </c>
    </row>
    <row r="98" spans="1:22" x14ac:dyDescent="0.15">
      <c r="A98" s="6">
        <v>48.5</v>
      </c>
      <c r="B98" s="6">
        <v>96</v>
      </c>
      <c r="D98">
        <v>559.420166015625</v>
      </c>
      <c r="E98">
        <v>504.719482421875</v>
      </c>
      <c r="F98">
        <v>465.98962402343801</v>
      </c>
      <c r="G98">
        <v>465.09317016601602</v>
      </c>
      <c r="I98" s="7">
        <f t="shared" si="7"/>
        <v>93.430541992186988</v>
      </c>
      <c r="J98" s="7">
        <f t="shared" si="7"/>
        <v>39.626312255858977</v>
      </c>
      <c r="K98" s="7">
        <f t="shared" si="8"/>
        <v>65.69212341308571</v>
      </c>
      <c r="L98" s="8">
        <f t="shared" si="9"/>
        <v>1.6577904849920209</v>
      </c>
      <c r="M98" s="8">
        <f t="shared" si="12"/>
        <v>1.8814937992566714</v>
      </c>
      <c r="P98" s="6">
        <f t="shared" si="10"/>
        <v>4.445577899567537</v>
      </c>
      <c r="U98" s="18">
        <v>72</v>
      </c>
      <c r="V98" s="20">
        <f t="shared" si="11"/>
        <v>1.4324579320943218</v>
      </c>
    </row>
    <row r="99" spans="1:22" x14ac:dyDescent="0.15">
      <c r="A99" s="6">
        <v>49</v>
      </c>
      <c r="B99" s="6">
        <v>97</v>
      </c>
      <c r="D99">
        <v>560.49816894531295</v>
      </c>
      <c r="E99">
        <v>505.50231933593801</v>
      </c>
      <c r="F99">
        <v>465.98898315429699</v>
      </c>
      <c r="G99">
        <v>465.30783081054699</v>
      </c>
      <c r="I99" s="7">
        <f t="shared" si="7"/>
        <v>94.509185791015966</v>
      </c>
      <c r="J99" s="7">
        <f t="shared" si="7"/>
        <v>40.194488525391023</v>
      </c>
      <c r="K99" s="7">
        <f t="shared" si="8"/>
        <v>66.373043823242256</v>
      </c>
      <c r="L99" s="8">
        <f t="shared" si="9"/>
        <v>1.6512971369523495</v>
      </c>
      <c r="M99" s="8">
        <f t="shared" si="12"/>
        <v>1.877306670951687</v>
      </c>
      <c r="P99" s="6">
        <f t="shared" si="10"/>
        <v>4.2131418236546088</v>
      </c>
      <c r="U99" s="18">
        <v>72.5</v>
      </c>
      <c r="V99" s="20">
        <f t="shared" si="11"/>
        <v>1.4538315904586412</v>
      </c>
    </row>
    <row r="100" spans="1:22" x14ac:dyDescent="0.15">
      <c r="A100" s="6">
        <v>49.5</v>
      </c>
      <c r="B100" s="6">
        <v>98</v>
      </c>
      <c r="D100">
        <v>557.68664550781295</v>
      </c>
      <c r="E100">
        <v>504.14739990234398</v>
      </c>
      <c r="F100">
        <v>466.46630859375</v>
      </c>
      <c r="G100">
        <v>465.75180053710898</v>
      </c>
      <c r="I100" s="7">
        <f t="shared" si="7"/>
        <v>91.220336914062955</v>
      </c>
      <c r="J100" s="7">
        <f t="shared" si="7"/>
        <v>38.395599365235</v>
      </c>
      <c r="K100" s="7">
        <f t="shared" si="8"/>
        <v>64.343417358398455</v>
      </c>
      <c r="L100" s="8">
        <f t="shared" si="9"/>
        <v>1.6758018737078944</v>
      </c>
      <c r="M100" s="8">
        <f t="shared" si="12"/>
        <v>1.9041176274419191</v>
      </c>
      <c r="P100" s="6">
        <f t="shared" si="10"/>
        <v>5.701472981465904</v>
      </c>
      <c r="U100" s="18">
        <v>73</v>
      </c>
      <c r="V100" s="20">
        <f t="shared" si="11"/>
        <v>1.4466158645738898</v>
      </c>
    </row>
    <row r="101" spans="1:22" x14ac:dyDescent="0.15">
      <c r="A101" s="6">
        <v>50</v>
      </c>
      <c r="B101" s="6">
        <v>99</v>
      </c>
      <c r="D101">
        <v>553.42852783203102</v>
      </c>
      <c r="E101">
        <v>502.93673706054699</v>
      </c>
      <c r="F101">
        <v>465.25149536132801</v>
      </c>
      <c r="G101">
        <v>464.43658447265602</v>
      </c>
      <c r="I101" s="7">
        <f t="shared" si="7"/>
        <v>88.177032470703011</v>
      </c>
      <c r="J101" s="7">
        <f t="shared" si="7"/>
        <v>38.500152587890966</v>
      </c>
      <c r="K101" s="7">
        <f t="shared" si="8"/>
        <v>61.226925659179336</v>
      </c>
      <c r="L101" s="8">
        <f t="shared" si="9"/>
        <v>1.5903034544968628</v>
      </c>
      <c r="M101" s="8">
        <f t="shared" si="12"/>
        <v>1.8209254279655747</v>
      </c>
      <c r="P101" s="6">
        <f t="shared" si="10"/>
        <v>1.0833034427325228</v>
      </c>
      <c r="U101" s="18">
        <v>73.5</v>
      </c>
      <c r="V101" s="20">
        <f t="shared" si="11"/>
        <v>1.4444905434147985</v>
      </c>
    </row>
    <row r="102" spans="1:22" x14ac:dyDescent="0.15">
      <c r="A102" s="6">
        <v>50.5</v>
      </c>
      <c r="B102" s="6">
        <v>100</v>
      </c>
      <c r="D102">
        <v>558.09631347656295</v>
      </c>
      <c r="E102">
        <v>505.38543701171898</v>
      </c>
      <c r="F102">
        <v>466.88369750976602</v>
      </c>
      <c r="G102">
        <v>466.07113647460898</v>
      </c>
      <c r="I102" s="7">
        <f t="shared" si="7"/>
        <v>91.212615966796932</v>
      </c>
      <c r="J102" s="7">
        <f t="shared" si="7"/>
        <v>39.31430053711</v>
      </c>
      <c r="K102" s="7">
        <f t="shared" si="8"/>
        <v>63.692605590819937</v>
      </c>
      <c r="L102" s="8">
        <f t="shared" si="9"/>
        <v>1.6200874674267316</v>
      </c>
      <c r="M102" s="8">
        <f t="shared" si="12"/>
        <v>1.8530156606301307</v>
      </c>
      <c r="P102" s="6">
        <f t="shared" si="10"/>
        <v>2.8646980436104497</v>
      </c>
      <c r="U102" s="18">
        <v>74</v>
      </c>
      <c r="V102" s="20">
        <f t="shared" si="11"/>
        <v>1.4246242802248514</v>
      </c>
    </row>
    <row r="103" spans="1:22" x14ac:dyDescent="0.15">
      <c r="A103" s="6">
        <v>51</v>
      </c>
      <c r="B103" s="6">
        <v>101</v>
      </c>
      <c r="D103">
        <v>556.29895019531295</v>
      </c>
      <c r="E103">
        <v>504.24246215820301</v>
      </c>
      <c r="F103">
        <v>466.55508422851602</v>
      </c>
      <c r="G103">
        <v>465.47702026367199</v>
      </c>
      <c r="I103" s="7">
        <f t="shared" si="7"/>
        <v>89.743865966796932</v>
      </c>
      <c r="J103" s="7">
        <f t="shared" si="7"/>
        <v>38.765441894531023</v>
      </c>
      <c r="K103" s="7">
        <f t="shared" si="8"/>
        <v>62.608056640625222</v>
      </c>
      <c r="L103" s="8">
        <f t="shared" si="9"/>
        <v>1.6150481867577493</v>
      </c>
      <c r="M103" s="8">
        <f t="shared" si="12"/>
        <v>1.8502825996958354</v>
      </c>
      <c r="P103" s="6">
        <f t="shared" si="10"/>
        <v>2.7129802283139139</v>
      </c>
      <c r="U103" s="18">
        <v>74.5</v>
      </c>
      <c r="V103" s="20">
        <f t="shared" si="11"/>
        <v>1.4593843072582076</v>
      </c>
    </row>
    <row r="104" spans="1:22" x14ac:dyDescent="0.15">
      <c r="A104" s="6">
        <v>51.5</v>
      </c>
      <c r="B104" s="6">
        <v>102</v>
      </c>
      <c r="D104">
        <v>558.56060791015602</v>
      </c>
      <c r="E104">
        <v>505.478515625</v>
      </c>
      <c r="F104">
        <v>467.25433349609398</v>
      </c>
      <c r="G104">
        <v>465.60260009765602</v>
      </c>
      <c r="I104" s="7">
        <f t="shared" si="7"/>
        <v>91.306274414062045</v>
      </c>
      <c r="J104" s="7">
        <f t="shared" si="7"/>
        <v>39.875915527343977</v>
      </c>
      <c r="K104" s="7">
        <f t="shared" si="8"/>
        <v>63.393133544921263</v>
      </c>
      <c r="L104" s="8">
        <f t="shared" si="9"/>
        <v>1.5897599517546099</v>
      </c>
      <c r="M104" s="8">
        <f t="shared" si="12"/>
        <v>1.8273005844273831</v>
      </c>
      <c r="P104" s="6">
        <f t="shared" si="10"/>
        <v>1.4372014471356225</v>
      </c>
      <c r="U104" s="18">
        <v>75</v>
      </c>
      <c r="V104" s="20">
        <f t="shared" si="11"/>
        <v>1.4474459552015879</v>
      </c>
    </row>
    <row r="105" spans="1:22" x14ac:dyDescent="0.15">
      <c r="A105" s="6">
        <v>52</v>
      </c>
      <c r="B105" s="6">
        <v>103</v>
      </c>
      <c r="D105">
        <v>557.784912109375</v>
      </c>
      <c r="E105">
        <v>505.771240234375</v>
      </c>
      <c r="F105">
        <v>468.07775878906301</v>
      </c>
      <c r="G105">
        <v>466.32058715820301</v>
      </c>
      <c r="I105" s="7">
        <f t="shared" si="7"/>
        <v>89.707153320311988</v>
      </c>
      <c r="J105" s="7">
        <f t="shared" si="7"/>
        <v>39.450653076171989</v>
      </c>
      <c r="K105" s="7">
        <f t="shared" si="8"/>
        <v>62.091696166991596</v>
      </c>
      <c r="L105" s="8">
        <f t="shared" si="9"/>
        <v>1.5739079413236556</v>
      </c>
      <c r="M105" s="8">
        <f t="shared" si="12"/>
        <v>1.813754793731116</v>
      </c>
      <c r="P105" s="6">
        <f t="shared" si="10"/>
        <v>0.68524683642303541</v>
      </c>
      <c r="U105" s="18"/>
      <c r="V105" s="20"/>
    </row>
    <row r="106" spans="1:22" x14ac:dyDescent="0.15">
      <c r="A106" s="6">
        <v>52.5</v>
      </c>
      <c r="B106" s="6">
        <v>104</v>
      </c>
      <c r="D106">
        <v>556.74523925781295</v>
      </c>
      <c r="E106">
        <v>505.12557983398398</v>
      </c>
      <c r="F106">
        <v>467.65612792968801</v>
      </c>
      <c r="G106">
        <v>465.72537231445301</v>
      </c>
      <c r="I106" s="7">
        <f t="shared" si="7"/>
        <v>89.089111328124943</v>
      </c>
      <c r="J106" s="7">
        <f t="shared" si="7"/>
        <v>39.400207519530966</v>
      </c>
      <c r="K106" s="7">
        <f t="shared" si="8"/>
        <v>61.508966064453269</v>
      </c>
      <c r="L106" s="8">
        <f t="shared" si="9"/>
        <v>1.5611330481942978</v>
      </c>
      <c r="M106" s="8">
        <f t="shared" si="12"/>
        <v>1.8032861203364452</v>
      </c>
      <c r="P106" s="6">
        <f t="shared" si="10"/>
        <v>0.10410931527882591</v>
      </c>
    </row>
    <row r="107" spans="1:22" x14ac:dyDescent="0.15">
      <c r="A107" s="6">
        <v>53</v>
      </c>
      <c r="B107" s="6">
        <v>105</v>
      </c>
      <c r="D107">
        <v>560.38323974609398</v>
      </c>
      <c r="E107">
        <v>506.60781860351602</v>
      </c>
      <c r="F107">
        <v>467.46994018554699</v>
      </c>
      <c r="G107">
        <v>465.45089721679699</v>
      </c>
      <c r="I107" s="7">
        <f t="shared" si="7"/>
        <v>92.913299560546989</v>
      </c>
      <c r="J107" s="7">
        <f t="shared" si="7"/>
        <v>41.156921386719034</v>
      </c>
      <c r="K107" s="7">
        <f t="shared" si="8"/>
        <v>64.103454589843665</v>
      </c>
      <c r="L107" s="8">
        <f t="shared" si="9"/>
        <v>1.5575376493181841</v>
      </c>
      <c r="M107" s="8">
        <f t="shared" si="12"/>
        <v>1.8019969411950185</v>
      </c>
      <c r="P107" s="6">
        <f t="shared" si="10"/>
        <v>3.2544338293212717E-2</v>
      </c>
    </row>
    <row r="108" spans="1:22" x14ac:dyDescent="0.15">
      <c r="A108" s="6">
        <v>53.5</v>
      </c>
      <c r="B108" s="6">
        <v>106</v>
      </c>
      <c r="D108">
        <v>562.04919433593795</v>
      </c>
      <c r="E108">
        <v>508.14474487304699</v>
      </c>
      <c r="F108">
        <v>470.66934204101602</v>
      </c>
      <c r="G108">
        <v>467.83898925781301</v>
      </c>
      <c r="I108" s="7">
        <f t="shared" si="7"/>
        <v>91.379852294921932</v>
      </c>
      <c r="J108" s="7">
        <f t="shared" si="7"/>
        <v>40.305755615233977</v>
      </c>
      <c r="K108" s="7">
        <f t="shared" si="8"/>
        <v>63.165823364258145</v>
      </c>
      <c r="L108" s="8">
        <f t="shared" si="9"/>
        <v>1.5671663364222843</v>
      </c>
      <c r="M108" s="8">
        <f t="shared" si="12"/>
        <v>1.813931848033806</v>
      </c>
      <c r="P108" s="6">
        <f t="shared" si="10"/>
        <v>0.69507548373049255</v>
      </c>
    </row>
    <row r="109" spans="1:22" x14ac:dyDescent="0.15">
      <c r="A109" s="6">
        <v>54</v>
      </c>
      <c r="B109" s="6">
        <v>107</v>
      </c>
      <c r="D109">
        <v>570.1962890625</v>
      </c>
      <c r="E109">
        <v>511.36849975585898</v>
      </c>
      <c r="F109">
        <v>472.45278930664102</v>
      </c>
      <c r="G109">
        <v>468.51794433593801</v>
      </c>
      <c r="I109" s="7">
        <f t="shared" si="7"/>
        <v>97.743499755858977</v>
      </c>
      <c r="J109" s="7">
        <f t="shared" si="7"/>
        <v>42.850555419920966</v>
      </c>
      <c r="K109" s="7">
        <f t="shared" si="8"/>
        <v>67.748110961914307</v>
      </c>
      <c r="L109" s="8">
        <f t="shared" si="9"/>
        <v>1.5810322712974361</v>
      </c>
      <c r="M109" s="8">
        <f t="shared" si="12"/>
        <v>1.8301040026436448</v>
      </c>
      <c r="P109" s="6">
        <f t="shared" si="10"/>
        <v>1.5928249393880611</v>
      </c>
    </row>
    <row r="110" spans="1:22" x14ac:dyDescent="0.15">
      <c r="A110" s="6">
        <v>54.5</v>
      </c>
      <c r="B110" s="6">
        <v>108</v>
      </c>
      <c r="D110">
        <v>569.63720703125</v>
      </c>
      <c r="E110">
        <v>511.35421752929699</v>
      </c>
      <c r="F110">
        <v>465.67642211914102</v>
      </c>
      <c r="G110">
        <v>464.75732421875</v>
      </c>
      <c r="I110" s="7">
        <f t="shared" si="7"/>
        <v>103.96078491210898</v>
      </c>
      <c r="J110" s="7">
        <f t="shared" si="7"/>
        <v>46.596893310546989</v>
      </c>
      <c r="K110" s="7">
        <f t="shared" si="8"/>
        <v>71.342959594726096</v>
      </c>
      <c r="L110" s="8">
        <f t="shared" si="9"/>
        <v>1.5310668700434145</v>
      </c>
      <c r="M110" s="8">
        <f t="shared" si="12"/>
        <v>1.7824448211243102</v>
      </c>
      <c r="P110" s="6">
        <f t="shared" si="10"/>
        <v>-1.0528339290992454</v>
      </c>
    </row>
    <row r="111" spans="1:22" x14ac:dyDescent="0.15">
      <c r="A111" s="6">
        <v>55</v>
      </c>
      <c r="B111" s="6">
        <v>109</v>
      </c>
      <c r="D111">
        <v>566.92736816406295</v>
      </c>
      <c r="E111">
        <v>510.47503662109398</v>
      </c>
      <c r="F111">
        <v>464.5380859375</v>
      </c>
      <c r="G111">
        <v>464.15753173828102</v>
      </c>
      <c r="I111" s="7">
        <f t="shared" si="7"/>
        <v>102.38928222656295</v>
      </c>
      <c r="J111" s="7">
        <f t="shared" si="7"/>
        <v>46.317504882812955</v>
      </c>
      <c r="K111" s="7">
        <f t="shared" si="8"/>
        <v>69.967028808593881</v>
      </c>
      <c r="L111" s="8">
        <f t="shared" si="9"/>
        <v>1.5105958100639518</v>
      </c>
      <c r="M111" s="8">
        <f t="shared" si="12"/>
        <v>1.7642799808795349</v>
      </c>
      <c r="P111" s="6">
        <f t="shared" si="10"/>
        <v>-2.0612014494006332</v>
      </c>
    </row>
    <row r="112" spans="1:22" x14ac:dyDescent="0.15">
      <c r="A112" s="6">
        <v>55.5</v>
      </c>
      <c r="B112" s="6">
        <v>110</v>
      </c>
      <c r="D112">
        <v>561.16412353515602</v>
      </c>
      <c r="E112">
        <v>508.03134155273398</v>
      </c>
      <c r="F112">
        <v>467.29397583007801</v>
      </c>
      <c r="G112">
        <v>465.74914550781301</v>
      </c>
      <c r="I112" s="7">
        <f t="shared" si="7"/>
        <v>93.870147705078011</v>
      </c>
      <c r="J112" s="7">
        <f t="shared" si="7"/>
        <v>42.282196044920966</v>
      </c>
      <c r="K112" s="7">
        <f t="shared" si="8"/>
        <v>64.272610473633335</v>
      </c>
      <c r="L112" s="8">
        <f t="shared" si="9"/>
        <v>1.5200868565423982</v>
      </c>
      <c r="M112" s="8">
        <f t="shared" si="12"/>
        <v>1.7760772470926682</v>
      </c>
      <c r="P112" s="6">
        <f t="shared" si="10"/>
        <v>-1.4063110172596627</v>
      </c>
    </row>
    <row r="113" spans="1:16" x14ac:dyDescent="0.15">
      <c r="A113" s="6">
        <v>56</v>
      </c>
      <c r="B113" s="6">
        <v>111</v>
      </c>
      <c r="D113">
        <v>562.83575439453102</v>
      </c>
      <c r="E113">
        <v>509.24151611328102</v>
      </c>
      <c r="F113">
        <v>470.17092895507801</v>
      </c>
      <c r="G113">
        <v>467.50109863281301</v>
      </c>
      <c r="I113" s="7">
        <f t="shared" si="7"/>
        <v>92.664825439453011</v>
      </c>
      <c r="J113" s="7">
        <f t="shared" si="7"/>
        <v>41.740417480468011</v>
      </c>
      <c r="K113" s="7">
        <f t="shared" si="8"/>
        <v>63.446533203125405</v>
      </c>
      <c r="L113" s="8">
        <f t="shared" si="9"/>
        <v>1.5200263205995614</v>
      </c>
      <c r="M113" s="8">
        <f t="shared" si="12"/>
        <v>1.7783229308845188</v>
      </c>
      <c r="P113" s="6">
        <f t="shared" si="10"/>
        <v>-1.2816485062738781</v>
      </c>
    </row>
    <row r="114" spans="1:16" x14ac:dyDescent="0.15">
      <c r="A114" s="6">
        <v>56.5</v>
      </c>
      <c r="B114" s="6">
        <v>112</v>
      </c>
      <c r="D114">
        <v>563.82263183593795</v>
      </c>
      <c r="E114">
        <v>509.54885864257801</v>
      </c>
      <c r="F114">
        <v>468.64889526367199</v>
      </c>
      <c r="G114">
        <v>466.73513793945301</v>
      </c>
      <c r="I114" s="7">
        <f t="shared" si="7"/>
        <v>95.173736572265966</v>
      </c>
      <c r="J114" s="7">
        <f t="shared" si="7"/>
        <v>42.813720703125</v>
      </c>
      <c r="K114" s="7">
        <f t="shared" si="8"/>
        <v>65.204132080078466</v>
      </c>
      <c r="L114" s="8">
        <f t="shared" si="9"/>
        <v>1.5229727995894358</v>
      </c>
      <c r="M114" s="8">
        <f t="shared" si="12"/>
        <v>1.7835756296090801</v>
      </c>
      <c r="P114" s="6">
        <f t="shared" si="10"/>
        <v>-0.99006043192791005</v>
      </c>
    </row>
    <row r="115" spans="1:16" x14ac:dyDescent="0.15">
      <c r="A115" s="6">
        <v>57</v>
      </c>
      <c r="B115" s="6">
        <v>113</v>
      </c>
      <c r="D115">
        <v>564.19567871093795</v>
      </c>
      <c r="E115">
        <v>509.497802734375</v>
      </c>
      <c r="F115">
        <v>467.51983642578102</v>
      </c>
      <c r="G115">
        <v>465.83633422851602</v>
      </c>
      <c r="I115" s="7">
        <f t="shared" si="7"/>
        <v>96.675842285156932</v>
      </c>
      <c r="J115" s="7">
        <f t="shared" si="7"/>
        <v>43.661468505858977</v>
      </c>
      <c r="K115" s="7">
        <f t="shared" si="8"/>
        <v>66.112814331055645</v>
      </c>
      <c r="L115" s="8">
        <f t="shared" si="9"/>
        <v>1.5142141708354107</v>
      </c>
      <c r="M115" s="8">
        <f t="shared" si="12"/>
        <v>1.777123220589742</v>
      </c>
      <c r="P115" s="6">
        <f t="shared" si="10"/>
        <v>-1.3482468841688888</v>
      </c>
    </row>
    <row r="116" spans="1:16" x14ac:dyDescent="0.15">
      <c r="A116" s="6">
        <v>57.5</v>
      </c>
      <c r="B116" s="6">
        <v>114</v>
      </c>
      <c r="D116">
        <v>564.07391357421898</v>
      </c>
      <c r="E116">
        <v>509.61953735351602</v>
      </c>
      <c r="F116">
        <v>467.43814086914102</v>
      </c>
      <c r="G116">
        <v>465.57019042968801</v>
      </c>
      <c r="I116" s="7">
        <f t="shared" si="7"/>
        <v>96.635772705077954</v>
      </c>
      <c r="J116" s="7">
        <f t="shared" si="7"/>
        <v>44.049346923828011</v>
      </c>
      <c r="K116" s="7">
        <f t="shared" si="8"/>
        <v>65.801229858398344</v>
      </c>
      <c r="L116" s="8">
        <f t="shared" si="9"/>
        <v>1.4938071606869587</v>
      </c>
      <c r="M116" s="8">
        <f t="shared" si="12"/>
        <v>1.7590224301759774</v>
      </c>
      <c r="P116" s="6">
        <f t="shared" si="10"/>
        <v>-2.3530588670473378</v>
      </c>
    </row>
    <row r="117" spans="1:16" x14ac:dyDescent="0.15">
      <c r="A117" s="6">
        <v>58</v>
      </c>
      <c r="B117" s="6">
        <v>115</v>
      </c>
      <c r="D117">
        <v>563.63092041015602</v>
      </c>
      <c r="E117">
        <v>509.39706420898398</v>
      </c>
      <c r="F117">
        <v>467.250244140625</v>
      </c>
      <c r="G117">
        <v>465.36416625976602</v>
      </c>
      <c r="I117" s="7">
        <f t="shared" si="7"/>
        <v>96.380676269531023</v>
      </c>
      <c r="J117" s="7">
        <f t="shared" si="7"/>
        <v>44.032897949217954</v>
      </c>
      <c r="K117" s="7">
        <f t="shared" si="8"/>
        <v>65.557647705078452</v>
      </c>
      <c r="L117" s="8">
        <f t="shared" si="9"/>
        <v>1.4888333668314191</v>
      </c>
      <c r="M117" s="8">
        <f t="shared" si="12"/>
        <v>1.7563548560551248</v>
      </c>
      <c r="P117" s="6">
        <f t="shared" si="10"/>
        <v>-2.5011413750802935</v>
      </c>
    </row>
    <row r="118" spans="1:16" x14ac:dyDescent="0.15">
      <c r="A118" s="6">
        <v>58.5</v>
      </c>
      <c r="B118" s="6">
        <v>116</v>
      </c>
      <c r="D118">
        <v>563.42303466796898</v>
      </c>
      <c r="E118">
        <v>508.72735595703102</v>
      </c>
      <c r="F118">
        <v>467.62338256835898</v>
      </c>
      <c r="G118">
        <v>465.47451782226602</v>
      </c>
      <c r="I118" s="7">
        <f t="shared" si="7"/>
        <v>95.79965209961</v>
      </c>
      <c r="J118" s="7">
        <f t="shared" si="7"/>
        <v>43.252838134765</v>
      </c>
      <c r="K118" s="7">
        <f t="shared" si="8"/>
        <v>65.522665405274495</v>
      </c>
      <c r="L118" s="8">
        <f t="shared" si="9"/>
        <v>1.514875514090481</v>
      </c>
      <c r="M118" s="8">
        <f t="shared" si="12"/>
        <v>1.784703223048874</v>
      </c>
      <c r="P118" s="6">
        <f t="shared" si="10"/>
        <v>-0.92746540849410508</v>
      </c>
    </row>
    <row r="119" spans="1:16" x14ac:dyDescent="0.15">
      <c r="A119" s="6">
        <v>59</v>
      </c>
      <c r="B119" s="6">
        <v>117</v>
      </c>
      <c r="D119">
        <v>569.16595458984398</v>
      </c>
      <c r="E119">
        <v>511.85980224609398</v>
      </c>
      <c r="F119">
        <v>472.03414916992199</v>
      </c>
      <c r="G119">
        <v>467.54595947265602</v>
      </c>
      <c r="I119" s="7">
        <f t="shared" si="7"/>
        <v>97.131805419921989</v>
      </c>
      <c r="J119" s="7">
        <f t="shared" si="7"/>
        <v>44.313842773437955</v>
      </c>
      <c r="K119" s="7">
        <f t="shared" si="8"/>
        <v>66.11211547851542</v>
      </c>
      <c r="L119" s="8">
        <f t="shared" si="9"/>
        <v>1.4919066219674253</v>
      </c>
      <c r="M119" s="8">
        <f t="shared" si="12"/>
        <v>1.7640405506605052</v>
      </c>
      <c r="P119" s="6">
        <f t="shared" si="10"/>
        <v>-2.0744927116960752</v>
      </c>
    </row>
    <row r="120" spans="1:16" x14ac:dyDescent="0.15">
      <c r="A120" s="6">
        <v>59.5</v>
      </c>
      <c r="B120" s="6">
        <v>118</v>
      </c>
      <c r="D120">
        <v>572.60064697265602</v>
      </c>
      <c r="E120">
        <v>513.18176269531295</v>
      </c>
      <c r="F120">
        <v>468.478271484375</v>
      </c>
      <c r="G120">
        <v>466.29681396484398</v>
      </c>
      <c r="I120" s="7">
        <f t="shared" si="7"/>
        <v>104.12237548828102</v>
      </c>
      <c r="J120" s="7">
        <f t="shared" si="7"/>
        <v>46.884948730468977</v>
      </c>
      <c r="K120" s="7">
        <f t="shared" si="8"/>
        <v>71.30291137695275</v>
      </c>
      <c r="L120" s="8">
        <f t="shared" si="9"/>
        <v>1.5208060008097086</v>
      </c>
      <c r="M120" s="8">
        <f t="shared" si="12"/>
        <v>1.7952461492374758</v>
      </c>
      <c r="P120" s="6">
        <f t="shared" si="10"/>
        <v>-0.34220596253895674</v>
      </c>
    </row>
    <row r="121" spans="1:16" x14ac:dyDescent="0.15">
      <c r="A121" s="6">
        <v>60</v>
      </c>
      <c r="B121" s="6">
        <v>119</v>
      </c>
      <c r="D121">
        <v>576.48199462890602</v>
      </c>
      <c r="E121">
        <v>515.05432128906295</v>
      </c>
      <c r="F121">
        <v>468.83270263671898</v>
      </c>
      <c r="G121">
        <v>466.65817260742199</v>
      </c>
      <c r="I121" s="7">
        <f t="shared" si="7"/>
        <v>107.64929199218705</v>
      </c>
      <c r="J121" s="7">
        <f t="shared" si="7"/>
        <v>48.396148681640966</v>
      </c>
      <c r="K121" s="7">
        <f t="shared" si="8"/>
        <v>73.77198791503838</v>
      </c>
      <c r="L121" s="8">
        <f t="shared" si="9"/>
        <v>1.5243359218586687</v>
      </c>
      <c r="M121" s="8">
        <f t="shared" si="12"/>
        <v>1.801082290021123</v>
      </c>
      <c r="P121" s="6">
        <f t="shared" si="10"/>
        <v>-1.8229823424344246E-2</v>
      </c>
    </row>
    <row r="122" spans="1:16" x14ac:dyDescent="0.15">
      <c r="A122" s="6">
        <v>60.5</v>
      </c>
      <c r="B122" s="6">
        <v>120</v>
      </c>
      <c r="D122">
        <v>574.065673828125</v>
      </c>
      <c r="E122">
        <v>513.74176025390602</v>
      </c>
      <c r="F122">
        <v>468.30484008789102</v>
      </c>
      <c r="G122">
        <v>466.64053344726602</v>
      </c>
      <c r="I122" s="7">
        <f t="shared" si="7"/>
        <v>105.76083374023398</v>
      </c>
      <c r="J122" s="7">
        <f t="shared" si="7"/>
        <v>47.10122680664</v>
      </c>
      <c r="K122" s="7">
        <f t="shared" si="8"/>
        <v>72.789974975585977</v>
      </c>
      <c r="L122" s="8">
        <f t="shared" si="9"/>
        <v>1.5453944601995921</v>
      </c>
      <c r="M122" s="8">
        <f t="shared" si="12"/>
        <v>1.8244470480967334</v>
      </c>
      <c r="P122" s="6">
        <f t="shared" si="10"/>
        <v>1.2787957956102955</v>
      </c>
    </row>
    <row r="123" spans="1:16" x14ac:dyDescent="0.15">
      <c r="A123" s="6">
        <v>61</v>
      </c>
      <c r="B123" s="6">
        <v>121</v>
      </c>
      <c r="D123">
        <v>576.65100097656295</v>
      </c>
      <c r="E123">
        <v>515.27716064453102</v>
      </c>
      <c r="F123">
        <v>464.73922729492199</v>
      </c>
      <c r="G123">
        <v>464.49057006835898</v>
      </c>
      <c r="I123" s="7">
        <f t="shared" si="7"/>
        <v>111.91177368164097</v>
      </c>
      <c r="J123" s="7">
        <f t="shared" si="7"/>
        <v>50.786590576172046</v>
      </c>
      <c r="K123" s="7">
        <f t="shared" si="8"/>
        <v>76.36116027832054</v>
      </c>
      <c r="L123" s="8">
        <f t="shared" si="9"/>
        <v>1.5035693361575551</v>
      </c>
      <c r="M123" s="8">
        <f t="shared" si="12"/>
        <v>1.7849281437893836</v>
      </c>
      <c r="P123" s="6">
        <f t="shared" si="10"/>
        <v>-0.91497959709605192</v>
      </c>
    </row>
    <row r="124" spans="1:16" x14ac:dyDescent="0.15">
      <c r="A124" s="6">
        <v>61.5</v>
      </c>
      <c r="B124" s="6">
        <v>122</v>
      </c>
      <c r="D124">
        <v>576.07940673828102</v>
      </c>
      <c r="E124">
        <v>514.74279785156295</v>
      </c>
      <c r="F124">
        <v>464.059326171875</v>
      </c>
      <c r="G124">
        <v>463.59600830078102</v>
      </c>
      <c r="I124" s="7">
        <f t="shared" si="7"/>
        <v>112.02008056640602</v>
      </c>
      <c r="J124" s="7">
        <f t="shared" si="7"/>
        <v>51.146789550781932</v>
      </c>
      <c r="K124" s="7">
        <f t="shared" si="8"/>
        <v>76.217327880858676</v>
      </c>
      <c r="L124" s="8">
        <f t="shared" si="9"/>
        <v>1.4901683673651704</v>
      </c>
      <c r="M124" s="8">
        <f t="shared" si="12"/>
        <v>1.773833394731686</v>
      </c>
      <c r="P124" s="6">
        <f t="shared" si="10"/>
        <v>-1.5308718617634756</v>
      </c>
    </row>
    <row r="125" spans="1:16" x14ac:dyDescent="0.15">
      <c r="A125" s="6">
        <v>62</v>
      </c>
      <c r="B125" s="6">
        <v>123</v>
      </c>
      <c r="D125">
        <v>575.21820068359398</v>
      </c>
      <c r="E125">
        <v>514.7470703125</v>
      </c>
      <c r="F125">
        <v>467.17517089843801</v>
      </c>
      <c r="G125">
        <v>465.20303344726602</v>
      </c>
      <c r="I125" s="7">
        <f t="shared" si="7"/>
        <v>108.04302978515597</v>
      </c>
      <c r="J125" s="7">
        <f t="shared" si="7"/>
        <v>49.544036865233977</v>
      </c>
      <c r="K125" s="7">
        <f t="shared" si="8"/>
        <v>73.362203979492193</v>
      </c>
      <c r="L125" s="8">
        <f t="shared" si="9"/>
        <v>1.4807474041537356</v>
      </c>
      <c r="M125" s="8">
        <f t="shared" si="12"/>
        <v>1.7667186512549384</v>
      </c>
      <c r="P125" s="6">
        <f t="shared" si="10"/>
        <v>-1.9258258575351641</v>
      </c>
    </row>
    <row r="126" spans="1:16" x14ac:dyDescent="0.15">
      <c r="A126" s="6">
        <v>62.5</v>
      </c>
      <c r="B126" s="6">
        <v>124</v>
      </c>
      <c r="D126">
        <v>573.78179931640602</v>
      </c>
      <c r="E126">
        <v>514.480712890625</v>
      </c>
      <c r="F126">
        <v>469.54406738281301</v>
      </c>
      <c r="G126">
        <v>466.94427490234398</v>
      </c>
      <c r="I126" s="7">
        <f t="shared" si="7"/>
        <v>104.23773193359301</v>
      </c>
      <c r="J126" s="7">
        <f t="shared" si="7"/>
        <v>47.536437988281023</v>
      </c>
      <c r="K126" s="7">
        <f t="shared" si="8"/>
        <v>70.962225341796298</v>
      </c>
      <c r="L126" s="8">
        <f t="shared" si="9"/>
        <v>1.4927964387927077</v>
      </c>
      <c r="M126" s="8">
        <f t="shared" si="12"/>
        <v>1.7810739056285976</v>
      </c>
      <c r="P126" s="6">
        <f t="shared" si="10"/>
        <v>-1.1289362586725613</v>
      </c>
    </row>
    <row r="127" spans="1:16" x14ac:dyDescent="0.15">
      <c r="A127" s="6">
        <v>63</v>
      </c>
      <c r="B127" s="6">
        <v>125</v>
      </c>
      <c r="D127">
        <v>571.51507568359398</v>
      </c>
      <c r="E127">
        <v>513.48400878906295</v>
      </c>
      <c r="F127">
        <v>473.88952636718801</v>
      </c>
      <c r="G127">
        <v>469.07711791992199</v>
      </c>
      <c r="I127" s="7">
        <f t="shared" si="7"/>
        <v>97.625549316405966</v>
      </c>
      <c r="J127" s="7">
        <f t="shared" si="7"/>
        <v>44.406890869140966</v>
      </c>
      <c r="K127" s="7">
        <f t="shared" si="8"/>
        <v>66.540725708007287</v>
      </c>
      <c r="L127" s="8">
        <f t="shared" si="9"/>
        <v>1.4984324370758293</v>
      </c>
      <c r="M127" s="8">
        <f t="shared" si="12"/>
        <v>1.7890161236464062</v>
      </c>
      <c r="P127" s="6">
        <f t="shared" si="10"/>
        <v>-0.68804745478593621</v>
      </c>
    </row>
    <row r="128" spans="1:16" x14ac:dyDescent="0.15">
      <c r="A128" s="6">
        <v>63.5</v>
      </c>
      <c r="B128" s="6">
        <v>126</v>
      </c>
      <c r="D128">
        <v>573.17767333984398</v>
      </c>
      <c r="E128">
        <v>514.06219482421898</v>
      </c>
      <c r="F128">
        <v>472.47372436523398</v>
      </c>
      <c r="G128">
        <v>468.36953735351602</v>
      </c>
      <c r="I128" s="7">
        <f t="shared" si="7"/>
        <v>100.70394897461</v>
      </c>
      <c r="J128" s="7">
        <f t="shared" si="7"/>
        <v>45.692657470702954</v>
      </c>
      <c r="K128" s="7">
        <f t="shared" si="8"/>
        <v>68.719088745117929</v>
      </c>
      <c r="L128" s="8">
        <f t="shared" si="9"/>
        <v>1.5039416078869778</v>
      </c>
      <c r="M128" s="8">
        <f t="shared" si="12"/>
        <v>1.7968315141922417</v>
      </c>
      <c r="P128" s="6">
        <f t="shared" si="10"/>
        <v>-0.25419910386758332</v>
      </c>
    </row>
    <row r="129" spans="1:16" x14ac:dyDescent="0.15">
      <c r="A129" s="6">
        <v>64</v>
      </c>
      <c r="B129" s="6">
        <v>127</v>
      </c>
      <c r="D129">
        <v>573.830322265625</v>
      </c>
      <c r="E129">
        <v>514.407470703125</v>
      </c>
      <c r="F129">
        <v>471.71435546875</v>
      </c>
      <c r="G129">
        <v>468.03933715820301</v>
      </c>
      <c r="I129" s="7">
        <f t="shared" si="7"/>
        <v>102.115966796875</v>
      </c>
      <c r="J129" s="7">
        <f t="shared" si="7"/>
        <v>46.368133544921989</v>
      </c>
      <c r="K129" s="7">
        <f t="shared" si="8"/>
        <v>69.658273315429611</v>
      </c>
      <c r="L129" s="8">
        <f t="shared" si="9"/>
        <v>1.5022876270821612</v>
      </c>
      <c r="M129" s="8">
        <f t="shared" si="12"/>
        <v>1.7974837531221124</v>
      </c>
      <c r="P129" s="6">
        <f t="shared" si="10"/>
        <v>-0.21799198376660314</v>
      </c>
    </row>
    <row r="130" spans="1:16" x14ac:dyDescent="0.15">
      <c r="A130" s="6">
        <v>64.5</v>
      </c>
      <c r="B130" s="6">
        <v>128</v>
      </c>
      <c r="D130">
        <v>574.09039306640602</v>
      </c>
      <c r="E130">
        <v>514.60607910156295</v>
      </c>
      <c r="F130">
        <v>464.19686889648398</v>
      </c>
      <c r="G130">
        <v>463.830810546875</v>
      </c>
      <c r="I130" s="7">
        <f t="shared" ref="I130:J148" si="13">D130-F130</f>
        <v>109.89352416992205</v>
      </c>
      <c r="J130" s="7">
        <f t="shared" si="13"/>
        <v>50.775268554687955</v>
      </c>
      <c r="K130" s="7">
        <f t="shared" ref="K130:K148" si="14">I130-0.7*J130</f>
        <v>74.350836181640489</v>
      </c>
      <c r="L130" s="8">
        <f t="shared" ref="L130:L148" si="15">K130/J130</f>
        <v>1.4643120223295374</v>
      </c>
      <c r="M130" s="8">
        <f t="shared" si="12"/>
        <v>1.7618143681041758</v>
      </c>
      <c r="P130" s="6">
        <f t="shared" si="10"/>
        <v>-2.1980726691201316</v>
      </c>
    </row>
    <row r="131" spans="1:16" x14ac:dyDescent="0.15">
      <c r="A131" s="6">
        <v>65</v>
      </c>
      <c r="B131" s="6">
        <v>129</v>
      </c>
      <c r="D131">
        <v>572.67492675781295</v>
      </c>
      <c r="E131">
        <v>514.33795166015602</v>
      </c>
      <c r="F131">
        <v>464.31964111328102</v>
      </c>
      <c r="G131">
        <v>464.09411621093801</v>
      </c>
      <c r="I131" s="7">
        <f t="shared" si="13"/>
        <v>108.35528564453193</v>
      </c>
      <c r="J131" s="7">
        <f t="shared" si="13"/>
        <v>50.243835449218011</v>
      </c>
      <c r="K131" s="7">
        <f t="shared" si="14"/>
        <v>73.184600830079319</v>
      </c>
      <c r="L131" s="8">
        <f t="shared" si="15"/>
        <v>1.4565886576085099</v>
      </c>
      <c r="M131" s="8">
        <f t="shared" si="12"/>
        <v>1.7563972231178353</v>
      </c>
      <c r="P131" s="6">
        <f t="shared" si="10"/>
        <v>-2.4987894925758396</v>
      </c>
    </row>
    <row r="132" spans="1:16" x14ac:dyDescent="0.15">
      <c r="A132" s="6">
        <v>65.5</v>
      </c>
      <c r="B132" s="6">
        <v>130</v>
      </c>
      <c r="D132">
        <v>572.40612792968795</v>
      </c>
      <c r="E132">
        <v>514.245849609375</v>
      </c>
      <c r="F132">
        <v>467.96255493164102</v>
      </c>
      <c r="G132">
        <v>466.25588989257801</v>
      </c>
      <c r="I132" s="7">
        <f t="shared" si="13"/>
        <v>104.44357299804693</v>
      </c>
      <c r="J132" s="7">
        <f t="shared" si="13"/>
        <v>47.989959716796989</v>
      </c>
      <c r="K132" s="7">
        <f t="shared" si="14"/>
        <v>70.850601196289034</v>
      </c>
      <c r="L132" s="8">
        <f t="shared" si="15"/>
        <v>1.476363006228792</v>
      </c>
      <c r="M132" s="8">
        <f t="shared" si="12"/>
        <v>1.7784777914728045</v>
      </c>
      <c r="P132" s="6">
        <f t="shared" si="10"/>
        <v>-1.2730518775505941</v>
      </c>
    </row>
    <row r="133" spans="1:16" x14ac:dyDescent="0.15">
      <c r="A133" s="6">
        <v>66</v>
      </c>
      <c r="B133" s="6">
        <v>131</v>
      </c>
      <c r="D133">
        <v>569.62176513671898</v>
      </c>
      <c r="E133">
        <v>512.80999755859398</v>
      </c>
      <c r="F133">
        <v>478.99261474609398</v>
      </c>
      <c r="G133">
        <v>471.65109252929699</v>
      </c>
      <c r="I133" s="7">
        <f t="shared" si="13"/>
        <v>90.629150390625</v>
      </c>
      <c r="J133" s="7">
        <f t="shared" si="13"/>
        <v>41.158905029296989</v>
      </c>
      <c r="K133" s="7">
        <f t="shared" si="14"/>
        <v>61.817916870117109</v>
      </c>
      <c r="L133" s="8">
        <f t="shared" si="15"/>
        <v>1.501932979658108</v>
      </c>
      <c r="M133" s="8">
        <f t="shared" si="12"/>
        <v>1.8063539846368077</v>
      </c>
      <c r="P133" s="6">
        <f t="shared" si="10"/>
        <v>0.27441275177987084</v>
      </c>
    </row>
    <row r="134" spans="1:16" x14ac:dyDescent="0.15">
      <c r="A134" s="6">
        <v>66.5</v>
      </c>
      <c r="B134" s="6">
        <v>132</v>
      </c>
      <c r="D134">
        <v>571.91052246093795</v>
      </c>
      <c r="E134">
        <v>513.50848388671898</v>
      </c>
      <c r="F134">
        <v>476.74078369140602</v>
      </c>
      <c r="G134">
        <v>470.23907470703102</v>
      </c>
      <c r="I134" s="7">
        <f t="shared" si="13"/>
        <v>95.169738769531932</v>
      </c>
      <c r="J134" s="7">
        <f t="shared" si="13"/>
        <v>43.269409179687955</v>
      </c>
      <c r="K134" s="7">
        <f t="shared" si="14"/>
        <v>64.881152343750358</v>
      </c>
      <c r="L134" s="8">
        <f t="shared" si="15"/>
        <v>1.4994693381255515</v>
      </c>
      <c r="M134" s="8">
        <f t="shared" si="12"/>
        <v>1.8061965628389383</v>
      </c>
      <c r="P134" s="6">
        <f t="shared" ref="P134:P148" si="16">(M134-$O$2)/$O$2*100</f>
        <v>0.26567394506205816</v>
      </c>
    </row>
    <row r="135" spans="1:16" x14ac:dyDescent="0.15">
      <c r="A135" s="6">
        <v>67</v>
      </c>
      <c r="B135" s="6">
        <v>133</v>
      </c>
      <c r="D135">
        <v>572.93951416015602</v>
      </c>
      <c r="E135">
        <v>514.97796630859398</v>
      </c>
      <c r="F135">
        <v>467.73779296875</v>
      </c>
      <c r="G135">
        <v>465.68634033203102</v>
      </c>
      <c r="I135" s="7">
        <f t="shared" si="13"/>
        <v>105.20172119140602</v>
      </c>
      <c r="J135" s="7">
        <f t="shared" si="13"/>
        <v>49.291625976562955</v>
      </c>
      <c r="K135" s="7">
        <f t="shared" si="14"/>
        <v>70.697583007811957</v>
      </c>
      <c r="L135" s="8">
        <f t="shared" si="15"/>
        <v>1.4342716761144589</v>
      </c>
      <c r="M135" s="8">
        <f t="shared" si="12"/>
        <v>1.7433051205625327</v>
      </c>
      <c r="P135" s="6">
        <f t="shared" si="16"/>
        <v>-3.2255589445130237</v>
      </c>
    </row>
    <row r="136" spans="1:16" x14ac:dyDescent="0.15">
      <c r="A136" s="6">
        <v>67.5</v>
      </c>
      <c r="B136" s="6">
        <v>134</v>
      </c>
      <c r="D136">
        <v>572.76867675781295</v>
      </c>
      <c r="E136">
        <v>514.74230957031295</v>
      </c>
      <c r="F136">
        <v>465.47970581054699</v>
      </c>
      <c r="G136">
        <v>465.15283203125</v>
      </c>
      <c r="I136" s="7">
        <f t="shared" si="13"/>
        <v>107.28897094726597</v>
      </c>
      <c r="J136" s="7">
        <f t="shared" si="13"/>
        <v>49.589477539062955</v>
      </c>
      <c r="K136" s="7">
        <f t="shared" si="14"/>
        <v>72.576336669921901</v>
      </c>
      <c r="L136" s="8">
        <f t="shared" si="15"/>
        <v>1.4635430795323783</v>
      </c>
      <c r="M136" s="8">
        <f t="shared" si="12"/>
        <v>1.7748827437151393</v>
      </c>
      <c r="P136" s="6">
        <f t="shared" si="16"/>
        <v>-1.4726203485039548</v>
      </c>
    </row>
    <row r="137" spans="1:16" x14ac:dyDescent="0.15">
      <c r="A137" s="6">
        <v>68</v>
      </c>
      <c r="B137" s="6">
        <v>135</v>
      </c>
      <c r="D137">
        <v>573.24719238281295</v>
      </c>
      <c r="E137">
        <v>514.21923828125</v>
      </c>
      <c r="F137">
        <v>464.93231201171898</v>
      </c>
      <c r="G137">
        <v>464.64147949218801</v>
      </c>
      <c r="I137" s="7">
        <f t="shared" si="13"/>
        <v>108.31488037109398</v>
      </c>
      <c r="J137" s="7">
        <f t="shared" si="13"/>
        <v>49.577758789061988</v>
      </c>
      <c r="K137" s="7">
        <f t="shared" si="14"/>
        <v>73.610449218750588</v>
      </c>
      <c r="L137" s="8">
        <f t="shared" si="15"/>
        <v>1.4847474153065341</v>
      </c>
      <c r="M137" s="8">
        <f t="shared" si="12"/>
        <v>1.7983932992239822</v>
      </c>
      <c r="P137" s="6">
        <f t="shared" si="16"/>
        <v>-0.16750121506270485</v>
      </c>
    </row>
    <row r="138" spans="1:16" x14ac:dyDescent="0.15">
      <c r="A138" s="6">
        <v>68.5</v>
      </c>
      <c r="B138" s="6">
        <v>136</v>
      </c>
      <c r="D138">
        <v>573.29992675781295</v>
      </c>
      <c r="E138">
        <v>514.85107421875</v>
      </c>
      <c r="F138">
        <v>464.19152832031301</v>
      </c>
      <c r="G138">
        <v>464.054443359375</v>
      </c>
      <c r="I138" s="7">
        <f t="shared" si="13"/>
        <v>109.10839843749994</v>
      </c>
      <c r="J138" s="7">
        <f t="shared" si="13"/>
        <v>50.796630859375</v>
      </c>
      <c r="K138" s="7">
        <f t="shared" si="14"/>
        <v>73.550756835937449</v>
      </c>
      <c r="L138" s="8">
        <f t="shared" si="15"/>
        <v>1.4479455741770511</v>
      </c>
      <c r="M138" s="8">
        <f t="shared" si="12"/>
        <v>1.7638976778291862</v>
      </c>
      <c r="P138" s="6">
        <f t="shared" si="16"/>
        <v>-2.0824238754549804</v>
      </c>
    </row>
    <row r="139" spans="1:16" x14ac:dyDescent="0.15">
      <c r="A139" s="6">
        <v>69</v>
      </c>
      <c r="B139" s="6">
        <v>137</v>
      </c>
      <c r="D139">
        <v>564.94036865234398</v>
      </c>
      <c r="E139">
        <v>511.06289672851602</v>
      </c>
      <c r="F139">
        <v>465.142578125</v>
      </c>
      <c r="G139">
        <v>464.64541625976602</v>
      </c>
      <c r="I139" s="7">
        <f t="shared" si="13"/>
        <v>99.797790527343977</v>
      </c>
      <c r="J139" s="7">
        <f t="shared" si="13"/>
        <v>46.41748046875</v>
      </c>
      <c r="K139" s="7">
        <f t="shared" si="14"/>
        <v>67.305554199218989</v>
      </c>
      <c r="L139" s="8">
        <f t="shared" si="15"/>
        <v>1.4500044707194228</v>
      </c>
      <c r="M139" s="8">
        <f t="shared" si="12"/>
        <v>1.7682627941062452</v>
      </c>
      <c r="P139" s="6">
        <f t="shared" si="16"/>
        <v>-1.840107322333008</v>
      </c>
    </row>
    <row r="140" spans="1:16" x14ac:dyDescent="0.15">
      <c r="A140" s="6">
        <v>69.5</v>
      </c>
      <c r="B140" s="6">
        <v>138</v>
      </c>
      <c r="D140">
        <v>562.63171386718795</v>
      </c>
      <c r="E140">
        <v>509.90667724609398</v>
      </c>
      <c r="F140">
        <v>465.32278442382801</v>
      </c>
      <c r="G140">
        <v>464.80548095703102</v>
      </c>
      <c r="I140" s="7">
        <f t="shared" si="13"/>
        <v>97.308929443359943</v>
      </c>
      <c r="J140" s="7">
        <f t="shared" si="13"/>
        <v>45.101196289062955</v>
      </c>
      <c r="K140" s="7">
        <f t="shared" si="14"/>
        <v>65.738092041015875</v>
      </c>
      <c r="L140" s="8">
        <f t="shared" si="15"/>
        <v>1.4575686999450472</v>
      </c>
      <c r="M140" s="8">
        <f t="shared" si="12"/>
        <v>1.7781332430665566</v>
      </c>
      <c r="P140" s="6">
        <f t="shared" si="16"/>
        <v>-1.2921784659130704</v>
      </c>
    </row>
    <row r="141" spans="1:16" x14ac:dyDescent="0.15">
      <c r="A141" s="6">
        <v>70</v>
      </c>
      <c r="B141" s="6">
        <v>139</v>
      </c>
      <c r="D141">
        <v>558.88195800781295</v>
      </c>
      <c r="E141">
        <v>507.85433959960898</v>
      </c>
      <c r="F141">
        <v>464.60433959960898</v>
      </c>
      <c r="G141">
        <v>463.97262573242199</v>
      </c>
      <c r="I141" s="7">
        <f t="shared" si="13"/>
        <v>94.277618408203978</v>
      </c>
      <c r="J141" s="7">
        <f t="shared" si="13"/>
        <v>43.881713867186988</v>
      </c>
      <c r="K141" s="7">
        <f t="shared" si="14"/>
        <v>63.560418701173091</v>
      </c>
      <c r="L141" s="8">
        <f t="shared" si="15"/>
        <v>1.4484488662759605</v>
      </c>
      <c r="M141" s="8">
        <f t="shared" si="12"/>
        <v>1.7713196291321571</v>
      </c>
      <c r="P141" s="6">
        <f t="shared" si="16"/>
        <v>-1.6704161434669673</v>
      </c>
    </row>
    <row r="142" spans="1:16" x14ac:dyDescent="0.15">
      <c r="A142" s="6">
        <v>70.5</v>
      </c>
      <c r="B142" s="6">
        <v>140</v>
      </c>
      <c r="D142">
        <v>558.09527587890602</v>
      </c>
      <c r="E142">
        <v>507.83135986328102</v>
      </c>
      <c r="F142">
        <v>466.36749267578102</v>
      </c>
      <c r="G142">
        <v>465.30184936523398</v>
      </c>
      <c r="I142" s="7">
        <f t="shared" si="13"/>
        <v>91.727783203125</v>
      </c>
      <c r="J142" s="7">
        <f t="shared" si="13"/>
        <v>42.529510498047046</v>
      </c>
      <c r="K142" s="7">
        <f t="shared" si="14"/>
        <v>61.95712585449207</v>
      </c>
      <c r="L142" s="8">
        <f t="shared" si="15"/>
        <v>1.4568031733480014</v>
      </c>
      <c r="M142" s="8">
        <f t="shared" si="12"/>
        <v>1.781980155938885</v>
      </c>
      <c r="P142" s="6">
        <f t="shared" si="16"/>
        <v>-1.0786284461158411</v>
      </c>
    </row>
    <row r="143" spans="1:16" x14ac:dyDescent="0.15">
      <c r="A143" s="6">
        <v>71</v>
      </c>
      <c r="B143" s="6">
        <v>141</v>
      </c>
      <c r="D143">
        <v>554.36932373046898</v>
      </c>
      <c r="E143">
        <v>505.884521484375</v>
      </c>
      <c r="F143">
        <v>466.22677612304699</v>
      </c>
      <c r="G143">
        <v>464.60653686523398</v>
      </c>
      <c r="I143" s="7">
        <f t="shared" si="13"/>
        <v>88.142547607421989</v>
      </c>
      <c r="J143" s="7">
        <f t="shared" si="13"/>
        <v>41.277984619141023</v>
      </c>
      <c r="K143" s="7">
        <f t="shared" si="14"/>
        <v>59.24795837402327</v>
      </c>
      <c r="L143" s="8">
        <f t="shared" si="15"/>
        <v>1.4353403859390312</v>
      </c>
      <c r="M143" s="8">
        <f t="shared" si="12"/>
        <v>1.7628235882646019</v>
      </c>
      <c r="P143" s="6">
        <f t="shared" si="16"/>
        <v>-2.1420487890918012</v>
      </c>
    </row>
    <row r="144" spans="1:16" x14ac:dyDescent="0.15">
      <c r="A144" s="6">
        <v>71.5</v>
      </c>
      <c r="B144" s="6">
        <v>142</v>
      </c>
      <c r="D144">
        <v>555.90264892578102</v>
      </c>
      <c r="E144">
        <v>506.53598022460898</v>
      </c>
      <c r="F144">
        <v>467.64605712890602</v>
      </c>
      <c r="G144">
        <v>465.835693359375</v>
      </c>
      <c r="I144" s="7">
        <f t="shared" si="13"/>
        <v>88.256591796875</v>
      </c>
      <c r="J144" s="7">
        <f t="shared" si="13"/>
        <v>40.700286865233977</v>
      </c>
      <c r="K144" s="7">
        <f t="shared" si="14"/>
        <v>59.766390991211217</v>
      </c>
      <c r="L144" s="8">
        <f t="shared" si="15"/>
        <v>1.4684513450509222</v>
      </c>
      <c r="M144" s="8">
        <f t="shared" si="12"/>
        <v>1.7982407671111802</v>
      </c>
      <c r="P144" s="6">
        <f t="shared" si="16"/>
        <v>-0.1759685853384603</v>
      </c>
    </row>
    <row r="145" spans="1:16" x14ac:dyDescent="0.15">
      <c r="A145" s="6">
        <v>72</v>
      </c>
      <c r="B145" s="6">
        <v>143</v>
      </c>
      <c r="D145">
        <v>561.45147705078102</v>
      </c>
      <c r="E145">
        <v>509.75881958007801</v>
      </c>
      <c r="F145">
        <v>467.27243041992199</v>
      </c>
      <c r="G145">
        <v>465.59426879882801</v>
      </c>
      <c r="I145" s="7">
        <f t="shared" si="13"/>
        <v>94.179046630859034</v>
      </c>
      <c r="J145" s="7">
        <f t="shared" si="13"/>
        <v>44.16455078125</v>
      </c>
      <c r="K145" s="7">
        <f t="shared" si="14"/>
        <v>63.26386108398404</v>
      </c>
      <c r="L145" s="8">
        <f t="shared" si="15"/>
        <v>1.4324579320943218</v>
      </c>
      <c r="M145" s="8">
        <f t="shared" si="12"/>
        <v>1.7645535738892668</v>
      </c>
      <c r="P145" s="6">
        <f t="shared" si="16"/>
        <v>-2.0460137405588474</v>
      </c>
    </row>
    <row r="146" spans="1:16" x14ac:dyDescent="0.15">
      <c r="A146" s="6">
        <v>72.5</v>
      </c>
      <c r="B146" s="6">
        <v>144</v>
      </c>
      <c r="D146">
        <v>563.16003417968795</v>
      </c>
      <c r="E146">
        <v>509.92538452148398</v>
      </c>
      <c r="F146">
        <v>466.99087524414102</v>
      </c>
      <c r="G146">
        <v>465.27511596679699</v>
      </c>
      <c r="I146" s="7">
        <f t="shared" si="13"/>
        <v>96.169158935546932</v>
      </c>
      <c r="J146" s="7">
        <f t="shared" si="13"/>
        <v>44.650268554686988</v>
      </c>
      <c r="K146" s="7">
        <f t="shared" si="14"/>
        <v>64.913970947266037</v>
      </c>
      <c r="L146" s="8">
        <f t="shared" si="15"/>
        <v>1.4538315904586412</v>
      </c>
      <c r="M146" s="8">
        <f t="shared" si="12"/>
        <v>1.7882334519882734</v>
      </c>
      <c r="P146" s="6">
        <f t="shared" si="16"/>
        <v>-0.73149516302264761</v>
      </c>
    </row>
    <row r="147" spans="1:16" x14ac:dyDescent="0.15">
      <c r="A147" s="6">
        <v>73</v>
      </c>
      <c r="B147" s="6">
        <v>145</v>
      </c>
      <c r="D147">
        <v>564.48388671875</v>
      </c>
      <c r="E147">
        <v>511.00265502929699</v>
      </c>
      <c r="F147">
        <v>467.32403564453102</v>
      </c>
      <c r="G147">
        <v>465.74078369140602</v>
      </c>
      <c r="I147" s="7">
        <f t="shared" si="13"/>
        <v>97.159851074218977</v>
      </c>
      <c r="J147" s="7">
        <f t="shared" si="13"/>
        <v>45.261871337890966</v>
      </c>
      <c r="K147" s="7">
        <f t="shared" si="14"/>
        <v>65.476541137695307</v>
      </c>
      <c r="L147" s="8">
        <f t="shared" si="15"/>
        <v>1.4466158645738898</v>
      </c>
      <c r="M147" s="8">
        <f t="shared" si="12"/>
        <v>1.7833239458382091</v>
      </c>
      <c r="P147" s="6">
        <f t="shared" si="16"/>
        <v>-1.0040319140061145</v>
      </c>
    </row>
    <row r="148" spans="1:16" x14ac:dyDescent="0.15">
      <c r="A148" s="6">
        <v>73.5</v>
      </c>
      <c r="B148" s="6">
        <v>146</v>
      </c>
      <c r="D148">
        <v>567.87188720703102</v>
      </c>
      <c r="E148">
        <v>512.280517578125</v>
      </c>
      <c r="F148">
        <v>466.24032592773398</v>
      </c>
      <c r="G148">
        <v>464.88858032226602</v>
      </c>
      <c r="I148" s="7">
        <f t="shared" si="13"/>
        <v>101.63156127929705</v>
      </c>
      <c r="J148" s="7">
        <f t="shared" si="13"/>
        <v>47.391937255858977</v>
      </c>
      <c r="K148" s="7">
        <f t="shared" si="14"/>
        <v>68.457205200195773</v>
      </c>
      <c r="L148" s="8">
        <f t="shared" si="15"/>
        <v>1.4444905434147985</v>
      </c>
      <c r="M148" s="8">
        <f t="shared" si="12"/>
        <v>1.7835048444138049</v>
      </c>
      <c r="P148" s="6">
        <f t="shared" si="16"/>
        <v>-0.99398986322881511</v>
      </c>
    </row>
    <row r="149" spans="1:16" x14ac:dyDescent="0.15">
      <c r="A149" s="18">
        <v>74</v>
      </c>
      <c r="B149" s="18">
        <v>147</v>
      </c>
      <c r="D149">
        <v>568.95172119140602</v>
      </c>
      <c r="E149">
        <v>513.19519042968795</v>
      </c>
      <c r="F149">
        <v>466.05618286132801</v>
      </c>
      <c r="G149">
        <v>464.76519775390602</v>
      </c>
      <c r="I149" s="19">
        <f t="shared" ref="I149:I189" si="17">D149-F149</f>
        <v>102.89553833007801</v>
      </c>
      <c r="J149" s="19">
        <f t="shared" ref="J149:J189" si="18">E149-G149</f>
        <v>48.429992675781932</v>
      </c>
      <c r="K149" s="19">
        <f t="shared" ref="K149:K189" si="19">I149-0.7*J149</f>
        <v>68.994543457030659</v>
      </c>
      <c r="L149" s="20">
        <f t="shared" ref="L149:L189" si="20">K149/J149</f>
        <v>1.4246242802248514</v>
      </c>
      <c r="M149" s="20">
        <f t="shared" ref="M149:M189" si="21">L149+ABS($N$2)*A149</f>
        <v>1.765944800958545</v>
      </c>
      <c r="N149" s="18"/>
      <c r="O149" s="18"/>
      <c r="P149" s="18">
        <f t="shared" ref="P149:P189" si="22">(M149-$O$2)/$O$2*100</f>
        <v>-1.9687838738977455</v>
      </c>
    </row>
    <row r="150" spans="1:16" x14ac:dyDescent="0.15">
      <c r="A150" s="18">
        <v>74.5</v>
      </c>
      <c r="B150" s="18">
        <v>148</v>
      </c>
      <c r="D150">
        <v>568.92041015625</v>
      </c>
      <c r="E150">
        <v>512.93524169921898</v>
      </c>
      <c r="F150">
        <v>467.18380737304699</v>
      </c>
      <c r="G150">
        <v>465.821533203125</v>
      </c>
      <c r="I150" s="19">
        <f t="shared" si="17"/>
        <v>101.73660278320301</v>
      </c>
      <c r="J150" s="19">
        <f t="shared" si="18"/>
        <v>47.113708496093977</v>
      </c>
      <c r="K150" s="19">
        <f t="shared" si="19"/>
        <v>68.757006835937233</v>
      </c>
      <c r="L150" s="20">
        <f t="shared" si="20"/>
        <v>1.4593843072582076</v>
      </c>
      <c r="M150" s="20">
        <f t="shared" si="21"/>
        <v>1.8030110477265882</v>
      </c>
      <c r="N150" s="18"/>
      <c r="O150" s="18"/>
      <c r="P150" s="18">
        <f t="shared" si="22"/>
        <v>8.8839470800884265E-2</v>
      </c>
    </row>
    <row r="151" spans="1:16" x14ac:dyDescent="0.15">
      <c r="A151" s="18">
        <v>75</v>
      </c>
      <c r="B151" s="18">
        <v>149</v>
      </c>
      <c r="D151">
        <v>567.55059814453102</v>
      </c>
      <c r="E151">
        <v>512.04144287109398</v>
      </c>
      <c r="F151">
        <v>465.55255126953102</v>
      </c>
      <c r="G151">
        <v>464.54406738281301</v>
      </c>
      <c r="I151" s="19">
        <f t="shared" si="17"/>
        <v>101.998046875</v>
      </c>
      <c r="J151" s="19">
        <f t="shared" si="18"/>
        <v>47.497375488280966</v>
      </c>
      <c r="K151" s="19">
        <f t="shared" si="19"/>
        <v>68.74988403320333</v>
      </c>
      <c r="L151" s="20">
        <f t="shared" si="20"/>
        <v>1.4474459552015879</v>
      </c>
      <c r="M151" s="20">
        <f t="shared" si="21"/>
        <v>1.7933789154046558</v>
      </c>
      <c r="N151" s="18"/>
      <c r="O151" s="18"/>
      <c r="P151" s="18">
        <f t="shared" si="22"/>
        <v>-0.44585994046838945</v>
      </c>
    </row>
    <row r="152" spans="1:16" x14ac:dyDescent="0.15">
      <c r="A152" s="18">
        <v>75.5</v>
      </c>
      <c r="B152" s="18">
        <v>150</v>
      </c>
      <c r="D152">
        <v>570.23992919921898</v>
      </c>
      <c r="E152">
        <v>513.42352294921898</v>
      </c>
      <c r="F152">
        <v>464.78659057617199</v>
      </c>
      <c r="G152">
        <v>464.70617675781301</v>
      </c>
      <c r="I152" s="19">
        <f t="shared" si="17"/>
        <v>105.45333862304699</v>
      </c>
      <c r="J152" s="19">
        <f t="shared" si="18"/>
        <v>48.717346191405966</v>
      </c>
      <c r="K152" s="19">
        <f t="shared" si="19"/>
        <v>71.351196289062813</v>
      </c>
      <c r="L152" s="20">
        <f t="shared" si="20"/>
        <v>1.4645953005882244</v>
      </c>
      <c r="M152" s="20">
        <f t="shared" si="21"/>
        <v>1.8128344805259793</v>
      </c>
      <c r="N152" s="18"/>
      <c r="O152" s="18"/>
      <c r="P152" s="18">
        <f t="shared" si="22"/>
        <v>0.6341583637439937</v>
      </c>
    </row>
    <row r="153" spans="1:16" x14ac:dyDescent="0.15">
      <c r="A153" s="18">
        <v>76</v>
      </c>
      <c r="B153" s="18">
        <v>151</v>
      </c>
      <c r="D153">
        <v>565.76379394531295</v>
      </c>
      <c r="E153">
        <v>510.93429565429699</v>
      </c>
      <c r="F153">
        <v>465.30343627929699</v>
      </c>
      <c r="G153">
        <v>464.83822631835898</v>
      </c>
      <c r="I153" s="19">
        <f t="shared" si="17"/>
        <v>100.46035766601597</v>
      </c>
      <c r="J153" s="19">
        <f t="shared" si="18"/>
        <v>46.096069335938012</v>
      </c>
      <c r="K153" s="19">
        <f t="shared" si="19"/>
        <v>68.193109130859369</v>
      </c>
      <c r="L153" s="20">
        <f t="shared" si="20"/>
        <v>1.4793692849141429</v>
      </c>
      <c r="M153" s="20">
        <f t="shared" si="21"/>
        <v>1.8299146845865848</v>
      </c>
      <c r="N153" s="18"/>
      <c r="O153" s="18"/>
      <c r="P153" s="18">
        <f t="shared" si="22"/>
        <v>1.582315505934563</v>
      </c>
    </row>
    <row r="154" spans="1:16" x14ac:dyDescent="0.15">
      <c r="A154" s="18">
        <v>76.5</v>
      </c>
      <c r="B154" s="18">
        <v>152</v>
      </c>
      <c r="D154">
        <v>568.06463623046898</v>
      </c>
      <c r="E154">
        <v>512.63311767578102</v>
      </c>
      <c r="F154">
        <v>465.60214233398398</v>
      </c>
      <c r="G154">
        <v>464.26818847656301</v>
      </c>
      <c r="I154" s="19">
        <f t="shared" si="17"/>
        <v>102.462493896485</v>
      </c>
      <c r="J154" s="19">
        <f t="shared" si="18"/>
        <v>48.364929199218011</v>
      </c>
      <c r="K154" s="19">
        <f t="shared" si="19"/>
        <v>68.607043457032404</v>
      </c>
      <c r="L154" s="20">
        <f t="shared" si="20"/>
        <v>1.4185287685305177</v>
      </c>
      <c r="M154" s="20">
        <f t="shared" si="21"/>
        <v>1.7713803879376468</v>
      </c>
      <c r="N154" s="18"/>
      <c r="O154" s="18"/>
      <c r="P154" s="18">
        <f t="shared" si="22"/>
        <v>-1.6670432976173724</v>
      </c>
    </row>
    <row r="155" spans="1:16" x14ac:dyDescent="0.15">
      <c r="A155" s="18">
        <v>77</v>
      </c>
      <c r="B155" s="18">
        <v>153</v>
      </c>
      <c r="D155">
        <v>568.49468994140602</v>
      </c>
      <c r="E155">
        <v>513.22308349609398</v>
      </c>
      <c r="F155">
        <v>466.00030517578102</v>
      </c>
      <c r="G155">
        <v>465.23703002929699</v>
      </c>
      <c r="I155" s="19">
        <f t="shared" si="17"/>
        <v>102.494384765625</v>
      </c>
      <c r="J155" s="19">
        <f t="shared" si="18"/>
        <v>47.986053466796989</v>
      </c>
      <c r="K155" s="19">
        <f t="shared" si="19"/>
        <v>68.904147338867119</v>
      </c>
      <c r="L155" s="20">
        <f t="shared" si="20"/>
        <v>1.4359202801819073</v>
      </c>
      <c r="M155" s="20">
        <f t="shared" si="21"/>
        <v>1.7910781193237235</v>
      </c>
      <c r="N155" s="18"/>
      <c r="O155" s="18"/>
      <c r="P155" s="18">
        <f t="shared" si="22"/>
        <v>-0.57358184760248088</v>
      </c>
    </row>
    <row r="156" spans="1:16" x14ac:dyDescent="0.15">
      <c r="A156" s="18">
        <v>77.5</v>
      </c>
      <c r="B156" s="18">
        <v>154</v>
      </c>
      <c r="D156">
        <v>571.49822998046898</v>
      </c>
      <c r="E156">
        <v>513.84851074218795</v>
      </c>
      <c r="F156">
        <v>465.52517700195301</v>
      </c>
      <c r="G156">
        <v>464.88211059570301</v>
      </c>
      <c r="I156" s="19">
        <f t="shared" si="17"/>
        <v>105.97305297851597</v>
      </c>
      <c r="J156" s="19">
        <f t="shared" si="18"/>
        <v>48.966400146484943</v>
      </c>
      <c r="K156" s="19">
        <f t="shared" si="19"/>
        <v>71.6965728759765</v>
      </c>
      <c r="L156" s="20">
        <f t="shared" si="20"/>
        <v>1.4641993828726092</v>
      </c>
      <c r="M156" s="20">
        <f t="shared" si="21"/>
        <v>1.8216634417491124</v>
      </c>
      <c r="N156" s="18"/>
      <c r="O156" s="18"/>
      <c r="P156" s="18">
        <f t="shared" si="22"/>
        <v>1.1242721008008629</v>
      </c>
    </row>
    <row r="157" spans="1:16" x14ac:dyDescent="0.15">
      <c r="A157" s="18">
        <v>78</v>
      </c>
      <c r="B157" s="18">
        <v>155</v>
      </c>
      <c r="D157">
        <v>571.90484619140602</v>
      </c>
      <c r="E157">
        <v>514.28387451171898</v>
      </c>
      <c r="F157">
        <v>469.31634521484398</v>
      </c>
      <c r="G157">
        <v>466.29367065429699</v>
      </c>
      <c r="I157" s="19">
        <f t="shared" si="17"/>
        <v>102.58850097656205</v>
      </c>
      <c r="J157" s="19">
        <f t="shared" si="18"/>
        <v>47.990203857421989</v>
      </c>
      <c r="K157" s="19">
        <f t="shared" si="19"/>
        <v>68.995358276366659</v>
      </c>
      <c r="L157" s="20">
        <f t="shared" si="20"/>
        <v>1.4376967116320363</v>
      </c>
      <c r="M157" s="20">
        <f t="shared" si="21"/>
        <v>1.7974669902432268</v>
      </c>
      <c r="N157" s="18"/>
      <c r="O157" s="18"/>
      <c r="P157" s="18">
        <f t="shared" si="22"/>
        <v>-0.21892252553780764</v>
      </c>
    </row>
    <row r="158" spans="1:16" x14ac:dyDescent="0.15">
      <c r="A158" s="18">
        <v>78.5</v>
      </c>
      <c r="B158" s="18">
        <v>156</v>
      </c>
      <c r="D158">
        <v>569.54931640625</v>
      </c>
      <c r="E158">
        <v>513.14599609375</v>
      </c>
      <c r="F158">
        <v>472.669189453125</v>
      </c>
      <c r="G158">
        <v>468.311767578125</v>
      </c>
      <c r="I158" s="19">
        <f t="shared" si="17"/>
        <v>96.880126953125</v>
      </c>
      <c r="J158" s="19">
        <f t="shared" si="18"/>
        <v>44.834228515625</v>
      </c>
      <c r="K158" s="19">
        <f t="shared" si="19"/>
        <v>65.496166992187497</v>
      </c>
      <c r="L158" s="20">
        <f t="shared" si="20"/>
        <v>1.4608518794822507</v>
      </c>
      <c r="M158" s="20">
        <f t="shared" si="21"/>
        <v>1.8229283778281282</v>
      </c>
      <c r="N158" s="18"/>
      <c r="O158" s="18"/>
      <c r="P158" s="18">
        <f t="shared" si="22"/>
        <v>1.1944912956932474</v>
      </c>
    </row>
    <row r="159" spans="1:16" x14ac:dyDescent="0.15">
      <c r="A159" s="18">
        <v>79</v>
      </c>
      <c r="B159" s="18">
        <v>157</v>
      </c>
      <c r="D159">
        <v>569.48419189453102</v>
      </c>
      <c r="E159">
        <v>513.23748779296898</v>
      </c>
      <c r="F159">
        <v>466.007080078125</v>
      </c>
      <c r="G159">
        <v>464.93753051757801</v>
      </c>
      <c r="I159" s="19">
        <f t="shared" si="17"/>
        <v>103.47711181640602</v>
      </c>
      <c r="J159" s="19">
        <f t="shared" si="18"/>
        <v>48.299957275390966</v>
      </c>
      <c r="K159" s="19">
        <f t="shared" si="19"/>
        <v>69.667141723632341</v>
      </c>
      <c r="L159" s="20">
        <f t="shared" si="20"/>
        <v>1.4423851625046478</v>
      </c>
      <c r="M159" s="20">
        <f t="shared" si="21"/>
        <v>1.8067678805852125</v>
      </c>
      <c r="N159" s="18"/>
      <c r="O159" s="18"/>
      <c r="P159" s="18">
        <f t="shared" si="22"/>
        <v>0.29738896437143369</v>
      </c>
    </row>
    <row r="160" spans="1:16" x14ac:dyDescent="0.15">
      <c r="A160" s="18">
        <v>79.5</v>
      </c>
      <c r="B160" s="18">
        <v>158</v>
      </c>
      <c r="D160">
        <v>570.89172363281295</v>
      </c>
      <c r="E160">
        <v>513.47308349609398</v>
      </c>
      <c r="F160">
        <v>465.15203857421898</v>
      </c>
      <c r="G160">
        <v>464.21575927734398</v>
      </c>
      <c r="I160" s="19">
        <f t="shared" si="17"/>
        <v>105.73968505859398</v>
      </c>
      <c r="J160" s="19">
        <f t="shared" si="18"/>
        <v>49.25732421875</v>
      </c>
      <c r="K160" s="19">
        <f t="shared" si="19"/>
        <v>71.259558105468983</v>
      </c>
      <c r="L160" s="20">
        <f t="shared" si="20"/>
        <v>1.4466794377422505</v>
      </c>
      <c r="M160" s="20">
        <f t="shared" si="21"/>
        <v>1.8133683755575023</v>
      </c>
      <c r="N160" s="18"/>
      <c r="O160" s="18"/>
      <c r="P160" s="18">
        <f t="shared" si="22"/>
        <v>0.66379597144015479</v>
      </c>
    </row>
    <row r="161" spans="1:16" x14ac:dyDescent="0.15">
      <c r="A161" s="18">
        <v>80</v>
      </c>
      <c r="B161" s="18">
        <v>159</v>
      </c>
      <c r="D161">
        <v>569.938232421875</v>
      </c>
      <c r="E161">
        <v>513.69976806640602</v>
      </c>
      <c r="F161">
        <v>466.20712280273398</v>
      </c>
      <c r="G161">
        <v>464.64666748046898</v>
      </c>
      <c r="I161" s="19">
        <f t="shared" si="17"/>
        <v>103.73110961914102</v>
      </c>
      <c r="J161" s="19">
        <f t="shared" si="18"/>
        <v>49.053100585937045</v>
      </c>
      <c r="K161" s="19">
        <f t="shared" si="19"/>
        <v>69.393939208985103</v>
      </c>
      <c r="L161" s="20">
        <f t="shared" si="20"/>
        <v>1.4146697839703846</v>
      </c>
      <c r="M161" s="20">
        <f t="shared" si="21"/>
        <v>1.7836649415203234</v>
      </c>
      <c r="N161" s="18"/>
      <c r="O161" s="18"/>
      <c r="P161" s="18">
        <f t="shared" si="22"/>
        <v>-0.9851025446434527</v>
      </c>
    </row>
    <row r="162" spans="1:16" x14ac:dyDescent="0.15">
      <c r="A162" s="18">
        <v>80.5</v>
      </c>
      <c r="B162" s="18">
        <v>160</v>
      </c>
      <c r="D162">
        <v>569.058837890625</v>
      </c>
      <c r="E162">
        <v>513.28332519531295</v>
      </c>
      <c r="F162">
        <v>480.40966796875</v>
      </c>
      <c r="G162">
        <v>472.37347412109398</v>
      </c>
      <c r="I162" s="19">
        <f t="shared" si="17"/>
        <v>88.649169921875</v>
      </c>
      <c r="J162" s="19">
        <f t="shared" si="18"/>
        <v>40.909851074218977</v>
      </c>
      <c r="K162" s="19">
        <f t="shared" si="19"/>
        <v>60.012274169921717</v>
      </c>
      <c r="L162" s="20">
        <f t="shared" si="20"/>
        <v>1.4669394435351761</v>
      </c>
      <c r="M162" s="20">
        <f t="shared" si="21"/>
        <v>1.8382408208198022</v>
      </c>
      <c r="N162" s="18"/>
      <c r="O162" s="18"/>
      <c r="P162" s="18">
        <f t="shared" si="22"/>
        <v>2.0445163969991471</v>
      </c>
    </row>
    <row r="163" spans="1:16" x14ac:dyDescent="0.15">
      <c r="A163" s="18">
        <v>81</v>
      </c>
      <c r="B163" s="18">
        <v>161</v>
      </c>
      <c r="D163">
        <v>568.00427246093795</v>
      </c>
      <c r="E163">
        <v>512.23468017578102</v>
      </c>
      <c r="F163">
        <v>479.63095092773398</v>
      </c>
      <c r="G163">
        <v>471.73873901367199</v>
      </c>
      <c r="I163" s="19">
        <f t="shared" si="17"/>
        <v>88.373321533203978</v>
      </c>
      <c r="J163" s="19">
        <f t="shared" si="18"/>
        <v>40.495941162109034</v>
      </c>
      <c r="K163" s="19">
        <f t="shared" si="19"/>
        <v>60.026162719727651</v>
      </c>
      <c r="L163" s="20">
        <f t="shared" si="20"/>
        <v>1.4822760256253167</v>
      </c>
      <c r="M163" s="20">
        <f t="shared" si="21"/>
        <v>1.8558836226446298</v>
      </c>
      <c r="N163" s="18"/>
      <c r="O163" s="18"/>
      <c r="P163" s="18">
        <f t="shared" si="22"/>
        <v>3.0239044944192228</v>
      </c>
    </row>
    <row r="164" spans="1:16" x14ac:dyDescent="0.15">
      <c r="A164" s="18">
        <v>81.5</v>
      </c>
      <c r="B164" s="18">
        <v>162</v>
      </c>
      <c r="D164">
        <v>566.30096435546898</v>
      </c>
      <c r="E164">
        <v>511.66806030273398</v>
      </c>
      <c r="F164">
        <v>471.67248535156301</v>
      </c>
      <c r="G164">
        <v>467.45452880859398</v>
      </c>
      <c r="I164" s="19">
        <f t="shared" si="17"/>
        <v>94.628479003905966</v>
      </c>
      <c r="J164" s="19">
        <f t="shared" si="18"/>
        <v>44.21353149414</v>
      </c>
      <c r="K164" s="19">
        <f t="shared" si="19"/>
        <v>63.679006958007967</v>
      </c>
      <c r="L164" s="20">
        <f t="shared" si="20"/>
        <v>1.4402605900514391</v>
      </c>
      <c r="M164" s="20">
        <f t="shared" si="21"/>
        <v>1.8161744068054395</v>
      </c>
      <c r="N164" s="18"/>
      <c r="O164" s="18"/>
      <c r="P164" s="18">
        <f t="shared" si="22"/>
        <v>0.81956451843767031</v>
      </c>
    </row>
    <row r="165" spans="1:16" x14ac:dyDescent="0.15">
      <c r="A165" s="18">
        <v>82</v>
      </c>
      <c r="B165" s="18">
        <v>163</v>
      </c>
      <c r="D165">
        <v>565.92492675781295</v>
      </c>
      <c r="E165">
        <v>511.54653930664102</v>
      </c>
      <c r="F165">
        <v>465.99307250976602</v>
      </c>
      <c r="G165">
        <v>465.0234375</v>
      </c>
      <c r="I165" s="19">
        <f t="shared" si="17"/>
        <v>99.931854248046932</v>
      </c>
      <c r="J165" s="19">
        <f t="shared" si="18"/>
        <v>46.523101806641023</v>
      </c>
      <c r="K165" s="19">
        <f t="shared" si="19"/>
        <v>67.365682983398216</v>
      </c>
      <c r="L165" s="20">
        <f t="shared" si="20"/>
        <v>1.4480049774708268</v>
      </c>
      <c r="M165" s="20">
        <f t="shared" si="21"/>
        <v>1.8262250139595142</v>
      </c>
      <c r="N165" s="18"/>
      <c r="O165" s="18"/>
      <c r="P165" s="18">
        <f t="shared" si="22"/>
        <v>1.3774943255215861</v>
      </c>
    </row>
    <row r="166" spans="1:16" x14ac:dyDescent="0.15">
      <c r="A166" s="18">
        <v>82.5</v>
      </c>
      <c r="B166" s="18">
        <v>164</v>
      </c>
      <c r="D166">
        <v>562.5986328125</v>
      </c>
      <c r="E166">
        <v>509.14044189453102</v>
      </c>
      <c r="F166">
        <v>464.69985961914102</v>
      </c>
      <c r="G166">
        <v>464.29965209960898</v>
      </c>
      <c r="I166" s="19">
        <f t="shared" si="17"/>
        <v>97.898773193358977</v>
      </c>
      <c r="J166" s="19">
        <f t="shared" si="18"/>
        <v>44.840789794922046</v>
      </c>
      <c r="K166" s="19">
        <f t="shared" si="19"/>
        <v>66.510220336913548</v>
      </c>
      <c r="L166" s="20">
        <f t="shared" si="20"/>
        <v>1.4832526510147561</v>
      </c>
      <c r="M166" s="20">
        <f t="shared" si="21"/>
        <v>1.8637789072381308</v>
      </c>
      <c r="N166" s="18"/>
      <c r="O166" s="18"/>
      <c r="P166" s="18">
        <f t="shared" si="22"/>
        <v>3.4621879277080012</v>
      </c>
    </row>
    <row r="167" spans="1:16" x14ac:dyDescent="0.15">
      <c r="A167" s="18">
        <v>83</v>
      </c>
      <c r="B167" s="18">
        <v>165</v>
      </c>
      <c r="D167">
        <v>561.48492431640602</v>
      </c>
      <c r="E167">
        <v>509.11477661132801</v>
      </c>
      <c r="F167">
        <v>464.27825927734398</v>
      </c>
      <c r="G167">
        <v>463.92492675781301</v>
      </c>
      <c r="I167" s="19">
        <f t="shared" si="17"/>
        <v>97.206665039062045</v>
      </c>
      <c r="J167" s="19">
        <f t="shared" si="18"/>
        <v>45.189849853515</v>
      </c>
      <c r="K167" s="19">
        <f t="shared" si="19"/>
        <v>65.573770141601543</v>
      </c>
      <c r="L167" s="20">
        <f t="shared" si="20"/>
        <v>1.4510729810822998</v>
      </c>
      <c r="M167" s="20">
        <f t="shared" si="21"/>
        <v>1.8339054570403615</v>
      </c>
      <c r="N167" s="18"/>
      <c r="O167" s="18"/>
      <c r="P167" s="18">
        <f t="shared" si="22"/>
        <v>1.8038514660132263</v>
      </c>
    </row>
    <row r="168" spans="1:16" x14ac:dyDescent="0.15">
      <c r="A168" s="18">
        <v>83.5</v>
      </c>
      <c r="B168" s="18">
        <v>166</v>
      </c>
      <c r="D168">
        <v>567.86688232421898</v>
      </c>
      <c r="E168">
        <v>512.86535644531295</v>
      </c>
      <c r="F168">
        <v>463.769287109375</v>
      </c>
      <c r="G168">
        <v>463.69012451171898</v>
      </c>
      <c r="I168" s="19">
        <f t="shared" si="17"/>
        <v>104.09759521484398</v>
      </c>
      <c r="J168" s="19">
        <f t="shared" si="18"/>
        <v>49.175231933593977</v>
      </c>
      <c r="K168" s="19">
        <f t="shared" si="19"/>
        <v>69.674932861328188</v>
      </c>
      <c r="L168" s="20">
        <f t="shared" si="20"/>
        <v>1.4168704472084019</v>
      </c>
      <c r="M168" s="20">
        <f t="shared" si="21"/>
        <v>1.8020091429011507</v>
      </c>
      <c r="N168" s="18"/>
      <c r="O168" s="18"/>
      <c r="P168" s="18">
        <f t="shared" si="22"/>
        <v>3.322168001436842E-2</v>
      </c>
    </row>
    <row r="169" spans="1:16" x14ac:dyDescent="0.15">
      <c r="A169" s="18">
        <v>84</v>
      </c>
      <c r="B169" s="18">
        <v>167</v>
      </c>
      <c r="D169">
        <v>569.05718994140602</v>
      </c>
      <c r="E169">
        <v>513.21960449218795</v>
      </c>
      <c r="F169">
        <v>464.55572509765602</v>
      </c>
      <c r="G169">
        <v>464.20712280273398</v>
      </c>
      <c r="I169" s="19">
        <f t="shared" si="17"/>
        <v>104.50146484375</v>
      </c>
      <c r="J169" s="19">
        <f t="shared" si="18"/>
        <v>49.012481689453978</v>
      </c>
      <c r="K169" s="19">
        <f t="shared" si="19"/>
        <v>70.19272766113221</v>
      </c>
      <c r="L169" s="20">
        <f t="shared" si="20"/>
        <v>1.4321398395183811</v>
      </c>
      <c r="M169" s="20">
        <f t="shared" si="21"/>
        <v>1.8195847549458168</v>
      </c>
      <c r="N169" s="18"/>
      <c r="O169" s="18"/>
      <c r="P169" s="18">
        <f t="shared" si="22"/>
        <v>1.0088799349971878</v>
      </c>
    </row>
    <row r="170" spans="1:16" x14ac:dyDescent="0.15">
      <c r="A170" s="18">
        <v>84.5</v>
      </c>
      <c r="B170" s="18">
        <v>168</v>
      </c>
      <c r="D170">
        <v>567.41271972656295</v>
      </c>
      <c r="E170">
        <v>512.18896484375</v>
      </c>
      <c r="F170">
        <v>465.09661865234398</v>
      </c>
      <c r="G170">
        <v>464.85427856445301</v>
      </c>
      <c r="I170" s="19">
        <f t="shared" si="17"/>
        <v>102.31610107421898</v>
      </c>
      <c r="J170" s="19">
        <f t="shared" si="18"/>
        <v>47.334686279296989</v>
      </c>
      <c r="K170" s="19">
        <f t="shared" si="19"/>
        <v>69.181820678711091</v>
      </c>
      <c r="L170" s="20">
        <f t="shared" si="20"/>
        <v>1.4615459849148613</v>
      </c>
      <c r="M170" s="20">
        <f t="shared" si="21"/>
        <v>1.8512971200769843</v>
      </c>
      <c r="N170" s="18"/>
      <c r="O170" s="18"/>
      <c r="P170" s="18">
        <f t="shared" si="22"/>
        <v>2.7692983344601316</v>
      </c>
    </row>
    <row r="171" spans="1:16" x14ac:dyDescent="0.15">
      <c r="A171" s="18">
        <v>85</v>
      </c>
      <c r="B171" s="18">
        <v>169</v>
      </c>
      <c r="D171">
        <v>567.42236328125</v>
      </c>
      <c r="E171">
        <v>511.71182250976602</v>
      </c>
      <c r="F171">
        <v>464.40353393554699</v>
      </c>
      <c r="G171">
        <v>463.84780883789102</v>
      </c>
      <c r="I171" s="19">
        <f t="shared" si="17"/>
        <v>103.01882934570301</v>
      </c>
      <c r="J171" s="19">
        <f t="shared" si="18"/>
        <v>47.864013671875</v>
      </c>
      <c r="K171" s="19">
        <f t="shared" si="19"/>
        <v>69.514019775390523</v>
      </c>
      <c r="L171" s="20">
        <f t="shared" si="20"/>
        <v>1.4523232475223262</v>
      </c>
      <c r="M171" s="20">
        <f t="shared" si="21"/>
        <v>1.8443806024191365</v>
      </c>
      <c r="N171" s="18"/>
      <c r="O171" s="18"/>
      <c r="P171" s="18">
        <f t="shared" si="22"/>
        <v>2.3853482602627665</v>
      </c>
    </row>
    <row r="172" spans="1:16" x14ac:dyDescent="0.15">
      <c r="A172" s="18">
        <v>85.5</v>
      </c>
      <c r="B172" s="18">
        <v>170</v>
      </c>
      <c r="D172">
        <v>566.16540527343795</v>
      </c>
      <c r="E172">
        <v>511.88067626953102</v>
      </c>
      <c r="F172">
        <v>464.33663940429699</v>
      </c>
      <c r="G172">
        <v>463.85363769531301</v>
      </c>
      <c r="I172" s="19">
        <f t="shared" si="17"/>
        <v>101.82876586914097</v>
      </c>
      <c r="J172" s="19">
        <f t="shared" si="18"/>
        <v>48.027038574218011</v>
      </c>
      <c r="K172" s="19">
        <f t="shared" si="19"/>
        <v>68.209838867188353</v>
      </c>
      <c r="L172" s="20">
        <f t="shared" si="20"/>
        <v>1.4202382843527004</v>
      </c>
      <c r="M172" s="20">
        <f t="shared" si="21"/>
        <v>1.8146018589841977</v>
      </c>
      <c r="N172" s="18"/>
      <c r="O172" s="18"/>
      <c r="P172" s="18">
        <f t="shared" si="22"/>
        <v>0.7322691651236185</v>
      </c>
    </row>
    <row r="173" spans="1:16" x14ac:dyDescent="0.15">
      <c r="A173" s="18">
        <v>86</v>
      </c>
      <c r="B173" s="18">
        <v>171</v>
      </c>
      <c r="D173">
        <v>565.80908203125</v>
      </c>
      <c r="E173">
        <v>511.71252441406301</v>
      </c>
      <c r="F173">
        <v>465.32736206054699</v>
      </c>
      <c r="G173">
        <v>465.07791137695301</v>
      </c>
      <c r="I173" s="19">
        <f t="shared" si="17"/>
        <v>100.48171997070301</v>
      </c>
      <c r="J173" s="19">
        <f t="shared" si="18"/>
        <v>46.63461303711</v>
      </c>
      <c r="K173" s="19">
        <f t="shared" si="19"/>
        <v>67.837490844726005</v>
      </c>
      <c r="L173" s="20">
        <f t="shared" si="20"/>
        <v>1.454659670720192</v>
      </c>
      <c r="M173" s="20">
        <f t="shared" si="21"/>
        <v>1.8513294650863763</v>
      </c>
      <c r="N173" s="18"/>
      <c r="O173" s="18"/>
      <c r="P173" s="18">
        <f t="shared" si="22"/>
        <v>2.7710938722394465</v>
      </c>
    </row>
    <row r="174" spans="1:16" x14ac:dyDescent="0.15">
      <c r="A174" s="18">
        <v>86.5</v>
      </c>
      <c r="B174" s="18">
        <v>172</v>
      </c>
      <c r="D174">
        <v>563.4951171875</v>
      </c>
      <c r="E174">
        <v>510.49142456054699</v>
      </c>
      <c r="F174">
        <v>464.76077270507801</v>
      </c>
      <c r="G174">
        <v>464.34341430664102</v>
      </c>
      <c r="I174" s="19">
        <f t="shared" si="17"/>
        <v>98.734344482421989</v>
      </c>
      <c r="J174" s="19">
        <f t="shared" si="18"/>
        <v>46.148010253905966</v>
      </c>
      <c r="K174" s="19">
        <f t="shared" si="19"/>
        <v>66.430737304687824</v>
      </c>
      <c r="L174" s="20">
        <f t="shared" si="20"/>
        <v>1.4395146603111697</v>
      </c>
      <c r="M174" s="20">
        <f t="shared" si="21"/>
        <v>1.8384906744120411</v>
      </c>
      <c r="N174" s="18"/>
      <c r="O174" s="18"/>
      <c r="P174" s="18">
        <f t="shared" si="22"/>
        <v>2.0583862821095722</v>
      </c>
    </row>
    <row r="175" spans="1:16" x14ac:dyDescent="0.15">
      <c r="A175" s="18">
        <v>87</v>
      </c>
      <c r="B175" s="18">
        <v>173</v>
      </c>
      <c r="D175">
        <v>561.844482421875</v>
      </c>
      <c r="E175">
        <v>509.49325561523398</v>
      </c>
      <c r="F175">
        <v>463.03713989257801</v>
      </c>
      <c r="G175">
        <v>463.08404541015602</v>
      </c>
      <c r="I175" s="19">
        <f t="shared" si="17"/>
        <v>98.807342529296989</v>
      </c>
      <c r="J175" s="19">
        <f t="shared" si="18"/>
        <v>46.409210205077954</v>
      </c>
      <c r="K175" s="19">
        <f t="shared" si="19"/>
        <v>66.320895385742432</v>
      </c>
      <c r="L175" s="20">
        <f t="shared" si="20"/>
        <v>1.4290459823099038</v>
      </c>
      <c r="M175" s="20">
        <f t="shared" si="21"/>
        <v>1.8303282161454624</v>
      </c>
      <c r="N175" s="18"/>
      <c r="O175" s="18"/>
      <c r="P175" s="18">
        <f t="shared" si="22"/>
        <v>1.6052714905164638</v>
      </c>
    </row>
    <row r="176" spans="1:16" x14ac:dyDescent="0.15">
      <c r="A176" s="18">
        <v>87.5</v>
      </c>
      <c r="B176" s="18">
        <v>174</v>
      </c>
      <c r="D176">
        <v>568.162353515625</v>
      </c>
      <c r="E176">
        <v>512.02087402343795</v>
      </c>
      <c r="F176">
        <v>464.54266357421898</v>
      </c>
      <c r="G176">
        <v>464.40557861328102</v>
      </c>
      <c r="I176" s="19">
        <f t="shared" si="17"/>
        <v>103.61968994140602</v>
      </c>
      <c r="J176" s="19">
        <f t="shared" si="18"/>
        <v>47.615295410156932</v>
      </c>
      <c r="K176" s="19">
        <f t="shared" si="19"/>
        <v>70.288983154296176</v>
      </c>
      <c r="L176" s="20">
        <f t="shared" si="20"/>
        <v>1.4761849642815126</v>
      </c>
      <c r="M176" s="20">
        <f t="shared" si="21"/>
        <v>1.8797734178517582</v>
      </c>
      <c r="N176" s="18"/>
      <c r="O176" s="18"/>
      <c r="P176" s="18">
        <f t="shared" si="22"/>
        <v>4.3500760009618578</v>
      </c>
    </row>
    <row r="177" spans="1:16" x14ac:dyDescent="0.15">
      <c r="A177" s="18">
        <v>88</v>
      </c>
      <c r="B177" s="18">
        <v>175</v>
      </c>
      <c r="D177">
        <v>570.13739013671898</v>
      </c>
      <c r="E177">
        <v>513.63275146484398</v>
      </c>
      <c r="F177">
        <v>463.86685180664102</v>
      </c>
      <c r="G177">
        <v>463.92950439453102</v>
      </c>
      <c r="I177" s="19">
        <f t="shared" si="17"/>
        <v>106.27053833007795</v>
      </c>
      <c r="J177" s="19">
        <f t="shared" si="18"/>
        <v>49.703247070312955</v>
      </c>
      <c r="K177" s="19">
        <f t="shared" si="19"/>
        <v>71.478265380858886</v>
      </c>
      <c r="L177" s="20">
        <f t="shared" si="20"/>
        <v>1.4381005184579145</v>
      </c>
      <c r="M177" s="20">
        <f t="shared" si="21"/>
        <v>1.8439951917628474</v>
      </c>
      <c r="N177" s="18"/>
      <c r="O177" s="18"/>
      <c r="P177" s="18">
        <f t="shared" si="22"/>
        <v>2.363953324632011</v>
      </c>
    </row>
    <row r="178" spans="1:16" x14ac:dyDescent="0.15">
      <c r="A178" s="18">
        <v>88.5</v>
      </c>
      <c r="B178" s="18">
        <v>176</v>
      </c>
      <c r="D178">
        <v>568.48303222656295</v>
      </c>
      <c r="E178">
        <v>512.556396484375</v>
      </c>
      <c r="F178">
        <v>463.98425292968801</v>
      </c>
      <c r="G178">
        <v>463.96868896484398</v>
      </c>
      <c r="I178" s="19">
        <f t="shared" si="17"/>
        <v>104.49877929687494</v>
      </c>
      <c r="J178" s="19">
        <f t="shared" si="18"/>
        <v>48.587707519531023</v>
      </c>
      <c r="K178" s="19">
        <f t="shared" si="19"/>
        <v>70.487384033203227</v>
      </c>
      <c r="L178" s="20">
        <f t="shared" si="20"/>
        <v>1.4507246303989356</v>
      </c>
      <c r="M178" s="20">
        <f t="shared" si="21"/>
        <v>1.8589255234385555</v>
      </c>
      <c r="N178" s="18"/>
      <c r="O178" s="18"/>
      <c r="P178" s="18">
        <f t="shared" si="22"/>
        <v>3.1927666434522135</v>
      </c>
    </row>
    <row r="179" spans="1:16" x14ac:dyDescent="0.15">
      <c r="A179" s="18">
        <v>89</v>
      </c>
      <c r="B179" s="18">
        <v>177</v>
      </c>
      <c r="D179">
        <v>567.44543457031295</v>
      </c>
      <c r="E179">
        <v>512.14520263671898</v>
      </c>
      <c r="F179">
        <v>464.25827026367199</v>
      </c>
      <c r="G179">
        <v>464.08340454101602</v>
      </c>
      <c r="I179" s="19">
        <f t="shared" si="17"/>
        <v>103.18716430664097</v>
      </c>
      <c r="J179" s="19">
        <f t="shared" si="18"/>
        <v>48.061798095702954</v>
      </c>
      <c r="K179" s="19">
        <f t="shared" si="19"/>
        <v>69.543905639648898</v>
      </c>
      <c r="L179" s="20">
        <f t="shared" si="20"/>
        <v>1.4469684530147986</v>
      </c>
      <c r="M179" s="20">
        <f t="shared" si="21"/>
        <v>1.8574755657891058</v>
      </c>
      <c r="N179" s="18"/>
      <c r="O179" s="18"/>
      <c r="P179" s="18">
        <f t="shared" si="22"/>
        <v>3.1122765218868325</v>
      </c>
    </row>
    <row r="180" spans="1:16" x14ac:dyDescent="0.15">
      <c r="A180" s="18">
        <v>89.5</v>
      </c>
      <c r="B180" s="18">
        <v>178</v>
      </c>
      <c r="D180">
        <v>569.49676513671898</v>
      </c>
      <c r="E180">
        <v>513.46527099609398</v>
      </c>
      <c r="F180">
        <v>463.59381103515602</v>
      </c>
      <c r="G180">
        <v>463.77133178710898</v>
      </c>
      <c r="I180" s="19">
        <f t="shared" si="17"/>
        <v>105.90295410156295</v>
      </c>
      <c r="J180" s="19">
        <f t="shared" si="18"/>
        <v>49.693939208985</v>
      </c>
      <c r="K180" s="19">
        <f t="shared" si="19"/>
        <v>71.11719665527346</v>
      </c>
      <c r="L180" s="20">
        <f t="shared" si="20"/>
        <v>1.4311040297327644</v>
      </c>
      <c r="M180" s="20">
        <f t="shared" si="21"/>
        <v>1.8439173622417586</v>
      </c>
      <c r="N180" s="18"/>
      <c r="O180" s="18"/>
      <c r="P180" s="18">
        <f t="shared" si="22"/>
        <v>2.3596328483641758</v>
      </c>
    </row>
    <row r="181" spans="1:16" x14ac:dyDescent="0.15">
      <c r="A181" s="18">
        <v>90</v>
      </c>
      <c r="B181" s="18">
        <v>179</v>
      </c>
      <c r="D181">
        <v>569.19519042968795</v>
      </c>
      <c r="E181">
        <v>513.19860839843795</v>
      </c>
      <c r="F181">
        <v>463.67437744140602</v>
      </c>
      <c r="G181">
        <v>463.83505249023398</v>
      </c>
      <c r="I181" s="19">
        <f t="shared" si="17"/>
        <v>105.52081298828193</v>
      </c>
      <c r="J181" s="19">
        <f t="shared" si="18"/>
        <v>49.363555908203978</v>
      </c>
      <c r="K181" s="19">
        <f t="shared" si="19"/>
        <v>70.966323852539148</v>
      </c>
      <c r="L181" s="20">
        <f t="shared" si="20"/>
        <v>1.4376258465761154</v>
      </c>
      <c r="M181" s="20">
        <f t="shared" si="21"/>
        <v>1.8527453988197966</v>
      </c>
      <c r="N181" s="18"/>
      <c r="O181" s="18"/>
      <c r="P181" s="18">
        <f t="shared" si="22"/>
        <v>2.849695256476271</v>
      </c>
    </row>
    <row r="182" spans="1:16" x14ac:dyDescent="0.15">
      <c r="A182" s="18">
        <v>90.5</v>
      </c>
      <c r="B182" s="18">
        <v>180</v>
      </c>
      <c r="D182">
        <v>569.729248046875</v>
      </c>
      <c r="E182">
        <v>513.02239990234398</v>
      </c>
      <c r="F182">
        <v>464.23309326171898</v>
      </c>
      <c r="G182">
        <v>464.26077270507801</v>
      </c>
      <c r="I182" s="19">
        <f t="shared" si="17"/>
        <v>105.49615478515602</v>
      </c>
      <c r="J182" s="19">
        <f t="shared" si="18"/>
        <v>48.761627197265966</v>
      </c>
      <c r="K182" s="19">
        <f t="shared" si="19"/>
        <v>71.363015747069852</v>
      </c>
      <c r="L182" s="20">
        <f t="shared" si="20"/>
        <v>1.4635076770176187</v>
      </c>
      <c r="M182" s="20">
        <f t="shared" si="21"/>
        <v>1.8809334489959872</v>
      </c>
      <c r="N182" s="18"/>
      <c r="O182" s="18"/>
      <c r="P182" s="18">
        <f t="shared" si="22"/>
        <v>4.4144717078668521</v>
      </c>
    </row>
    <row r="183" spans="1:16" x14ac:dyDescent="0.15">
      <c r="A183" s="18">
        <v>91</v>
      </c>
      <c r="B183" s="18">
        <v>181</v>
      </c>
      <c r="D183">
        <v>569.91467285156295</v>
      </c>
      <c r="E183">
        <v>513.70556640625</v>
      </c>
      <c r="F183">
        <v>463.26156616210898</v>
      </c>
      <c r="G183">
        <v>463.37442016601602</v>
      </c>
      <c r="I183" s="19">
        <f t="shared" si="17"/>
        <v>106.65310668945398</v>
      </c>
      <c r="J183" s="19">
        <f t="shared" si="18"/>
        <v>50.331146240233977</v>
      </c>
      <c r="K183" s="19">
        <f t="shared" si="19"/>
        <v>71.421304321290194</v>
      </c>
      <c r="L183" s="20">
        <f t="shared" si="20"/>
        <v>1.4190279708789357</v>
      </c>
      <c r="M183" s="20">
        <f t="shared" si="21"/>
        <v>1.8387599625919913</v>
      </c>
      <c r="N183" s="18"/>
      <c r="O183" s="18"/>
      <c r="P183" s="18">
        <f t="shared" si="22"/>
        <v>2.0733350210251795</v>
      </c>
    </row>
    <row r="184" spans="1:16" x14ac:dyDescent="0.15">
      <c r="A184" s="18">
        <v>91.5</v>
      </c>
      <c r="B184" s="18">
        <v>182</v>
      </c>
      <c r="D184">
        <v>569.97113037109398</v>
      </c>
      <c r="E184">
        <v>513.48480224609398</v>
      </c>
      <c r="F184">
        <v>464.45593261718801</v>
      </c>
      <c r="G184">
        <v>464.71734619140602</v>
      </c>
      <c r="I184" s="19">
        <f t="shared" si="17"/>
        <v>105.51519775390597</v>
      </c>
      <c r="J184" s="19">
        <f t="shared" si="18"/>
        <v>48.767456054687955</v>
      </c>
      <c r="K184" s="19">
        <f t="shared" si="19"/>
        <v>71.377978515624392</v>
      </c>
      <c r="L184" s="20">
        <f t="shared" si="20"/>
        <v>1.4636395721683932</v>
      </c>
      <c r="M184" s="20">
        <f t="shared" si="21"/>
        <v>1.8856777836161358</v>
      </c>
      <c r="N184" s="18"/>
      <c r="O184" s="18"/>
      <c r="P184" s="18">
        <f t="shared" si="22"/>
        <v>4.6778394486194985</v>
      </c>
    </row>
    <row r="185" spans="1:16" x14ac:dyDescent="0.15">
      <c r="A185" s="18">
        <v>92</v>
      </c>
      <c r="B185" s="18">
        <v>183</v>
      </c>
      <c r="D185">
        <v>568.73419189453102</v>
      </c>
      <c r="E185">
        <v>513.032958984375</v>
      </c>
      <c r="F185">
        <v>463.90069580078102</v>
      </c>
      <c r="G185">
        <v>463.78201293945301</v>
      </c>
      <c r="I185" s="19">
        <f t="shared" si="17"/>
        <v>104.83349609375</v>
      </c>
      <c r="J185" s="19">
        <f t="shared" si="18"/>
        <v>49.250946044921989</v>
      </c>
      <c r="K185" s="19">
        <f t="shared" si="19"/>
        <v>70.357833862304602</v>
      </c>
      <c r="L185" s="20">
        <f t="shared" si="20"/>
        <v>1.4285580179136241</v>
      </c>
      <c r="M185" s="20">
        <f t="shared" si="21"/>
        <v>1.8529024490960539</v>
      </c>
      <c r="N185" s="18"/>
      <c r="O185" s="18"/>
      <c r="P185" s="18">
        <f t="shared" si="22"/>
        <v>2.8584134392677663</v>
      </c>
    </row>
    <row r="186" spans="1:16" x14ac:dyDescent="0.15">
      <c r="A186" s="18">
        <v>92.5</v>
      </c>
      <c r="B186" s="18">
        <v>184</v>
      </c>
      <c r="D186">
        <v>569.47515869140602</v>
      </c>
      <c r="E186">
        <v>513.78076171875</v>
      </c>
      <c r="F186">
        <v>463.81506347656301</v>
      </c>
      <c r="G186">
        <v>463.84561157226602</v>
      </c>
      <c r="I186" s="19">
        <f t="shared" si="17"/>
        <v>105.66009521484301</v>
      </c>
      <c r="J186" s="19">
        <f t="shared" si="18"/>
        <v>49.935150146483977</v>
      </c>
      <c r="K186" s="19">
        <f t="shared" si="19"/>
        <v>70.705490112304233</v>
      </c>
      <c r="L186" s="20">
        <f t="shared" si="20"/>
        <v>1.4159462804235252</v>
      </c>
      <c r="M186" s="20">
        <f t="shared" si="21"/>
        <v>1.8425969313406421</v>
      </c>
      <c r="N186" s="18"/>
      <c r="O186" s="18"/>
      <c r="P186" s="18">
        <f t="shared" si="22"/>
        <v>2.2863330221313967</v>
      </c>
    </row>
    <row r="187" spans="1:16" x14ac:dyDescent="0.15">
      <c r="A187" s="18">
        <v>93</v>
      </c>
      <c r="B187" s="18">
        <v>185</v>
      </c>
      <c r="D187">
        <v>569.72515869140602</v>
      </c>
      <c r="E187">
        <v>513.37347412109398</v>
      </c>
      <c r="F187">
        <v>464.18240356445301</v>
      </c>
      <c r="G187">
        <v>464.04751586914102</v>
      </c>
      <c r="I187" s="19">
        <f t="shared" si="17"/>
        <v>105.54275512695301</v>
      </c>
      <c r="J187" s="19">
        <f t="shared" si="18"/>
        <v>49.325958251952954</v>
      </c>
      <c r="K187" s="19">
        <f t="shared" si="19"/>
        <v>71.014584350585949</v>
      </c>
      <c r="L187" s="20">
        <f t="shared" si="20"/>
        <v>1.4397000457213476</v>
      </c>
      <c r="M187" s="20">
        <f t="shared" si="21"/>
        <v>1.8686569163731517</v>
      </c>
      <c r="N187" s="18"/>
      <c r="O187" s="18"/>
      <c r="P187" s="18">
        <f t="shared" si="22"/>
        <v>3.7329762148168459</v>
      </c>
    </row>
    <row r="188" spans="1:16" x14ac:dyDescent="0.15">
      <c r="A188" s="18">
        <v>93.5</v>
      </c>
      <c r="B188" s="18">
        <v>186</v>
      </c>
      <c r="D188">
        <v>570.9833984375</v>
      </c>
      <c r="E188">
        <v>513.747802734375</v>
      </c>
      <c r="F188">
        <v>464.12448120117199</v>
      </c>
      <c r="G188">
        <v>463.95104980468801</v>
      </c>
      <c r="I188" s="19">
        <f t="shared" si="17"/>
        <v>106.85891723632801</v>
      </c>
      <c r="J188" s="19">
        <f t="shared" si="18"/>
        <v>49.796752929686988</v>
      </c>
      <c r="K188" s="19">
        <f t="shared" si="19"/>
        <v>72.001190185547131</v>
      </c>
      <c r="L188" s="20">
        <f t="shared" si="20"/>
        <v>1.4459013078064107</v>
      </c>
      <c r="M188" s="20">
        <f t="shared" si="21"/>
        <v>1.8771643981929018</v>
      </c>
      <c r="N188" s="18"/>
      <c r="O188" s="18"/>
      <c r="P188" s="18">
        <f t="shared" si="22"/>
        <v>4.2052439711522203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zoomScale="75" zoomScaleNormal="75" zoomScalePageLayoutView="75" workbookViewId="0">
      <selection activeCell="D8" sqref="D1:G1048576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655.45007324218795</v>
      </c>
      <c r="E2">
        <v>548.82977294921898</v>
      </c>
      <c r="F2">
        <v>469.49462890625</v>
      </c>
      <c r="G2">
        <v>466.71963500976602</v>
      </c>
      <c r="I2" s="7">
        <f t="shared" ref="I2:J65" si="0">D2-F2</f>
        <v>185.95544433593795</v>
      </c>
      <c r="J2" s="7">
        <f t="shared" si="0"/>
        <v>82.110137939452954</v>
      </c>
      <c r="K2" s="7">
        <f t="shared" ref="K2:K65" si="1">I2-0.7*J2</f>
        <v>128.47834777832088</v>
      </c>
      <c r="L2" s="8">
        <f t="shared" ref="L2:L65" si="2">K2/J2</f>
        <v>1.5647074892634976</v>
      </c>
      <c r="M2" s="8"/>
      <c r="N2" s="18">
        <f>LINEST(V64:V104,U64:U104)</f>
        <v>-9.7657675425089022E-3</v>
      </c>
      <c r="O2" s="9">
        <f>AVERAGE(M38:M45)</f>
        <v>1.6395237753710887</v>
      </c>
    </row>
    <row r="3" spans="1:16" x14ac:dyDescent="0.15">
      <c r="A3" s="6">
        <v>1</v>
      </c>
      <c r="B3" s="6">
        <v>1</v>
      </c>
      <c r="C3" s="6" t="s">
        <v>7</v>
      </c>
      <c r="D3">
        <v>652.052490234375</v>
      </c>
      <c r="E3">
        <v>546.24285888671898</v>
      </c>
      <c r="F3">
        <v>469.25045776367199</v>
      </c>
      <c r="G3">
        <v>466.48205566406301</v>
      </c>
      <c r="I3" s="7">
        <f t="shared" si="0"/>
        <v>182.80203247070301</v>
      </c>
      <c r="J3" s="7">
        <f t="shared" si="0"/>
        <v>79.760803222655966</v>
      </c>
      <c r="K3" s="7">
        <f t="shared" si="1"/>
        <v>126.96947021484384</v>
      </c>
      <c r="L3" s="8">
        <f t="shared" si="2"/>
        <v>1.5918780288659167</v>
      </c>
      <c r="M3" s="8"/>
      <c r="N3" s="18"/>
    </row>
    <row r="4" spans="1:16" ht="15" x14ac:dyDescent="0.15">
      <c r="A4" s="6">
        <v>1.5</v>
      </c>
      <c r="B4" s="6">
        <v>2</v>
      </c>
      <c r="D4">
        <v>649.05474853515602</v>
      </c>
      <c r="E4">
        <v>544.74505615234398</v>
      </c>
      <c r="F4">
        <v>469.38980102539102</v>
      </c>
      <c r="G4">
        <v>466.36080932617199</v>
      </c>
      <c r="I4" s="7">
        <f t="shared" si="0"/>
        <v>179.664947509765</v>
      </c>
      <c r="J4" s="7">
        <f t="shared" si="0"/>
        <v>78.384246826171989</v>
      </c>
      <c r="K4" s="7">
        <f t="shared" si="1"/>
        <v>124.7959747314446</v>
      </c>
      <c r="L4" s="8">
        <f t="shared" si="2"/>
        <v>1.5921052990175066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653.28277587890602</v>
      </c>
      <c r="E5">
        <v>546.60321044921898</v>
      </c>
      <c r="F5">
        <v>469.4208984375</v>
      </c>
      <c r="G5">
        <v>466.63037109375</v>
      </c>
      <c r="I5" s="7">
        <f t="shared" si="0"/>
        <v>183.86187744140602</v>
      </c>
      <c r="J5" s="7">
        <f t="shared" si="0"/>
        <v>79.972839355468977</v>
      </c>
      <c r="K5" s="7">
        <f t="shared" si="1"/>
        <v>127.88088989257774</v>
      </c>
      <c r="L5" s="8">
        <f t="shared" si="2"/>
        <v>1.5990540153784418</v>
      </c>
      <c r="M5" s="8"/>
      <c r="N5" s="18">
        <f>RSQ(V64:V104,U64:U104)</f>
        <v>0.99461114743286039</v>
      </c>
    </row>
    <row r="6" spans="1:16" x14ac:dyDescent="0.15">
      <c r="A6" s="6">
        <v>2.5</v>
      </c>
      <c r="B6" s="6">
        <v>4</v>
      </c>
      <c r="C6" s="6" t="s">
        <v>5</v>
      </c>
      <c r="D6">
        <v>654.44805908203102</v>
      </c>
      <c r="E6">
        <v>547.07800292968795</v>
      </c>
      <c r="F6">
        <v>469.14367675781301</v>
      </c>
      <c r="G6">
        <v>466.33880615234398</v>
      </c>
      <c r="I6" s="7">
        <f t="shared" si="0"/>
        <v>185.30438232421801</v>
      </c>
      <c r="J6" s="7">
        <f t="shared" si="0"/>
        <v>80.739196777343977</v>
      </c>
      <c r="K6" s="7">
        <f t="shared" si="1"/>
        <v>128.78694458007723</v>
      </c>
      <c r="L6" s="8">
        <f t="shared" si="2"/>
        <v>1.5950981644669495</v>
      </c>
      <c r="M6" s="8">
        <f t="shared" ref="M6:M22" si="3">L6+ABS($N$2)*A6</f>
        <v>1.6195125833232218</v>
      </c>
      <c r="N6" s="18"/>
      <c r="P6" s="6">
        <f t="shared" ref="P6:P69" si="4">(M6-$O$2)/$O$2*100</f>
        <v>-1.2205490611648875</v>
      </c>
    </row>
    <row r="7" spans="1:16" x14ac:dyDescent="0.15">
      <c r="A7" s="6">
        <v>3</v>
      </c>
      <c r="B7" s="6">
        <v>5</v>
      </c>
      <c r="C7" s="6" t="s">
        <v>8</v>
      </c>
      <c r="D7">
        <v>651.201171875</v>
      </c>
      <c r="E7">
        <v>545.16363525390602</v>
      </c>
      <c r="F7">
        <v>469.6748046875</v>
      </c>
      <c r="G7">
        <v>466.86767578125</v>
      </c>
      <c r="I7" s="7">
        <f t="shared" si="0"/>
        <v>181.5263671875</v>
      </c>
      <c r="J7" s="7">
        <f t="shared" si="0"/>
        <v>78.295959472656023</v>
      </c>
      <c r="K7" s="7">
        <f t="shared" si="1"/>
        <v>126.71919555664078</v>
      </c>
      <c r="L7" s="8">
        <f t="shared" si="2"/>
        <v>1.6184640485936701</v>
      </c>
      <c r="M7" s="8">
        <f t="shared" si="3"/>
        <v>1.6477613512211968</v>
      </c>
      <c r="P7" s="6">
        <f t="shared" si="4"/>
        <v>0.50243710849777723</v>
      </c>
    </row>
    <row r="8" spans="1:16" x14ac:dyDescent="0.15">
      <c r="A8" s="6">
        <v>3.5</v>
      </c>
      <c r="B8" s="6">
        <v>6</v>
      </c>
      <c r="D8">
        <v>649.095703125</v>
      </c>
      <c r="E8">
        <v>544.300048828125</v>
      </c>
      <c r="F8">
        <v>469.54470825195301</v>
      </c>
      <c r="G8">
        <v>466.98294067382801</v>
      </c>
      <c r="I8" s="7">
        <f t="shared" si="0"/>
        <v>179.55099487304699</v>
      </c>
      <c r="J8" s="7">
        <f t="shared" si="0"/>
        <v>77.317108154296989</v>
      </c>
      <c r="K8" s="7">
        <f t="shared" si="1"/>
        <v>125.42901916503911</v>
      </c>
      <c r="L8" s="8">
        <f t="shared" si="2"/>
        <v>1.6222673371943521</v>
      </c>
      <c r="M8" s="8">
        <f t="shared" si="3"/>
        <v>1.6564475235931333</v>
      </c>
      <c r="P8" s="6">
        <f t="shared" si="4"/>
        <v>1.0322356086732598</v>
      </c>
    </row>
    <row r="9" spans="1:16" x14ac:dyDescent="0.15">
      <c r="A9" s="6">
        <v>4</v>
      </c>
      <c r="B9" s="6">
        <v>7</v>
      </c>
      <c r="D9">
        <v>650.73034667968795</v>
      </c>
      <c r="E9">
        <v>544.95941162109398</v>
      </c>
      <c r="F9">
        <v>469.563232421875</v>
      </c>
      <c r="G9">
        <v>466.71246337890602</v>
      </c>
      <c r="I9" s="7">
        <f t="shared" si="0"/>
        <v>181.16711425781295</v>
      </c>
      <c r="J9" s="7">
        <f t="shared" si="0"/>
        <v>78.246948242187955</v>
      </c>
      <c r="K9" s="7">
        <f t="shared" si="1"/>
        <v>126.39425048828139</v>
      </c>
      <c r="L9" s="8">
        <f t="shared" si="2"/>
        <v>1.6153249849063651</v>
      </c>
      <c r="M9" s="8">
        <f t="shared" si="3"/>
        <v>1.6543880550764007</v>
      </c>
      <c r="P9" s="6">
        <f t="shared" si="4"/>
        <v>0.90662178424022188</v>
      </c>
    </row>
    <row r="10" spans="1:16" x14ac:dyDescent="0.15">
      <c r="A10" s="6">
        <v>4.5</v>
      </c>
      <c r="B10" s="6">
        <v>8</v>
      </c>
      <c r="D10">
        <v>651.58447265625</v>
      </c>
      <c r="E10">
        <v>545.66033935546898</v>
      </c>
      <c r="F10">
        <v>469.13412475585898</v>
      </c>
      <c r="G10">
        <v>466.47277832031301</v>
      </c>
      <c r="I10" s="7">
        <f t="shared" si="0"/>
        <v>182.45034790039102</v>
      </c>
      <c r="J10" s="7">
        <f t="shared" si="0"/>
        <v>79.187561035155966</v>
      </c>
      <c r="K10" s="7">
        <f t="shared" si="1"/>
        <v>127.01905517578186</v>
      </c>
      <c r="L10" s="8">
        <f t="shared" si="2"/>
        <v>1.6040278740166112</v>
      </c>
      <c r="M10" s="8">
        <f t="shared" si="3"/>
        <v>1.6479738279579013</v>
      </c>
      <c r="P10" s="6">
        <f t="shared" si="4"/>
        <v>0.51539677031520625</v>
      </c>
    </row>
    <row r="11" spans="1:16" x14ac:dyDescent="0.15">
      <c r="A11" s="6">
        <v>5</v>
      </c>
      <c r="B11" s="6">
        <v>9</v>
      </c>
      <c r="D11">
        <v>654.08746337890602</v>
      </c>
      <c r="E11">
        <v>547.10339355468795</v>
      </c>
      <c r="F11">
        <v>469.29306030273398</v>
      </c>
      <c r="G11">
        <v>466.43255615234398</v>
      </c>
      <c r="I11" s="7">
        <f t="shared" si="0"/>
        <v>184.79440307617205</v>
      </c>
      <c r="J11" s="7">
        <f t="shared" si="0"/>
        <v>80.670837402343977</v>
      </c>
      <c r="K11" s="7">
        <f t="shared" si="1"/>
        <v>128.32481689453127</v>
      </c>
      <c r="L11" s="8">
        <f t="shared" si="2"/>
        <v>1.590721269627017</v>
      </c>
      <c r="M11" s="8">
        <f t="shared" si="3"/>
        <v>1.6395501073395615</v>
      </c>
      <c r="P11" s="6">
        <f t="shared" si="4"/>
        <v>1.6060742069344222E-3</v>
      </c>
    </row>
    <row r="12" spans="1:16" x14ac:dyDescent="0.15">
      <c r="A12" s="6">
        <v>5.5</v>
      </c>
      <c r="B12" s="6">
        <v>10</v>
      </c>
      <c r="D12">
        <v>661.16180419921898</v>
      </c>
      <c r="E12">
        <v>549.60076904296898</v>
      </c>
      <c r="F12">
        <v>468.89547729492199</v>
      </c>
      <c r="G12">
        <v>466.16702270507801</v>
      </c>
      <c r="I12" s="7">
        <f t="shared" si="0"/>
        <v>192.26632690429699</v>
      </c>
      <c r="J12" s="7">
        <f t="shared" si="0"/>
        <v>83.433746337890966</v>
      </c>
      <c r="K12" s="7">
        <f t="shared" si="1"/>
        <v>133.86270446777331</v>
      </c>
      <c r="L12" s="8">
        <f t="shared" si="2"/>
        <v>1.604419198985199</v>
      </c>
      <c r="M12" s="8">
        <f t="shared" si="3"/>
        <v>1.658130920468998</v>
      </c>
      <c r="P12" s="6">
        <f t="shared" si="4"/>
        <v>1.1349115747771181</v>
      </c>
    </row>
    <row r="13" spans="1:16" x14ac:dyDescent="0.15">
      <c r="A13" s="6">
        <v>6</v>
      </c>
      <c r="B13" s="6">
        <v>11</v>
      </c>
      <c r="D13">
        <v>620.606201171875</v>
      </c>
      <c r="E13">
        <v>531.737060546875</v>
      </c>
      <c r="F13">
        <v>468.74371337890602</v>
      </c>
      <c r="G13">
        <v>466.25283813476602</v>
      </c>
      <c r="I13" s="7">
        <f t="shared" si="0"/>
        <v>151.86248779296898</v>
      </c>
      <c r="J13" s="7">
        <f t="shared" si="0"/>
        <v>65.484222412108977</v>
      </c>
      <c r="K13" s="7">
        <f t="shared" si="1"/>
        <v>106.02353210449269</v>
      </c>
      <c r="L13" s="8">
        <f t="shared" si="2"/>
        <v>1.619069879722469</v>
      </c>
      <c r="M13" s="8">
        <f t="shared" si="3"/>
        <v>1.6776644849775224</v>
      </c>
      <c r="P13" s="6">
        <f t="shared" si="4"/>
        <v>2.3263285460926562</v>
      </c>
    </row>
    <row r="14" spans="1:16" x14ac:dyDescent="0.15">
      <c r="A14" s="6">
        <v>6.5</v>
      </c>
      <c r="B14" s="6">
        <v>12</v>
      </c>
      <c r="D14">
        <v>653.45294189453102</v>
      </c>
      <c r="E14">
        <v>547.56536865234398</v>
      </c>
      <c r="F14">
        <v>469.16476440429699</v>
      </c>
      <c r="G14">
        <v>466.43734741210898</v>
      </c>
      <c r="I14" s="7">
        <f t="shared" si="0"/>
        <v>184.28817749023403</v>
      </c>
      <c r="J14" s="7">
        <f t="shared" si="0"/>
        <v>81.128021240235</v>
      </c>
      <c r="K14" s="7">
        <f t="shared" si="1"/>
        <v>127.49856262206953</v>
      </c>
      <c r="L14" s="8">
        <f t="shared" si="2"/>
        <v>1.5715724440575571</v>
      </c>
      <c r="M14" s="8">
        <f t="shared" si="3"/>
        <v>1.635049933083865</v>
      </c>
      <c r="P14" s="6">
        <f t="shared" si="4"/>
        <v>-0.27287449895083643</v>
      </c>
    </row>
    <row r="15" spans="1:16" x14ac:dyDescent="0.15">
      <c r="A15" s="6">
        <v>7</v>
      </c>
      <c r="B15" s="6">
        <v>13</v>
      </c>
      <c r="D15">
        <v>654.76318359375</v>
      </c>
      <c r="E15">
        <v>548.46337890625</v>
      </c>
      <c r="F15">
        <v>469.36767578125</v>
      </c>
      <c r="G15">
        <v>466.74716186523398</v>
      </c>
      <c r="I15" s="7">
        <f t="shared" si="0"/>
        <v>185.3955078125</v>
      </c>
      <c r="J15" s="7">
        <f t="shared" si="0"/>
        <v>81.716217041016023</v>
      </c>
      <c r="K15" s="7">
        <f t="shared" si="1"/>
        <v>128.1941558837888</v>
      </c>
      <c r="L15" s="8">
        <f t="shared" si="2"/>
        <v>1.5687725218538198</v>
      </c>
      <c r="M15" s="8">
        <f t="shared" si="3"/>
        <v>1.6371328946513821</v>
      </c>
      <c r="P15" s="6">
        <f t="shared" si="4"/>
        <v>-0.14582775532885831</v>
      </c>
    </row>
    <row r="16" spans="1:16" x14ac:dyDescent="0.15">
      <c r="A16" s="6">
        <v>7.5</v>
      </c>
      <c r="B16" s="6">
        <v>14</v>
      </c>
      <c r="D16">
        <v>659.31304931640602</v>
      </c>
      <c r="E16">
        <v>550.73974609375</v>
      </c>
      <c r="F16">
        <v>469.239990234375</v>
      </c>
      <c r="G16">
        <v>466.75479125976602</v>
      </c>
      <c r="I16" s="7">
        <f t="shared" si="0"/>
        <v>190.07305908203102</v>
      </c>
      <c r="J16" s="7">
        <f t="shared" si="0"/>
        <v>83.984954833983977</v>
      </c>
      <c r="K16" s="7">
        <f t="shared" si="1"/>
        <v>131.28359069824225</v>
      </c>
      <c r="L16" s="8">
        <f t="shared" si="2"/>
        <v>1.5631798690343426</v>
      </c>
      <c r="M16" s="8">
        <f t="shared" si="3"/>
        <v>1.6364231256031594</v>
      </c>
      <c r="P16" s="6">
        <f t="shared" si="4"/>
        <v>-0.18911892675832304</v>
      </c>
    </row>
    <row r="17" spans="1:16" x14ac:dyDescent="0.15">
      <c r="A17" s="6">
        <v>8</v>
      </c>
      <c r="B17" s="6">
        <v>15</v>
      </c>
      <c r="D17">
        <v>658.50750732421898</v>
      </c>
      <c r="E17">
        <v>550.86505126953102</v>
      </c>
      <c r="F17">
        <v>469.14682006835898</v>
      </c>
      <c r="G17">
        <v>466.44708251953102</v>
      </c>
      <c r="I17" s="7">
        <f t="shared" si="0"/>
        <v>189.36068725586</v>
      </c>
      <c r="J17" s="7">
        <f t="shared" si="0"/>
        <v>84.41796875</v>
      </c>
      <c r="K17" s="7">
        <f t="shared" si="1"/>
        <v>130.26810913086001</v>
      </c>
      <c r="L17" s="8">
        <f t="shared" si="2"/>
        <v>1.5431324759381873</v>
      </c>
      <c r="M17" s="8">
        <f t="shared" si="3"/>
        <v>1.6212586162782585</v>
      </c>
      <c r="P17" s="6">
        <f t="shared" si="4"/>
        <v>-1.1140527125747899</v>
      </c>
    </row>
    <row r="18" spans="1:16" x14ac:dyDescent="0.15">
      <c r="A18" s="6">
        <v>8.5</v>
      </c>
      <c r="B18" s="6">
        <v>16</v>
      </c>
      <c r="D18">
        <v>654.95196533203102</v>
      </c>
      <c r="E18">
        <v>549.25201416015602</v>
      </c>
      <c r="F18">
        <v>469.01959228515602</v>
      </c>
      <c r="G18">
        <v>466.73638916015602</v>
      </c>
      <c r="I18" s="7">
        <f t="shared" si="0"/>
        <v>185.932373046875</v>
      </c>
      <c r="J18" s="7">
        <f t="shared" si="0"/>
        <v>82.515625</v>
      </c>
      <c r="K18" s="7">
        <f t="shared" si="1"/>
        <v>128.17143554687499</v>
      </c>
      <c r="L18" s="8">
        <f t="shared" si="2"/>
        <v>1.5532989727324369</v>
      </c>
      <c r="M18" s="8">
        <f t="shared" si="3"/>
        <v>1.6363079968437626</v>
      </c>
      <c r="P18" s="6">
        <f t="shared" si="4"/>
        <v>-0.19614101214227728</v>
      </c>
    </row>
    <row r="19" spans="1:16" x14ac:dyDescent="0.15">
      <c r="A19" s="6">
        <v>9</v>
      </c>
      <c r="B19" s="6">
        <v>17</v>
      </c>
      <c r="D19">
        <v>656.7841796875</v>
      </c>
      <c r="E19">
        <v>549.88293457031295</v>
      </c>
      <c r="F19">
        <v>469.42956542968801</v>
      </c>
      <c r="G19">
        <v>466.49014282226602</v>
      </c>
      <c r="I19" s="7">
        <f t="shared" si="0"/>
        <v>187.35461425781199</v>
      </c>
      <c r="J19" s="7">
        <f t="shared" si="0"/>
        <v>83.392791748046932</v>
      </c>
      <c r="K19" s="7">
        <f t="shared" si="1"/>
        <v>128.97966003417915</v>
      </c>
      <c r="L19" s="8">
        <f t="shared" si="2"/>
        <v>1.5466523824248859</v>
      </c>
      <c r="M19" s="8">
        <f t="shared" si="3"/>
        <v>1.6345442903074661</v>
      </c>
      <c r="P19" s="6">
        <f t="shared" si="4"/>
        <v>-0.30371533114825461</v>
      </c>
    </row>
    <row r="20" spans="1:16" x14ac:dyDescent="0.15">
      <c r="A20" s="6">
        <v>9.5</v>
      </c>
      <c r="B20" s="6">
        <v>18</v>
      </c>
      <c r="D20">
        <v>656.65875244140602</v>
      </c>
      <c r="E20">
        <v>549.64166259765602</v>
      </c>
      <c r="F20">
        <v>469.317138671875</v>
      </c>
      <c r="G20">
        <v>466.83404541015602</v>
      </c>
      <c r="I20" s="7">
        <f t="shared" si="0"/>
        <v>187.34161376953102</v>
      </c>
      <c r="J20" s="7">
        <f t="shared" si="0"/>
        <v>82.8076171875</v>
      </c>
      <c r="K20" s="7">
        <f t="shared" si="1"/>
        <v>129.37628173828102</v>
      </c>
      <c r="L20" s="8">
        <f t="shared" si="2"/>
        <v>1.5623717495135299</v>
      </c>
      <c r="M20" s="8">
        <f t="shared" si="3"/>
        <v>1.6551465411673645</v>
      </c>
      <c r="P20" s="6">
        <f t="shared" si="4"/>
        <v>0.95288436989818603</v>
      </c>
    </row>
    <row r="21" spans="1:16" x14ac:dyDescent="0.15">
      <c r="A21" s="6">
        <v>10</v>
      </c>
      <c r="B21" s="6">
        <v>19</v>
      </c>
      <c r="D21">
        <v>655.906494140625</v>
      </c>
      <c r="E21">
        <v>549.23620605468795</v>
      </c>
      <c r="F21">
        <v>469.47024536132801</v>
      </c>
      <c r="G21">
        <v>467.05889892578102</v>
      </c>
      <c r="I21" s="7">
        <f t="shared" si="0"/>
        <v>186.43624877929699</v>
      </c>
      <c r="J21" s="7">
        <f t="shared" si="0"/>
        <v>82.177307128906932</v>
      </c>
      <c r="K21" s="7">
        <f t="shared" si="1"/>
        <v>128.91213378906212</v>
      </c>
      <c r="L21" s="8">
        <f t="shared" si="2"/>
        <v>1.5687072051028015</v>
      </c>
      <c r="M21" s="8">
        <f t="shared" si="3"/>
        <v>1.6663648805278906</v>
      </c>
      <c r="P21" s="6">
        <f t="shared" si="4"/>
        <v>1.6371281441604362</v>
      </c>
    </row>
    <row r="22" spans="1:16" x14ac:dyDescent="0.15">
      <c r="A22" s="6">
        <v>10.5</v>
      </c>
      <c r="B22" s="6">
        <v>20</v>
      </c>
      <c r="D22">
        <v>658.25616455078102</v>
      </c>
      <c r="E22">
        <v>550.68182373046898</v>
      </c>
      <c r="F22">
        <v>469.37872314453102</v>
      </c>
      <c r="G22">
        <v>466.88262939453102</v>
      </c>
      <c r="I22" s="7">
        <f t="shared" si="0"/>
        <v>188.87744140625</v>
      </c>
      <c r="J22" s="7">
        <f t="shared" si="0"/>
        <v>83.799194335937955</v>
      </c>
      <c r="K22" s="7">
        <f t="shared" si="1"/>
        <v>130.21800537109343</v>
      </c>
      <c r="L22" s="8">
        <f t="shared" si="2"/>
        <v>1.553929084915419</v>
      </c>
      <c r="M22" s="8">
        <f t="shared" si="3"/>
        <v>1.6564696441117626</v>
      </c>
      <c r="P22" s="6">
        <f t="shared" si="4"/>
        <v>1.0335848125678027</v>
      </c>
    </row>
    <row r="23" spans="1:16" x14ac:dyDescent="0.15">
      <c r="A23" s="6">
        <v>11</v>
      </c>
      <c r="B23" s="6">
        <v>21</v>
      </c>
      <c r="D23">
        <v>656.34216308593795</v>
      </c>
      <c r="E23">
        <v>550.49676513671898</v>
      </c>
      <c r="F23">
        <v>468.97860717773398</v>
      </c>
      <c r="G23">
        <v>466.53036499023398</v>
      </c>
      <c r="I23" s="7">
        <f t="shared" si="0"/>
        <v>187.36355590820398</v>
      </c>
      <c r="J23" s="7">
        <f t="shared" si="0"/>
        <v>83.966400146485</v>
      </c>
      <c r="K23" s="7">
        <f t="shared" si="1"/>
        <v>128.58707580566448</v>
      </c>
      <c r="L23" s="8">
        <f t="shared" si="2"/>
        <v>1.5314110832587289</v>
      </c>
      <c r="M23" s="8">
        <f>L23+ABS($N$2)*A23</f>
        <v>1.6388345262263269</v>
      </c>
      <c r="P23" s="6">
        <f t="shared" si="4"/>
        <v>-4.2039594369765565E-2</v>
      </c>
    </row>
    <row r="24" spans="1:16" x14ac:dyDescent="0.15">
      <c r="A24" s="6">
        <v>11.5</v>
      </c>
      <c r="B24" s="6">
        <v>22</v>
      </c>
      <c r="D24">
        <v>652.20837402343795</v>
      </c>
      <c r="E24">
        <v>548.90277099609398</v>
      </c>
      <c r="F24">
        <v>469.11364746093801</v>
      </c>
      <c r="G24">
        <v>466.55203247070301</v>
      </c>
      <c r="I24" s="7">
        <f t="shared" si="0"/>
        <v>183.09472656249994</v>
      </c>
      <c r="J24" s="7">
        <f t="shared" si="0"/>
        <v>82.350738525390966</v>
      </c>
      <c r="K24" s="7">
        <f t="shared" si="1"/>
        <v>125.44920959472627</v>
      </c>
      <c r="L24" s="8">
        <f t="shared" si="2"/>
        <v>1.5233525751083201</v>
      </c>
      <c r="M24" s="8">
        <f t="shared" ref="M24:M87" si="5">L24+ABS($N$2)*A24</f>
        <v>1.6356589018471726</v>
      </c>
      <c r="P24" s="6">
        <f t="shared" si="4"/>
        <v>-0.23573147166111733</v>
      </c>
    </row>
    <row r="25" spans="1:16" x14ac:dyDescent="0.15">
      <c r="A25" s="6">
        <v>12</v>
      </c>
      <c r="B25" s="6">
        <v>23</v>
      </c>
      <c r="D25">
        <v>649.80499267578102</v>
      </c>
      <c r="E25">
        <v>549.031005859375</v>
      </c>
      <c r="F25">
        <v>469.03335571289102</v>
      </c>
      <c r="G25">
        <v>466.45889282226602</v>
      </c>
      <c r="I25" s="7">
        <f t="shared" si="0"/>
        <v>180.77163696289</v>
      </c>
      <c r="J25" s="7">
        <f t="shared" si="0"/>
        <v>82.572113037108977</v>
      </c>
      <c r="K25" s="7">
        <f t="shared" si="1"/>
        <v>122.97115783691372</v>
      </c>
      <c r="L25" s="8">
        <f t="shared" si="2"/>
        <v>1.489257732591255</v>
      </c>
      <c r="M25" s="8">
        <f t="shared" si="5"/>
        <v>1.6064469431013619</v>
      </c>
      <c r="P25" s="6">
        <f t="shared" si="4"/>
        <v>-2.0174658499380533</v>
      </c>
    </row>
    <row r="26" spans="1:16" x14ac:dyDescent="0.15">
      <c r="A26" s="6">
        <v>12.5</v>
      </c>
      <c r="B26" s="6">
        <v>24</v>
      </c>
      <c r="D26">
        <v>648.79998779296898</v>
      </c>
      <c r="E26">
        <v>548.766357421875</v>
      </c>
      <c r="F26">
        <v>468.8271484375</v>
      </c>
      <c r="G26">
        <v>466.27975463867199</v>
      </c>
      <c r="I26" s="7">
        <f t="shared" si="0"/>
        <v>179.97283935546898</v>
      </c>
      <c r="J26" s="7">
        <f t="shared" si="0"/>
        <v>82.486602783203011</v>
      </c>
      <c r="K26" s="7">
        <f t="shared" si="1"/>
        <v>122.23221740722687</v>
      </c>
      <c r="L26" s="8">
        <f t="shared" si="2"/>
        <v>1.4818432725188844</v>
      </c>
      <c r="M26" s="8">
        <f t="shared" si="5"/>
        <v>1.6039153668002457</v>
      </c>
      <c r="P26" s="6">
        <f t="shared" si="4"/>
        <v>-2.1718750960341171</v>
      </c>
    </row>
    <row r="27" spans="1:16" x14ac:dyDescent="0.15">
      <c r="A27" s="6">
        <v>13</v>
      </c>
      <c r="B27" s="6">
        <v>25</v>
      </c>
      <c r="D27">
        <v>652.55987548828102</v>
      </c>
      <c r="E27">
        <v>550.198486328125</v>
      </c>
      <c r="F27">
        <v>469.43496704101602</v>
      </c>
      <c r="G27">
        <v>466.82580566406301</v>
      </c>
      <c r="I27" s="7">
        <f t="shared" si="0"/>
        <v>183.124908447265</v>
      </c>
      <c r="J27" s="7">
        <f t="shared" si="0"/>
        <v>83.372680664061988</v>
      </c>
      <c r="K27" s="7">
        <f t="shared" si="1"/>
        <v>124.76403198242161</v>
      </c>
      <c r="L27" s="8">
        <f t="shared" si="2"/>
        <v>1.4964618024594893</v>
      </c>
      <c r="M27" s="8">
        <f t="shared" si="5"/>
        <v>1.6234167805121051</v>
      </c>
      <c r="P27" s="6">
        <f t="shared" si="4"/>
        <v>-0.98241910858157233</v>
      </c>
    </row>
    <row r="28" spans="1:16" x14ac:dyDescent="0.15">
      <c r="A28" s="6">
        <v>13.5</v>
      </c>
      <c r="B28" s="6">
        <v>26</v>
      </c>
      <c r="D28">
        <v>650.99530029296898</v>
      </c>
      <c r="E28">
        <v>549.5380859375</v>
      </c>
      <c r="F28">
        <v>469.38531494140602</v>
      </c>
      <c r="G28">
        <v>466.88934326171898</v>
      </c>
      <c r="I28" s="7">
        <f t="shared" si="0"/>
        <v>181.60998535156295</v>
      </c>
      <c r="J28" s="7">
        <f t="shared" si="0"/>
        <v>82.648742675781023</v>
      </c>
      <c r="K28" s="7">
        <f t="shared" si="1"/>
        <v>123.75586547851624</v>
      </c>
      <c r="L28" s="8">
        <f t="shared" si="2"/>
        <v>1.4973714235919169</v>
      </c>
      <c r="M28" s="8">
        <f t="shared" si="5"/>
        <v>1.6292092854157871</v>
      </c>
      <c r="P28" s="6">
        <f t="shared" si="4"/>
        <v>-0.62911499730871678</v>
      </c>
    </row>
    <row r="29" spans="1:16" x14ac:dyDescent="0.15">
      <c r="A29" s="6">
        <v>14</v>
      </c>
      <c r="B29" s="6">
        <v>27</v>
      </c>
      <c r="D29">
        <v>649.41320800781295</v>
      </c>
      <c r="E29">
        <v>549.01385498046898</v>
      </c>
      <c r="F29">
        <v>469.69766235351602</v>
      </c>
      <c r="G29">
        <v>467.29006958007801</v>
      </c>
      <c r="I29" s="7">
        <f t="shared" si="0"/>
        <v>179.71554565429693</v>
      </c>
      <c r="J29" s="7">
        <f t="shared" si="0"/>
        <v>81.723785400390966</v>
      </c>
      <c r="K29" s="7">
        <f t="shared" si="1"/>
        <v>122.50889587402327</v>
      </c>
      <c r="L29" s="8">
        <f t="shared" si="2"/>
        <v>1.499060466592596</v>
      </c>
      <c r="M29" s="8">
        <f t="shared" si="5"/>
        <v>1.6357812121877207</v>
      </c>
      <c r="P29" s="6">
        <f t="shared" si="4"/>
        <v>-0.22827135779235563</v>
      </c>
    </row>
    <row r="30" spans="1:16" x14ac:dyDescent="0.15">
      <c r="A30" s="6">
        <v>14.5</v>
      </c>
      <c r="B30" s="6">
        <v>28</v>
      </c>
      <c r="D30">
        <v>648.23040771484398</v>
      </c>
      <c r="E30">
        <v>549.14831542968795</v>
      </c>
      <c r="F30">
        <v>468.925537109375</v>
      </c>
      <c r="G30">
        <v>466.40011596679699</v>
      </c>
      <c r="I30" s="7">
        <f t="shared" si="0"/>
        <v>179.30487060546898</v>
      </c>
      <c r="J30" s="7">
        <f t="shared" si="0"/>
        <v>82.748199462890966</v>
      </c>
      <c r="K30" s="7">
        <f t="shared" si="1"/>
        <v>121.3811309814453</v>
      </c>
      <c r="L30" s="8">
        <f t="shared" si="2"/>
        <v>1.4668733793522546</v>
      </c>
      <c r="M30" s="8">
        <f t="shared" si="5"/>
        <v>1.6084770087186337</v>
      </c>
      <c r="P30" s="6">
        <f t="shared" si="4"/>
        <v>-1.8936454059916195</v>
      </c>
    </row>
    <row r="31" spans="1:16" x14ac:dyDescent="0.15">
      <c r="A31" s="6">
        <v>15</v>
      </c>
      <c r="B31" s="6">
        <v>29</v>
      </c>
      <c r="D31">
        <v>652.56756591796898</v>
      </c>
      <c r="E31">
        <v>551.47528076171898</v>
      </c>
      <c r="F31">
        <v>469.61483764648398</v>
      </c>
      <c r="G31">
        <v>467.02542114257801</v>
      </c>
      <c r="I31" s="7">
        <f t="shared" si="0"/>
        <v>182.952728271485</v>
      </c>
      <c r="J31" s="7">
        <f t="shared" si="0"/>
        <v>84.449859619140966</v>
      </c>
      <c r="K31" s="7">
        <f t="shared" si="1"/>
        <v>123.83782653808632</v>
      </c>
      <c r="L31" s="8">
        <f t="shared" si="2"/>
        <v>1.4664065410715956</v>
      </c>
      <c r="M31" s="8">
        <f t="shared" si="5"/>
        <v>1.6128930542092292</v>
      </c>
      <c r="P31" s="6">
        <f t="shared" si="4"/>
        <v>-1.6242961256131778</v>
      </c>
    </row>
    <row r="32" spans="1:16" x14ac:dyDescent="0.15">
      <c r="A32" s="6">
        <v>15.5</v>
      </c>
      <c r="B32" s="6">
        <v>30</v>
      </c>
      <c r="D32">
        <v>653.918212890625</v>
      </c>
      <c r="E32">
        <v>552.02618408203102</v>
      </c>
      <c r="F32">
        <v>469.26062011718801</v>
      </c>
      <c r="G32">
        <v>466.89532470703102</v>
      </c>
      <c r="I32" s="7">
        <f t="shared" si="0"/>
        <v>184.65759277343699</v>
      </c>
      <c r="J32" s="7">
        <f t="shared" si="0"/>
        <v>85.130859375</v>
      </c>
      <c r="K32" s="7">
        <f t="shared" si="1"/>
        <v>125.065991210937</v>
      </c>
      <c r="L32" s="8">
        <f t="shared" si="2"/>
        <v>1.4691028861816537</v>
      </c>
      <c r="M32" s="8">
        <f t="shared" si="5"/>
        <v>1.6204722830905418</v>
      </c>
      <c r="P32" s="6">
        <f t="shared" si="4"/>
        <v>-1.1620137851453127</v>
      </c>
    </row>
    <row r="33" spans="1:16" x14ac:dyDescent="0.15">
      <c r="A33" s="6">
        <v>16</v>
      </c>
      <c r="B33" s="6">
        <v>31</v>
      </c>
      <c r="D33">
        <v>652.14862060546898</v>
      </c>
      <c r="E33">
        <v>551.421142578125</v>
      </c>
      <c r="F33">
        <v>469.47817993164102</v>
      </c>
      <c r="G33">
        <v>466.98742675781301</v>
      </c>
      <c r="I33" s="7">
        <f t="shared" si="0"/>
        <v>182.67044067382795</v>
      </c>
      <c r="J33" s="7">
        <f t="shared" si="0"/>
        <v>84.433715820311988</v>
      </c>
      <c r="K33" s="7">
        <f t="shared" si="1"/>
        <v>123.56683959960957</v>
      </c>
      <c r="L33" s="8">
        <f t="shared" si="2"/>
        <v>1.4634774556479182</v>
      </c>
      <c r="M33" s="8">
        <f t="shared" si="5"/>
        <v>1.6197297363280607</v>
      </c>
      <c r="P33" s="6">
        <f t="shared" si="4"/>
        <v>-1.2073041782238163</v>
      </c>
    </row>
    <row r="34" spans="1:16" x14ac:dyDescent="0.15">
      <c r="A34" s="6">
        <v>16.5</v>
      </c>
      <c r="B34" s="6">
        <v>32</v>
      </c>
      <c r="D34">
        <v>652.53747558593795</v>
      </c>
      <c r="E34">
        <v>551.02313232421898</v>
      </c>
      <c r="F34">
        <v>469.53140258789102</v>
      </c>
      <c r="G34">
        <v>467.03079223632801</v>
      </c>
      <c r="I34" s="7">
        <f t="shared" si="0"/>
        <v>183.00607299804693</v>
      </c>
      <c r="J34" s="7">
        <f t="shared" si="0"/>
        <v>83.992340087890966</v>
      </c>
      <c r="K34" s="7">
        <f t="shared" si="1"/>
        <v>124.21143493652326</v>
      </c>
      <c r="L34" s="8">
        <f t="shared" si="2"/>
        <v>1.4788424135646938</v>
      </c>
      <c r="M34" s="8">
        <f t="shared" si="5"/>
        <v>1.6399775780160908</v>
      </c>
      <c r="P34" s="6">
        <f t="shared" si="4"/>
        <v>2.7678930419861799E-2</v>
      </c>
    </row>
    <row r="35" spans="1:16" x14ac:dyDescent="0.15">
      <c r="A35" s="6">
        <v>17</v>
      </c>
      <c r="B35" s="6">
        <v>33</v>
      </c>
      <c r="D35">
        <v>655.55889892578102</v>
      </c>
      <c r="E35">
        <v>552.95007324218795</v>
      </c>
      <c r="F35">
        <v>469.87783813476602</v>
      </c>
      <c r="G35">
        <v>467.43988037109398</v>
      </c>
      <c r="I35" s="7">
        <f t="shared" si="0"/>
        <v>185.681060791015</v>
      </c>
      <c r="J35" s="7">
        <f t="shared" si="0"/>
        <v>85.510192871093977</v>
      </c>
      <c r="K35" s="7">
        <f t="shared" si="1"/>
        <v>125.82392578124922</v>
      </c>
      <c r="L35" s="8">
        <f t="shared" si="2"/>
        <v>1.4714494442893833</v>
      </c>
      <c r="M35" s="8">
        <f t="shared" si="5"/>
        <v>1.6374674925120347</v>
      </c>
      <c r="P35" s="6">
        <f t="shared" si="4"/>
        <v>-0.12541952059149597</v>
      </c>
    </row>
    <row r="36" spans="1:16" x14ac:dyDescent="0.15">
      <c r="A36" s="6">
        <v>17.5</v>
      </c>
      <c r="B36" s="6">
        <v>34</v>
      </c>
      <c r="D36">
        <v>659.51818847656295</v>
      </c>
      <c r="E36">
        <v>554.41442871093795</v>
      </c>
      <c r="F36">
        <v>469.66940307617199</v>
      </c>
      <c r="G36">
        <v>467.02093505859398</v>
      </c>
      <c r="I36" s="7">
        <f t="shared" si="0"/>
        <v>189.84878540039097</v>
      </c>
      <c r="J36" s="7">
        <f t="shared" si="0"/>
        <v>87.393493652343977</v>
      </c>
      <c r="K36" s="7">
        <f t="shared" si="1"/>
        <v>128.67333984375017</v>
      </c>
      <c r="L36" s="8">
        <f t="shared" si="2"/>
        <v>1.4723446159003513</v>
      </c>
      <c r="M36" s="8">
        <f t="shared" si="5"/>
        <v>1.6432455478942571</v>
      </c>
      <c r="P36" s="6">
        <f t="shared" si="4"/>
        <v>0.22700326637995999</v>
      </c>
    </row>
    <row r="37" spans="1:16" x14ac:dyDescent="0.15">
      <c r="A37" s="6">
        <v>18</v>
      </c>
      <c r="B37" s="6">
        <v>35</v>
      </c>
      <c r="D37">
        <v>657.6337890625</v>
      </c>
      <c r="E37">
        <v>552.92529296875</v>
      </c>
      <c r="F37">
        <v>469.41775512695301</v>
      </c>
      <c r="G37">
        <v>466.89248657226602</v>
      </c>
      <c r="I37" s="7">
        <f t="shared" si="0"/>
        <v>188.21603393554699</v>
      </c>
      <c r="J37" s="7">
        <f t="shared" si="0"/>
        <v>86.032806396483977</v>
      </c>
      <c r="K37" s="7">
        <f t="shared" si="1"/>
        <v>127.99306945800821</v>
      </c>
      <c r="L37" s="8">
        <f t="shared" si="2"/>
        <v>1.4877239836644347</v>
      </c>
      <c r="M37" s="8">
        <f t="shared" si="5"/>
        <v>1.663507799429595</v>
      </c>
      <c r="P37" s="6">
        <f t="shared" si="4"/>
        <v>1.4628652794667631</v>
      </c>
    </row>
    <row r="38" spans="1:16" x14ac:dyDescent="0.15">
      <c r="A38" s="6">
        <v>18.5</v>
      </c>
      <c r="B38" s="6">
        <v>36</v>
      </c>
      <c r="D38">
        <v>654.29901123046898</v>
      </c>
      <c r="E38">
        <v>551.59771728515602</v>
      </c>
      <c r="F38">
        <v>468.59313964843801</v>
      </c>
      <c r="G38">
        <v>465.96890258789102</v>
      </c>
      <c r="I38" s="7">
        <f t="shared" si="0"/>
        <v>185.70587158203097</v>
      </c>
      <c r="J38" s="7">
        <f t="shared" si="0"/>
        <v>85.628814697265</v>
      </c>
      <c r="K38" s="7">
        <f t="shared" si="1"/>
        <v>125.76570129394547</v>
      </c>
      <c r="L38" s="8">
        <f t="shared" si="2"/>
        <v>1.4687310777170253</v>
      </c>
      <c r="M38" s="8">
        <f t="shared" si="5"/>
        <v>1.6493977772534401</v>
      </c>
      <c r="P38" s="6">
        <f t="shared" si="4"/>
        <v>0.60224816685665017</v>
      </c>
    </row>
    <row r="39" spans="1:16" x14ac:dyDescent="0.15">
      <c r="A39" s="6">
        <v>19</v>
      </c>
      <c r="B39" s="6">
        <v>37</v>
      </c>
      <c r="D39">
        <v>656.18267822265602</v>
      </c>
      <c r="E39">
        <v>552.740234375</v>
      </c>
      <c r="F39">
        <v>468.7666015625</v>
      </c>
      <c r="G39">
        <v>466.263916015625</v>
      </c>
      <c r="I39" s="7">
        <f t="shared" si="0"/>
        <v>187.41607666015602</v>
      </c>
      <c r="J39" s="7">
        <f t="shared" si="0"/>
        <v>86.476318359375</v>
      </c>
      <c r="K39" s="7">
        <f t="shared" si="1"/>
        <v>126.88265380859352</v>
      </c>
      <c r="L39" s="8">
        <f t="shared" si="2"/>
        <v>1.4672531881075164</v>
      </c>
      <c r="M39" s="8">
        <f t="shared" si="5"/>
        <v>1.6528027714151854</v>
      </c>
      <c r="P39" s="6">
        <f t="shared" si="4"/>
        <v>0.80993006893670083</v>
      </c>
    </row>
    <row r="40" spans="1:16" x14ac:dyDescent="0.15">
      <c r="A40" s="6">
        <v>19.5</v>
      </c>
      <c r="B40" s="6">
        <v>38</v>
      </c>
      <c r="D40">
        <v>657.93737792968795</v>
      </c>
      <c r="E40">
        <v>554.19329833984398</v>
      </c>
      <c r="F40">
        <v>469.20513916015602</v>
      </c>
      <c r="G40">
        <v>466.84762573242199</v>
      </c>
      <c r="I40" s="7">
        <f t="shared" si="0"/>
        <v>188.73223876953193</v>
      </c>
      <c r="J40" s="7">
        <f t="shared" si="0"/>
        <v>87.345672607421989</v>
      </c>
      <c r="K40" s="7">
        <f t="shared" si="1"/>
        <v>127.59026794433655</v>
      </c>
      <c r="L40" s="8">
        <f t="shared" si="2"/>
        <v>1.4607508779260905</v>
      </c>
      <c r="M40" s="8">
        <f t="shared" si="5"/>
        <v>1.651183345005014</v>
      </c>
      <c r="P40" s="6">
        <f t="shared" si="4"/>
        <v>0.71115587398457869</v>
      </c>
    </row>
    <row r="41" spans="1:16" x14ac:dyDescent="0.15">
      <c r="A41" s="6">
        <v>20</v>
      </c>
      <c r="B41" s="6">
        <v>39</v>
      </c>
      <c r="D41">
        <v>656.26812744140602</v>
      </c>
      <c r="E41">
        <v>553.32550048828102</v>
      </c>
      <c r="F41">
        <v>469.43301391601602</v>
      </c>
      <c r="G41">
        <v>466.850341796875</v>
      </c>
      <c r="I41" s="7">
        <f t="shared" si="0"/>
        <v>186.83511352539</v>
      </c>
      <c r="J41" s="7">
        <f t="shared" si="0"/>
        <v>86.475158691406023</v>
      </c>
      <c r="K41" s="7">
        <f t="shared" si="1"/>
        <v>126.30250244140578</v>
      </c>
      <c r="L41" s="8">
        <f t="shared" si="2"/>
        <v>1.4605639856889656</v>
      </c>
      <c r="M41" s="8">
        <f t="shared" si="5"/>
        <v>1.6558793365391438</v>
      </c>
      <c r="P41" s="6">
        <f t="shared" si="4"/>
        <v>0.99757999327293234</v>
      </c>
    </row>
    <row r="42" spans="1:16" x14ac:dyDescent="0.15">
      <c r="A42" s="6">
        <v>20.5</v>
      </c>
      <c r="B42" s="6">
        <v>40</v>
      </c>
      <c r="D42">
        <v>649.36364746093795</v>
      </c>
      <c r="E42">
        <v>550.95166015625</v>
      </c>
      <c r="F42">
        <v>469.24954223632801</v>
      </c>
      <c r="G42">
        <v>466.75088500976602</v>
      </c>
      <c r="I42" s="7">
        <f t="shared" si="0"/>
        <v>180.11410522460994</v>
      </c>
      <c r="J42" s="7">
        <f t="shared" si="0"/>
        <v>84.200775146483977</v>
      </c>
      <c r="K42" s="7">
        <f t="shared" si="1"/>
        <v>121.17356262207116</v>
      </c>
      <c r="L42" s="8">
        <f t="shared" si="2"/>
        <v>1.4391026972289231</v>
      </c>
      <c r="M42" s="8">
        <f t="shared" si="5"/>
        <v>1.6393009318503555</v>
      </c>
      <c r="P42" s="6">
        <f t="shared" si="4"/>
        <v>-1.3591966403949749E-2</v>
      </c>
    </row>
    <row r="43" spans="1:16" x14ac:dyDescent="0.15">
      <c r="A43" s="6">
        <v>21</v>
      </c>
      <c r="B43" s="6">
        <v>41</v>
      </c>
      <c r="D43">
        <v>647.04595947265602</v>
      </c>
      <c r="E43">
        <v>550.71496582031295</v>
      </c>
      <c r="F43">
        <v>469.44869995117199</v>
      </c>
      <c r="G43">
        <v>467.08282470703102</v>
      </c>
      <c r="I43" s="7">
        <f t="shared" si="0"/>
        <v>177.59725952148403</v>
      </c>
      <c r="J43" s="7">
        <f t="shared" si="0"/>
        <v>83.632141113281932</v>
      </c>
      <c r="K43" s="7">
        <f t="shared" si="1"/>
        <v>119.05476074218669</v>
      </c>
      <c r="L43" s="8">
        <f t="shared" si="2"/>
        <v>1.4235527054236705</v>
      </c>
      <c r="M43" s="8">
        <f t="shared" si="5"/>
        <v>1.6286338238163576</v>
      </c>
      <c r="P43" s="6">
        <f t="shared" si="4"/>
        <v>-0.66421431139455933</v>
      </c>
    </row>
    <row r="44" spans="1:16" x14ac:dyDescent="0.15">
      <c r="A44" s="6">
        <v>21.5</v>
      </c>
      <c r="B44" s="6">
        <v>42</v>
      </c>
      <c r="D44">
        <v>646.25494384765602</v>
      </c>
      <c r="E44">
        <v>550.87091064453102</v>
      </c>
      <c r="F44">
        <v>469.23370361328102</v>
      </c>
      <c r="G44">
        <v>466.55429077148398</v>
      </c>
      <c r="I44" s="7">
        <f t="shared" si="0"/>
        <v>177.021240234375</v>
      </c>
      <c r="J44" s="7">
        <f t="shared" si="0"/>
        <v>84.316619873047046</v>
      </c>
      <c r="K44" s="7">
        <f t="shared" si="1"/>
        <v>117.99960632324206</v>
      </c>
      <c r="L44" s="8">
        <f t="shared" si="2"/>
        <v>1.3994821720902766</v>
      </c>
      <c r="M44" s="8">
        <f t="shared" si="5"/>
        <v>1.6094461742542179</v>
      </c>
      <c r="P44" s="6">
        <f t="shared" si="4"/>
        <v>-1.8345327813293293</v>
      </c>
    </row>
    <row r="45" spans="1:16" x14ac:dyDescent="0.15">
      <c r="A45" s="6">
        <v>22</v>
      </c>
      <c r="B45" s="6">
        <v>43</v>
      </c>
      <c r="D45">
        <v>644.51696777343795</v>
      </c>
      <c r="E45">
        <v>549.55426025390602</v>
      </c>
      <c r="F45">
        <v>469.113037109375</v>
      </c>
      <c r="G45">
        <v>466.60916137695301</v>
      </c>
      <c r="I45" s="7">
        <f t="shared" si="0"/>
        <v>175.40393066406295</v>
      </c>
      <c r="J45" s="7">
        <f t="shared" si="0"/>
        <v>82.945098876953011</v>
      </c>
      <c r="K45" s="7">
        <f t="shared" si="1"/>
        <v>117.34236145019585</v>
      </c>
      <c r="L45" s="8">
        <f t="shared" si="2"/>
        <v>1.4146991568997986</v>
      </c>
      <c r="M45" s="8">
        <f t="shared" si="5"/>
        <v>1.6295460428349946</v>
      </c>
      <c r="P45" s="6">
        <f t="shared" si="4"/>
        <v>-0.60857504392309147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644.69189453125</v>
      </c>
      <c r="E46">
        <v>549.72033691406295</v>
      </c>
      <c r="F46">
        <v>468.89010620117199</v>
      </c>
      <c r="G46">
        <v>466.47546386718801</v>
      </c>
      <c r="I46" s="7">
        <f t="shared" si="0"/>
        <v>175.80178833007801</v>
      </c>
      <c r="J46" s="7">
        <f t="shared" si="0"/>
        <v>83.244873046874943</v>
      </c>
      <c r="K46" s="7">
        <f t="shared" si="1"/>
        <v>117.53037719726555</v>
      </c>
      <c r="L46" s="8">
        <f t="shared" si="2"/>
        <v>1.4118632523000492</v>
      </c>
      <c r="M46" s="8">
        <f t="shared" si="5"/>
        <v>1.6315930220064994</v>
      </c>
      <c r="P46" s="6">
        <f t="shared" si="4"/>
        <v>-0.48372298613323433</v>
      </c>
    </row>
    <row r="47" spans="1:16" x14ac:dyDescent="0.15">
      <c r="A47" s="6">
        <v>23</v>
      </c>
      <c r="B47" s="6">
        <v>45</v>
      </c>
      <c r="D47">
        <v>647.29351806640602</v>
      </c>
      <c r="E47">
        <v>551.35119628906295</v>
      </c>
      <c r="F47">
        <v>469.12112426757801</v>
      </c>
      <c r="G47">
        <v>466.70767211914102</v>
      </c>
      <c r="I47" s="7">
        <f t="shared" si="0"/>
        <v>178.17239379882801</v>
      </c>
      <c r="J47" s="7">
        <f t="shared" si="0"/>
        <v>84.643524169921932</v>
      </c>
      <c r="K47" s="7">
        <f t="shared" si="1"/>
        <v>118.92192687988266</v>
      </c>
      <c r="L47" s="8">
        <f t="shared" si="2"/>
        <v>1.404973718262803</v>
      </c>
      <c r="M47" s="8">
        <f t="shared" si="5"/>
        <v>1.6295863717405079</v>
      </c>
      <c r="P47" s="6">
        <f t="shared" si="4"/>
        <v>-0.60611525004153088</v>
      </c>
    </row>
    <row r="48" spans="1:16" x14ac:dyDescent="0.15">
      <c r="A48" s="6">
        <v>23.5</v>
      </c>
      <c r="B48" s="6">
        <v>46</v>
      </c>
      <c r="D48">
        <v>646.27258300781295</v>
      </c>
      <c r="E48">
        <v>551.53552246093795</v>
      </c>
      <c r="F48">
        <v>469.20425415039102</v>
      </c>
      <c r="G48">
        <v>466.70574951171898</v>
      </c>
      <c r="I48" s="7">
        <f t="shared" si="0"/>
        <v>177.06832885742193</v>
      </c>
      <c r="J48" s="7">
        <f t="shared" si="0"/>
        <v>84.829772949218977</v>
      </c>
      <c r="K48" s="7">
        <f t="shared" si="1"/>
        <v>117.68748779296865</v>
      </c>
      <c r="L48" s="8">
        <f t="shared" si="2"/>
        <v>1.3873370598718806</v>
      </c>
      <c r="M48" s="8">
        <f t="shared" si="5"/>
        <v>1.6168325971208399</v>
      </c>
      <c r="P48" s="6">
        <f t="shared" si="4"/>
        <v>-1.3840103200158165</v>
      </c>
    </row>
    <row r="49" spans="1:22" x14ac:dyDescent="0.15">
      <c r="A49" s="6">
        <v>24</v>
      </c>
      <c r="B49" s="6">
        <v>47</v>
      </c>
      <c r="D49">
        <v>646.836181640625</v>
      </c>
      <c r="E49">
        <v>551.51776123046898</v>
      </c>
      <c r="F49">
        <v>469.07043457031301</v>
      </c>
      <c r="G49">
        <v>466.563232421875</v>
      </c>
      <c r="I49" s="7">
        <f t="shared" si="0"/>
        <v>177.76574707031199</v>
      </c>
      <c r="J49" s="7">
        <f t="shared" si="0"/>
        <v>84.954528808593977</v>
      </c>
      <c r="K49" s="7">
        <f t="shared" si="1"/>
        <v>118.29757690429621</v>
      </c>
      <c r="L49" s="8">
        <f t="shared" si="2"/>
        <v>1.3924811138771127</v>
      </c>
      <c r="M49" s="8">
        <f t="shared" si="5"/>
        <v>1.6268595348973265</v>
      </c>
      <c r="P49" s="6">
        <f t="shared" si="4"/>
        <v>-0.77243408506813682</v>
      </c>
    </row>
    <row r="50" spans="1:22" x14ac:dyDescent="0.15">
      <c r="A50" s="6">
        <v>24.5</v>
      </c>
      <c r="B50" s="6">
        <v>48</v>
      </c>
      <c r="D50">
        <v>646.44384765625</v>
      </c>
      <c r="E50">
        <v>552.03771972656295</v>
      </c>
      <c r="F50">
        <v>469.50836181640602</v>
      </c>
      <c r="G50">
        <v>467.15670776367199</v>
      </c>
      <c r="I50" s="7">
        <f t="shared" si="0"/>
        <v>176.93548583984398</v>
      </c>
      <c r="J50" s="7">
        <f t="shared" si="0"/>
        <v>84.881011962890966</v>
      </c>
      <c r="K50" s="7">
        <f t="shared" si="1"/>
        <v>117.51877746582031</v>
      </c>
      <c r="L50" s="8">
        <f t="shared" si="2"/>
        <v>1.3845119744472205</v>
      </c>
      <c r="M50" s="8">
        <f t="shared" si="5"/>
        <v>1.6237732792386885</v>
      </c>
      <c r="P50" s="6">
        <f t="shared" si="4"/>
        <v>-0.96067506729722463</v>
      </c>
    </row>
    <row r="51" spans="1:22" x14ac:dyDescent="0.15">
      <c r="A51" s="6">
        <v>25</v>
      </c>
      <c r="B51" s="6">
        <v>49</v>
      </c>
      <c r="D51">
        <v>645.89929199218795</v>
      </c>
      <c r="E51">
        <v>551.22399902343795</v>
      </c>
      <c r="F51">
        <v>469.46530151367199</v>
      </c>
      <c r="G51">
        <v>467.08807373046898</v>
      </c>
      <c r="I51" s="7">
        <f t="shared" si="0"/>
        <v>176.43399047851597</v>
      </c>
      <c r="J51" s="7">
        <f t="shared" si="0"/>
        <v>84.135925292968977</v>
      </c>
      <c r="K51" s="7">
        <f t="shared" si="1"/>
        <v>117.53884277343769</v>
      </c>
      <c r="L51" s="8">
        <f t="shared" si="2"/>
        <v>1.3970113523344125</v>
      </c>
      <c r="M51" s="8">
        <f t="shared" si="5"/>
        <v>1.641155540897135</v>
      </c>
      <c r="P51" s="6">
        <f t="shared" si="4"/>
        <v>9.9526798608146838E-2</v>
      </c>
    </row>
    <row r="52" spans="1:22" x14ac:dyDescent="0.15">
      <c r="A52" s="6">
        <v>25.5</v>
      </c>
      <c r="B52" s="6">
        <v>50</v>
      </c>
      <c r="D52">
        <v>646.12072753906295</v>
      </c>
      <c r="E52">
        <v>551.18231201171898</v>
      </c>
      <c r="F52">
        <v>469.44152832031301</v>
      </c>
      <c r="G52">
        <v>466.97384643554699</v>
      </c>
      <c r="I52" s="7">
        <f t="shared" si="0"/>
        <v>176.67919921874994</v>
      </c>
      <c r="J52" s="7">
        <f t="shared" si="0"/>
        <v>84.208465576171989</v>
      </c>
      <c r="K52" s="7">
        <f t="shared" si="1"/>
        <v>117.73327331542956</v>
      </c>
      <c r="L52" s="8">
        <f t="shared" si="2"/>
        <v>1.3981168343333867</v>
      </c>
      <c r="M52" s="8">
        <f t="shared" si="5"/>
        <v>1.6471439066673637</v>
      </c>
      <c r="P52" s="6">
        <f t="shared" si="4"/>
        <v>0.46477711459537624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645.91876220703102</v>
      </c>
      <c r="E53">
        <v>551.53759765625</v>
      </c>
      <c r="F53">
        <v>469.70755004882801</v>
      </c>
      <c r="G53">
        <v>467.32565307617199</v>
      </c>
      <c r="I53" s="7">
        <f t="shared" si="0"/>
        <v>176.21121215820301</v>
      </c>
      <c r="J53" s="7">
        <f t="shared" si="0"/>
        <v>84.211944580078011</v>
      </c>
      <c r="K53" s="7">
        <f t="shared" si="1"/>
        <v>117.2628509521484</v>
      </c>
      <c r="L53" s="8">
        <f t="shared" si="2"/>
        <v>1.3924729031834902</v>
      </c>
      <c r="M53" s="8">
        <f t="shared" si="5"/>
        <v>1.6463828592887215</v>
      </c>
      <c r="P53" s="6">
        <f t="shared" si="4"/>
        <v>0.41835830749574288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644.89782714843795</v>
      </c>
      <c r="E54">
        <v>551.34783935546898</v>
      </c>
      <c r="F54">
        <v>469.50509643554699</v>
      </c>
      <c r="G54">
        <v>466.88067626953102</v>
      </c>
      <c r="I54" s="7">
        <f t="shared" si="0"/>
        <v>175.39273071289097</v>
      </c>
      <c r="J54" s="7">
        <f t="shared" si="0"/>
        <v>84.467163085937955</v>
      </c>
      <c r="K54" s="7">
        <f t="shared" si="1"/>
        <v>116.2657165527344</v>
      </c>
      <c r="L54" s="8">
        <f t="shared" si="2"/>
        <v>1.3764605357284725</v>
      </c>
      <c r="M54" s="8">
        <f t="shared" si="5"/>
        <v>1.6352533756049583</v>
      </c>
      <c r="P54" s="6">
        <f t="shared" si="4"/>
        <v>-0.26046586394661203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643.95739746093795</v>
      </c>
      <c r="E55">
        <v>551.15057373046898</v>
      </c>
      <c r="F55">
        <v>469.07849121093801</v>
      </c>
      <c r="G55">
        <v>466.79934692382801</v>
      </c>
      <c r="I55" s="7">
        <f t="shared" si="0"/>
        <v>174.87890624999994</v>
      </c>
      <c r="J55" s="7">
        <f t="shared" si="0"/>
        <v>84.351226806640966</v>
      </c>
      <c r="K55" s="7">
        <f t="shared" si="1"/>
        <v>115.83304748535127</v>
      </c>
      <c r="L55" s="8">
        <f t="shared" si="2"/>
        <v>1.3732230326759367</v>
      </c>
      <c r="M55" s="8">
        <f t="shared" si="5"/>
        <v>1.636898756323677</v>
      </c>
      <c r="P55" s="6">
        <f t="shared" si="4"/>
        <v>-0.1601086295206425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643.287109375</v>
      </c>
      <c r="E56">
        <v>550.84655761718795</v>
      </c>
      <c r="F56">
        <v>469.291259765625</v>
      </c>
      <c r="G56">
        <v>466.57281494140602</v>
      </c>
      <c r="I56" s="7">
        <f t="shared" si="0"/>
        <v>173.995849609375</v>
      </c>
      <c r="J56" s="7">
        <f t="shared" si="0"/>
        <v>84.273742675781932</v>
      </c>
      <c r="K56" s="7">
        <f t="shared" si="1"/>
        <v>115.00422973632766</v>
      </c>
      <c r="L56" s="8">
        <f t="shared" si="2"/>
        <v>1.364650792581648</v>
      </c>
      <c r="M56" s="8">
        <f t="shared" si="5"/>
        <v>1.6332094000006427</v>
      </c>
      <c r="P56" s="6">
        <f t="shared" si="4"/>
        <v>-0.38513472419860451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638.90539550781295</v>
      </c>
      <c r="E57">
        <v>549.04437255859398</v>
      </c>
      <c r="F57">
        <v>469.220703125</v>
      </c>
      <c r="G57">
        <v>466.74911499023398</v>
      </c>
      <c r="I57" s="7">
        <f t="shared" si="0"/>
        <v>169.68469238281295</v>
      </c>
      <c r="J57" s="7">
        <f t="shared" si="0"/>
        <v>82.29525756836</v>
      </c>
      <c r="K57" s="7">
        <f t="shared" si="1"/>
        <v>112.07801208496096</v>
      </c>
      <c r="L57" s="8">
        <f t="shared" si="2"/>
        <v>1.3619012248896771</v>
      </c>
      <c r="M57" s="8">
        <f t="shared" si="5"/>
        <v>1.6353427160799263</v>
      </c>
      <c r="P57" s="6">
        <f t="shared" si="4"/>
        <v>-0.25501669167414642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637.608642578125</v>
      </c>
      <c r="E58">
        <v>548.472412109375</v>
      </c>
      <c r="F58">
        <v>469.35781860351602</v>
      </c>
      <c r="G58">
        <v>466.61138916015602</v>
      </c>
      <c r="I58" s="7">
        <f t="shared" si="0"/>
        <v>168.25082397460898</v>
      </c>
      <c r="J58" s="7">
        <f t="shared" si="0"/>
        <v>81.861022949218977</v>
      </c>
      <c r="K58" s="7">
        <f t="shared" si="1"/>
        <v>110.9481079101557</v>
      </c>
      <c r="L58" s="8">
        <f t="shared" si="2"/>
        <v>1.3553227642779442</v>
      </c>
      <c r="M58" s="8">
        <f t="shared" si="5"/>
        <v>1.6336471392394478</v>
      </c>
      <c r="P58" s="6">
        <f t="shared" si="4"/>
        <v>-0.35843555427006824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635.20123291015602</v>
      </c>
      <c r="E59">
        <v>547.22619628906295</v>
      </c>
      <c r="F59">
        <v>469.76419067382801</v>
      </c>
      <c r="G59">
        <v>467.230712890625</v>
      </c>
      <c r="I59" s="7">
        <f t="shared" si="0"/>
        <v>165.43704223632801</v>
      </c>
      <c r="J59" s="7">
        <f t="shared" si="0"/>
        <v>79.995483398437955</v>
      </c>
      <c r="K59" s="7">
        <f t="shared" si="1"/>
        <v>109.44020385742144</v>
      </c>
      <c r="L59" s="8">
        <f t="shared" si="2"/>
        <v>1.3680797866090331</v>
      </c>
      <c r="M59" s="8">
        <f t="shared" si="5"/>
        <v>1.6512870453417912</v>
      </c>
      <c r="P59" s="6">
        <f t="shared" si="4"/>
        <v>0.71748090191860359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633.41156005859398</v>
      </c>
      <c r="E60">
        <v>546.32275390625</v>
      </c>
      <c r="F60">
        <v>469.24221801757801</v>
      </c>
      <c r="G60">
        <v>466.80291748046898</v>
      </c>
      <c r="I60" s="7">
        <f t="shared" si="0"/>
        <v>164.16934204101597</v>
      </c>
      <c r="J60" s="7">
        <f t="shared" si="0"/>
        <v>79.519836425781023</v>
      </c>
      <c r="K60" s="7">
        <f t="shared" si="1"/>
        <v>108.50545654296926</v>
      </c>
      <c r="L60" s="8">
        <f t="shared" si="2"/>
        <v>1.364508045036557</v>
      </c>
      <c r="M60" s="8">
        <f t="shared" si="5"/>
        <v>1.6525981875405695</v>
      </c>
      <c r="P60" s="6">
        <f t="shared" si="4"/>
        <v>0.79745181899064221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632.96838378906295</v>
      </c>
      <c r="E61">
        <v>546.79833984375</v>
      </c>
      <c r="F61">
        <v>469.48593139648398</v>
      </c>
      <c r="G61">
        <v>466.96173095703102</v>
      </c>
      <c r="I61" s="7">
        <f t="shared" si="0"/>
        <v>163.48245239257898</v>
      </c>
      <c r="J61" s="7">
        <f t="shared" si="0"/>
        <v>79.836608886718977</v>
      </c>
      <c r="K61" s="7">
        <f t="shared" si="1"/>
        <v>107.5968261718757</v>
      </c>
      <c r="L61" s="8">
        <f t="shared" si="2"/>
        <v>1.3477128809985655</v>
      </c>
      <c r="M61" s="8">
        <f t="shared" si="5"/>
        <v>1.6406859072738325</v>
      </c>
      <c r="P61" s="6">
        <f t="shared" si="4"/>
        <v>7.0882284246270688E-2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631.56231689453102</v>
      </c>
      <c r="E62">
        <v>546.73077392578102</v>
      </c>
      <c r="F62">
        <v>469.5</v>
      </c>
      <c r="G62">
        <v>467.14129638671898</v>
      </c>
      <c r="I62" s="7">
        <f t="shared" si="0"/>
        <v>162.06231689453102</v>
      </c>
      <c r="J62" s="7">
        <f t="shared" si="0"/>
        <v>79.589477539062045</v>
      </c>
      <c r="K62" s="7">
        <f t="shared" si="1"/>
        <v>106.3496826171876</v>
      </c>
      <c r="L62" s="8">
        <f t="shared" si="2"/>
        <v>1.3362279274291229</v>
      </c>
      <c r="M62" s="8">
        <f t="shared" si="5"/>
        <v>1.6340838374756443</v>
      </c>
      <c r="P62" s="6">
        <f t="shared" si="4"/>
        <v>-0.33179987854784959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631.232421875</v>
      </c>
      <c r="E63">
        <v>546.86297607421898</v>
      </c>
      <c r="F63">
        <v>469.436767578125</v>
      </c>
      <c r="G63">
        <v>466.83657836914102</v>
      </c>
      <c r="I63" s="7">
        <f t="shared" si="0"/>
        <v>161.795654296875</v>
      </c>
      <c r="J63" s="7">
        <f t="shared" si="0"/>
        <v>80.026397705077954</v>
      </c>
      <c r="K63" s="7">
        <f t="shared" si="1"/>
        <v>105.77717590332043</v>
      </c>
      <c r="L63" s="8">
        <f t="shared" si="2"/>
        <v>1.3217785497873096</v>
      </c>
      <c r="M63" s="8">
        <f t="shared" si="5"/>
        <v>1.6245173436050855</v>
      </c>
      <c r="P63" s="6">
        <f t="shared" si="4"/>
        <v>-0.91529211051585391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630.91833496093795</v>
      </c>
      <c r="E64">
        <v>547.254638671875</v>
      </c>
      <c r="F64">
        <v>469.28485107421898</v>
      </c>
      <c r="G64">
        <v>467.02871704101602</v>
      </c>
      <c r="I64" s="7">
        <f t="shared" si="0"/>
        <v>161.63348388671898</v>
      </c>
      <c r="J64" s="7">
        <f t="shared" si="0"/>
        <v>80.225921630858977</v>
      </c>
      <c r="K64" s="7">
        <f t="shared" si="1"/>
        <v>105.4753387451177</v>
      </c>
      <c r="L64" s="8">
        <f t="shared" si="2"/>
        <v>1.3147289130617665</v>
      </c>
      <c r="M64" s="8">
        <f t="shared" si="5"/>
        <v>1.6223505906507969</v>
      </c>
      <c r="P64" s="6">
        <f t="shared" si="4"/>
        <v>-1.0474495690923948</v>
      </c>
      <c r="U64" s="18">
        <v>12.5</v>
      </c>
      <c r="V64" s="20">
        <f t="shared" ref="V64:V83" si="6">L26</f>
        <v>1.4818432725188844</v>
      </c>
    </row>
    <row r="65" spans="1:22" x14ac:dyDescent="0.15">
      <c r="A65" s="6">
        <v>32</v>
      </c>
      <c r="B65" s="6">
        <v>63</v>
      </c>
      <c r="D65">
        <v>628.76940917968795</v>
      </c>
      <c r="E65">
        <v>545.72369384765602</v>
      </c>
      <c r="F65">
        <v>469.22174072265602</v>
      </c>
      <c r="G65">
        <v>466.67315673828102</v>
      </c>
      <c r="I65" s="7">
        <f t="shared" si="0"/>
        <v>159.54766845703193</v>
      </c>
      <c r="J65" s="7">
        <f t="shared" si="0"/>
        <v>79.050537109375</v>
      </c>
      <c r="K65" s="7">
        <f t="shared" si="1"/>
        <v>104.21229248046944</v>
      </c>
      <c r="L65" s="8">
        <f t="shared" si="2"/>
        <v>1.3182996130219891</v>
      </c>
      <c r="M65" s="8">
        <f t="shared" si="5"/>
        <v>1.6308041743822739</v>
      </c>
      <c r="P65" s="6">
        <f t="shared" si="4"/>
        <v>-0.53183742253699662</v>
      </c>
      <c r="U65" s="18">
        <v>13</v>
      </c>
      <c r="V65" s="20">
        <f t="shared" si="6"/>
        <v>1.4964618024594893</v>
      </c>
    </row>
    <row r="66" spans="1:22" x14ac:dyDescent="0.15">
      <c r="A66" s="6">
        <v>32.5</v>
      </c>
      <c r="B66" s="6">
        <v>64</v>
      </c>
      <c r="D66">
        <v>628.84027099609398</v>
      </c>
      <c r="E66">
        <v>546.62103271484398</v>
      </c>
      <c r="F66">
        <v>469.22396850585898</v>
      </c>
      <c r="G66">
        <v>466.861083984375</v>
      </c>
      <c r="I66" s="7">
        <f t="shared" ref="I66:J129" si="7">D66-F66</f>
        <v>159.616302490235</v>
      </c>
      <c r="J66" s="7">
        <f t="shared" si="7"/>
        <v>79.759948730468977</v>
      </c>
      <c r="K66" s="7">
        <f t="shared" ref="K66:K129" si="8">I66-0.7*J66</f>
        <v>103.78433837890671</v>
      </c>
      <c r="L66" s="8">
        <f t="shared" ref="L66:L129" si="9">K66/J66</f>
        <v>1.3012086897099548</v>
      </c>
      <c r="M66" s="8">
        <f t="shared" si="5"/>
        <v>1.6185961348414941</v>
      </c>
      <c r="P66" s="6">
        <f t="shared" si="4"/>
        <v>-1.2764462976365114</v>
      </c>
      <c r="U66" s="18">
        <v>13.5</v>
      </c>
      <c r="V66" s="20">
        <f t="shared" si="6"/>
        <v>1.4973714235919169</v>
      </c>
    </row>
    <row r="67" spans="1:22" x14ac:dyDescent="0.15">
      <c r="A67" s="6">
        <v>33</v>
      </c>
      <c r="B67" s="6">
        <v>65</v>
      </c>
      <c r="D67">
        <v>628.74755859375</v>
      </c>
      <c r="E67">
        <v>546.999267578125</v>
      </c>
      <c r="F67">
        <v>469.28305053710898</v>
      </c>
      <c r="G67">
        <v>466.79006958007801</v>
      </c>
      <c r="I67" s="7">
        <f t="shared" si="7"/>
        <v>159.46450805664102</v>
      </c>
      <c r="J67" s="7">
        <f t="shared" si="7"/>
        <v>80.209197998046989</v>
      </c>
      <c r="K67" s="7">
        <f t="shared" si="8"/>
        <v>103.31806945800813</v>
      </c>
      <c r="L67" s="8">
        <f t="shared" si="9"/>
        <v>1.2881074993484389</v>
      </c>
      <c r="M67" s="8">
        <f t="shared" si="5"/>
        <v>1.6103778282512327</v>
      </c>
      <c r="P67" s="6">
        <f t="shared" si="4"/>
        <v>-1.7777081099820706</v>
      </c>
      <c r="U67" s="18">
        <v>14</v>
      </c>
      <c r="V67" s="20">
        <f t="shared" si="6"/>
        <v>1.499060466592596</v>
      </c>
    </row>
    <row r="68" spans="1:22" x14ac:dyDescent="0.15">
      <c r="A68" s="6">
        <v>33.5</v>
      </c>
      <c r="B68" s="6">
        <v>66</v>
      </c>
      <c r="D68">
        <v>630.57489013671898</v>
      </c>
      <c r="E68">
        <v>547.91680908203102</v>
      </c>
      <c r="F68">
        <v>469.14083862304699</v>
      </c>
      <c r="G68">
        <v>466.74057006835898</v>
      </c>
      <c r="I68" s="7">
        <f t="shared" si="7"/>
        <v>161.43405151367199</v>
      </c>
      <c r="J68" s="7">
        <f t="shared" si="7"/>
        <v>81.176239013672046</v>
      </c>
      <c r="K68" s="7">
        <f t="shared" si="8"/>
        <v>104.61068420410156</v>
      </c>
      <c r="L68" s="8">
        <f t="shared" si="9"/>
        <v>1.288686017918157</v>
      </c>
      <c r="M68" s="8">
        <f t="shared" si="5"/>
        <v>1.6158392305922051</v>
      </c>
      <c r="P68" s="6">
        <f t="shared" si="4"/>
        <v>-1.4445990436169707</v>
      </c>
      <c r="U68" s="18">
        <v>14.5</v>
      </c>
      <c r="V68" s="20">
        <f t="shared" si="6"/>
        <v>1.4668733793522546</v>
      </c>
    </row>
    <row r="69" spans="1:22" x14ac:dyDescent="0.15">
      <c r="A69" s="6">
        <v>34</v>
      </c>
      <c r="B69" s="6">
        <v>67</v>
      </c>
      <c r="D69">
        <v>629.620849609375</v>
      </c>
      <c r="E69">
        <v>548.158935546875</v>
      </c>
      <c r="F69">
        <v>469.29531860351602</v>
      </c>
      <c r="G69">
        <v>466.81115722656301</v>
      </c>
      <c r="I69" s="7">
        <f t="shared" si="7"/>
        <v>160.32553100585898</v>
      </c>
      <c r="J69" s="7">
        <f t="shared" si="7"/>
        <v>81.347778320311988</v>
      </c>
      <c r="K69" s="7">
        <f t="shared" si="8"/>
        <v>103.38208618164059</v>
      </c>
      <c r="L69" s="8">
        <f t="shared" si="9"/>
        <v>1.2708655149076982</v>
      </c>
      <c r="M69" s="8">
        <f t="shared" si="5"/>
        <v>1.6029016113530008</v>
      </c>
      <c r="P69" s="6">
        <f t="shared" si="4"/>
        <v>-2.2337074074939167</v>
      </c>
      <c r="U69" s="18">
        <v>15</v>
      </c>
      <c r="V69" s="20">
        <f t="shared" si="6"/>
        <v>1.4664065410715956</v>
      </c>
    </row>
    <row r="70" spans="1:22" x14ac:dyDescent="0.15">
      <c r="A70" s="6">
        <v>34.5</v>
      </c>
      <c r="B70" s="6">
        <v>68</v>
      </c>
      <c r="D70">
        <v>628.21539306640602</v>
      </c>
      <c r="E70">
        <v>547.2685546875</v>
      </c>
      <c r="F70">
        <v>469.74984741210898</v>
      </c>
      <c r="G70">
        <v>467.40191650390602</v>
      </c>
      <c r="I70" s="7">
        <f t="shared" si="7"/>
        <v>158.46554565429705</v>
      </c>
      <c r="J70" s="7">
        <f t="shared" si="7"/>
        <v>79.866638183593977</v>
      </c>
      <c r="K70" s="7">
        <f t="shared" si="8"/>
        <v>102.55889892578126</v>
      </c>
      <c r="L70" s="8">
        <f t="shared" si="9"/>
        <v>1.284126905279565</v>
      </c>
      <c r="M70" s="8">
        <f t="shared" si="5"/>
        <v>1.6210458854961221</v>
      </c>
      <c r="P70" s="6">
        <f t="shared" ref="P70:P133" si="10">(M70-$O$2)/$O$2*100</f>
        <v>-1.1270278694668154</v>
      </c>
      <c r="U70" s="18">
        <v>15.5</v>
      </c>
      <c r="V70" s="20">
        <f t="shared" si="6"/>
        <v>1.4691028861816537</v>
      </c>
    </row>
    <row r="71" spans="1:22" x14ac:dyDescent="0.15">
      <c r="A71" s="6">
        <v>35</v>
      </c>
      <c r="B71" s="6">
        <v>69</v>
      </c>
      <c r="D71">
        <v>623.28363037109398</v>
      </c>
      <c r="E71">
        <v>544.85510253906295</v>
      </c>
      <c r="F71">
        <v>468.79067993164102</v>
      </c>
      <c r="G71">
        <v>466.45663452148398</v>
      </c>
      <c r="I71" s="7">
        <f t="shared" si="7"/>
        <v>154.49295043945295</v>
      </c>
      <c r="J71" s="7">
        <f t="shared" si="7"/>
        <v>78.398468017578978</v>
      </c>
      <c r="K71" s="7">
        <f t="shared" si="8"/>
        <v>99.614022827147664</v>
      </c>
      <c r="L71" s="8">
        <f t="shared" si="9"/>
        <v>1.2706118543644451</v>
      </c>
      <c r="M71" s="8">
        <f t="shared" si="5"/>
        <v>1.6124137183522567</v>
      </c>
      <c r="P71" s="6">
        <f t="shared" si="10"/>
        <v>-1.65353241142819</v>
      </c>
      <c r="U71" s="18">
        <v>16</v>
      </c>
      <c r="V71" s="20">
        <f t="shared" si="6"/>
        <v>1.4634774556479182</v>
      </c>
    </row>
    <row r="72" spans="1:22" x14ac:dyDescent="0.15">
      <c r="A72" s="6">
        <v>35.5</v>
      </c>
      <c r="B72" s="6">
        <v>70</v>
      </c>
      <c r="D72">
        <v>623.666748046875</v>
      </c>
      <c r="E72">
        <v>545.72760009765602</v>
      </c>
      <c r="F72">
        <v>469.14505004882801</v>
      </c>
      <c r="G72">
        <v>466.899658203125</v>
      </c>
      <c r="I72" s="7">
        <f t="shared" si="7"/>
        <v>154.52169799804699</v>
      </c>
      <c r="J72" s="7">
        <f t="shared" si="7"/>
        <v>78.827941894531023</v>
      </c>
      <c r="K72" s="7">
        <f t="shared" si="8"/>
        <v>99.342138671875276</v>
      </c>
      <c r="L72" s="8">
        <f t="shared" si="9"/>
        <v>1.2602401671832497</v>
      </c>
      <c r="M72" s="8">
        <f t="shared" si="5"/>
        <v>1.6069249149423157</v>
      </c>
      <c r="P72" s="6">
        <f t="shared" si="10"/>
        <v>-1.9883127599899928</v>
      </c>
      <c r="U72" s="18">
        <v>16.5</v>
      </c>
      <c r="V72" s="20">
        <f t="shared" si="6"/>
        <v>1.4788424135646938</v>
      </c>
    </row>
    <row r="73" spans="1:22" x14ac:dyDescent="0.15">
      <c r="A73" s="6">
        <v>36</v>
      </c>
      <c r="B73" s="6">
        <v>71</v>
      </c>
      <c r="D73">
        <v>625.15270996093795</v>
      </c>
      <c r="E73">
        <v>546.558349609375</v>
      </c>
      <c r="F73">
        <v>469.43914794921898</v>
      </c>
      <c r="G73">
        <v>467.04052734375</v>
      </c>
      <c r="I73" s="7">
        <f t="shared" si="7"/>
        <v>155.71356201171898</v>
      </c>
      <c r="J73" s="7">
        <f t="shared" si="7"/>
        <v>79.517822265625</v>
      </c>
      <c r="K73" s="7">
        <f t="shared" si="8"/>
        <v>100.05108642578148</v>
      </c>
      <c r="L73" s="8">
        <f t="shared" si="9"/>
        <v>1.2582221642283691</v>
      </c>
      <c r="M73" s="8">
        <f t="shared" si="5"/>
        <v>1.6097897957586895</v>
      </c>
      <c r="P73" s="6">
        <f t="shared" si="10"/>
        <v>-1.8135741645874721</v>
      </c>
      <c r="U73" s="18">
        <v>17</v>
      </c>
      <c r="V73" s="20">
        <f t="shared" si="6"/>
        <v>1.4714494442893833</v>
      </c>
    </row>
    <row r="74" spans="1:22" x14ac:dyDescent="0.15">
      <c r="A74" s="6">
        <v>36.5</v>
      </c>
      <c r="B74" s="6">
        <v>72</v>
      </c>
      <c r="D74">
        <v>626.80877685546898</v>
      </c>
      <c r="E74">
        <v>547.53869628906295</v>
      </c>
      <c r="F74">
        <v>469.03558349609398</v>
      </c>
      <c r="G74">
        <v>466.74581909179699</v>
      </c>
      <c r="I74" s="7">
        <f t="shared" si="7"/>
        <v>157.773193359375</v>
      </c>
      <c r="J74" s="7">
        <f t="shared" si="7"/>
        <v>80.792877197265966</v>
      </c>
      <c r="K74" s="7">
        <f t="shared" si="8"/>
        <v>101.21817932128883</v>
      </c>
      <c r="L74" s="8">
        <f t="shared" si="9"/>
        <v>1.25281067877001</v>
      </c>
      <c r="M74" s="8">
        <f t="shared" si="5"/>
        <v>1.6092611940715849</v>
      </c>
      <c r="P74" s="6">
        <f t="shared" si="10"/>
        <v>-1.8458153369965167</v>
      </c>
      <c r="U74" s="18">
        <v>17.5</v>
      </c>
      <c r="V74" s="20">
        <f t="shared" si="6"/>
        <v>1.4723446159003513</v>
      </c>
    </row>
    <row r="75" spans="1:22" x14ac:dyDescent="0.15">
      <c r="A75" s="6">
        <v>37</v>
      </c>
      <c r="B75" s="6">
        <v>73</v>
      </c>
      <c r="D75">
        <v>625.54583740234398</v>
      </c>
      <c r="E75">
        <v>547.13122558593795</v>
      </c>
      <c r="F75">
        <v>468.78512573242199</v>
      </c>
      <c r="G75">
        <v>466.38098144531301</v>
      </c>
      <c r="I75" s="7">
        <f t="shared" si="7"/>
        <v>156.76071166992199</v>
      </c>
      <c r="J75" s="7">
        <f t="shared" si="7"/>
        <v>80.750244140624943</v>
      </c>
      <c r="K75" s="7">
        <f t="shared" si="8"/>
        <v>100.23554077148452</v>
      </c>
      <c r="L75" s="8">
        <f t="shared" si="9"/>
        <v>1.241303253485232</v>
      </c>
      <c r="M75" s="8">
        <f t="shared" si="5"/>
        <v>1.6026366525580613</v>
      </c>
      <c r="P75" s="6">
        <f t="shared" si="10"/>
        <v>-2.2498681243386307</v>
      </c>
      <c r="U75" s="18">
        <v>18</v>
      </c>
      <c r="V75" s="20">
        <f t="shared" si="6"/>
        <v>1.4877239836644347</v>
      </c>
    </row>
    <row r="76" spans="1:22" x14ac:dyDescent="0.15">
      <c r="A76" s="6">
        <v>37.5</v>
      </c>
      <c r="B76" s="6">
        <v>74</v>
      </c>
      <c r="D76">
        <v>623.32196044921898</v>
      </c>
      <c r="E76">
        <v>546.49768066406295</v>
      </c>
      <c r="F76">
        <v>468.93734741210898</v>
      </c>
      <c r="G76">
        <v>466.61856079101602</v>
      </c>
      <c r="I76" s="7">
        <f t="shared" si="7"/>
        <v>154.38461303711</v>
      </c>
      <c r="J76" s="7">
        <f t="shared" si="7"/>
        <v>79.879119873046932</v>
      </c>
      <c r="K76" s="7">
        <f t="shared" si="8"/>
        <v>98.469229125977151</v>
      </c>
      <c r="L76" s="8">
        <f t="shared" si="9"/>
        <v>1.232728018066245</v>
      </c>
      <c r="M76" s="8">
        <f t="shared" si="5"/>
        <v>1.5989443009103288</v>
      </c>
      <c r="P76" s="6">
        <f t="shared" si="10"/>
        <v>-2.475076913817563</v>
      </c>
      <c r="U76" s="18">
        <v>18.5</v>
      </c>
      <c r="V76" s="20">
        <f t="shared" si="6"/>
        <v>1.4687310777170253</v>
      </c>
    </row>
    <row r="77" spans="1:22" x14ac:dyDescent="0.15">
      <c r="A77" s="6">
        <v>38</v>
      </c>
      <c r="B77" s="6">
        <v>75</v>
      </c>
      <c r="D77">
        <v>618.79986572265602</v>
      </c>
      <c r="E77">
        <v>543.82720947265602</v>
      </c>
      <c r="F77">
        <v>468.98458862304699</v>
      </c>
      <c r="G77">
        <v>466.88128662109398</v>
      </c>
      <c r="I77" s="7">
        <f t="shared" si="7"/>
        <v>149.81527709960903</v>
      </c>
      <c r="J77" s="7">
        <f t="shared" si="7"/>
        <v>76.945922851562045</v>
      </c>
      <c r="K77" s="7">
        <f t="shared" si="8"/>
        <v>95.953131103515602</v>
      </c>
      <c r="L77" s="8">
        <f t="shared" si="9"/>
        <v>1.2470203429572317</v>
      </c>
      <c r="M77" s="8">
        <f t="shared" si="5"/>
        <v>1.61811950957257</v>
      </c>
      <c r="P77" s="6">
        <f t="shared" si="10"/>
        <v>-1.3055172556844503</v>
      </c>
      <c r="U77" s="18">
        <v>19</v>
      </c>
      <c r="V77" s="20">
        <f t="shared" si="6"/>
        <v>1.4672531881075164</v>
      </c>
    </row>
    <row r="78" spans="1:22" x14ac:dyDescent="0.15">
      <c r="A78" s="6">
        <v>38.5</v>
      </c>
      <c r="B78" s="6">
        <v>76</v>
      </c>
      <c r="D78">
        <v>618.13934326171898</v>
      </c>
      <c r="E78">
        <v>543.67907714843795</v>
      </c>
      <c r="F78">
        <v>468.91027832031301</v>
      </c>
      <c r="G78">
        <v>466.82327270507801</v>
      </c>
      <c r="I78" s="7">
        <f t="shared" si="7"/>
        <v>149.22906494140597</v>
      </c>
      <c r="J78" s="7">
        <f t="shared" si="7"/>
        <v>76.855804443359943</v>
      </c>
      <c r="K78" s="7">
        <f t="shared" si="8"/>
        <v>95.430001831054</v>
      </c>
      <c r="L78" s="8">
        <f t="shared" si="9"/>
        <v>1.2416759218411746</v>
      </c>
      <c r="M78" s="8">
        <f t="shared" si="5"/>
        <v>1.6176579722277673</v>
      </c>
      <c r="P78" s="6">
        <f t="shared" si="10"/>
        <v>-1.3336679511324767</v>
      </c>
      <c r="U78" s="18">
        <v>19.5</v>
      </c>
      <c r="V78" s="20">
        <f t="shared" si="6"/>
        <v>1.4607508779260905</v>
      </c>
    </row>
    <row r="79" spans="1:22" x14ac:dyDescent="0.15">
      <c r="A79" s="6">
        <v>39</v>
      </c>
      <c r="B79" s="6">
        <v>77</v>
      </c>
      <c r="D79">
        <v>618.64849853515602</v>
      </c>
      <c r="E79">
        <v>544.30285644531295</v>
      </c>
      <c r="F79">
        <v>469.01644897460898</v>
      </c>
      <c r="G79">
        <v>466.76809692382801</v>
      </c>
      <c r="I79" s="7">
        <f t="shared" si="7"/>
        <v>149.63204956054705</v>
      </c>
      <c r="J79" s="7">
        <f t="shared" si="7"/>
        <v>77.534759521484943</v>
      </c>
      <c r="K79" s="7">
        <f t="shared" si="8"/>
        <v>95.357717895507591</v>
      </c>
      <c r="L79" s="8">
        <f t="shared" si="9"/>
        <v>1.2298705572058155</v>
      </c>
      <c r="M79" s="8">
        <f t="shared" si="5"/>
        <v>1.6107354913636627</v>
      </c>
      <c r="P79" s="6">
        <f t="shared" si="10"/>
        <v>-1.7558930489379536</v>
      </c>
      <c r="U79" s="18">
        <v>20</v>
      </c>
      <c r="V79" s="20">
        <f t="shared" si="6"/>
        <v>1.4605639856889656</v>
      </c>
    </row>
    <row r="80" spans="1:22" x14ac:dyDescent="0.15">
      <c r="A80" s="6">
        <v>39.5</v>
      </c>
      <c r="B80" s="6">
        <v>78</v>
      </c>
      <c r="D80">
        <v>617.84576416015602</v>
      </c>
      <c r="E80">
        <v>544.38903808593795</v>
      </c>
      <c r="F80">
        <v>468.68600463867199</v>
      </c>
      <c r="G80">
        <v>466.39562988281301</v>
      </c>
      <c r="I80" s="7">
        <f t="shared" si="7"/>
        <v>149.15975952148403</v>
      </c>
      <c r="J80" s="7">
        <f t="shared" si="7"/>
        <v>77.993408203124943</v>
      </c>
      <c r="K80" s="7">
        <f t="shared" si="8"/>
        <v>94.564373779296574</v>
      </c>
      <c r="L80" s="8">
        <f t="shared" si="9"/>
        <v>1.2124662321848334</v>
      </c>
      <c r="M80" s="8">
        <f t="shared" si="5"/>
        <v>1.598214050113935</v>
      </c>
      <c r="P80" s="6">
        <f t="shared" si="10"/>
        <v>-2.5196173350888853</v>
      </c>
      <c r="U80" s="18">
        <v>20.5</v>
      </c>
      <c r="V80" s="20">
        <f t="shared" si="6"/>
        <v>1.4391026972289231</v>
      </c>
    </row>
    <row r="81" spans="1:22" x14ac:dyDescent="0.15">
      <c r="A81" s="6">
        <v>40</v>
      </c>
      <c r="B81" s="6">
        <v>79</v>
      </c>
      <c r="D81">
        <v>618.12725830078102</v>
      </c>
      <c r="E81">
        <v>544.92565917968795</v>
      </c>
      <c r="F81">
        <v>468.64025878906301</v>
      </c>
      <c r="G81">
        <v>466.498046875</v>
      </c>
      <c r="I81" s="7">
        <f t="shared" si="7"/>
        <v>149.48699951171801</v>
      </c>
      <c r="J81" s="7">
        <f t="shared" si="7"/>
        <v>78.427612304687955</v>
      </c>
      <c r="K81" s="7">
        <f t="shared" si="8"/>
        <v>94.587670898436443</v>
      </c>
      <c r="L81" s="8">
        <f t="shared" si="9"/>
        <v>1.2060506257791879</v>
      </c>
      <c r="M81" s="8">
        <f t="shared" si="5"/>
        <v>1.5966813274795439</v>
      </c>
      <c r="P81" s="6">
        <f t="shared" si="10"/>
        <v>-2.6131031788086059</v>
      </c>
      <c r="U81" s="18">
        <v>21</v>
      </c>
      <c r="V81" s="20">
        <f t="shared" si="6"/>
        <v>1.4235527054236705</v>
      </c>
    </row>
    <row r="82" spans="1:22" x14ac:dyDescent="0.15">
      <c r="A82" s="6">
        <v>40.5</v>
      </c>
      <c r="B82" s="6">
        <v>80</v>
      </c>
      <c r="D82">
        <v>617.45068359375</v>
      </c>
      <c r="E82">
        <v>544.28106689453102</v>
      </c>
      <c r="F82">
        <v>468.33895874023398</v>
      </c>
      <c r="G82">
        <v>466.44467163085898</v>
      </c>
      <c r="I82" s="7">
        <f t="shared" si="7"/>
        <v>149.11172485351602</v>
      </c>
      <c r="J82" s="7">
        <f t="shared" si="7"/>
        <v>77.836395263672046</v>
      </c>
      <c r="K82" s="7">
        <f t="shared" si="8"/>
        <v>94.626248168945594</v>
      </c>
      <c r="L82" s="8">
        <f t="shared" si="9"/>
        <v>1.2157069690650197</v>
      </c>
      <c r="M82" s="8">
        <f t="shared" si="5"/>
        <v>1.6112205545366303</v>
      </c>
      <c r="P82" s="6">
        <f t="shared" si="10"/>
        <v>-1.7263074350997034</v>
      </c>
      <c r="U82" s="18">
        <v>21.5</v>
      </c>
      <c r="V82" s="20">
        <f t="shared" si="6"/>
        <v>1.3994821720902766</v>
      </c>
    </row>
    <row r="83" spans="1:22" x14ac:dyDescent="0.15">
      <c r="A83" s="6">
        <v>41</v>
      </c>
      <c r="B83" s="6">
        <v>81</v>
      </c>
      <c r="D83">
        <v>616.55456542968795</v>
      </c>
      <c r="E83">
        <v>544.01068115234398</v>
      </c>
      <c r="F83">
        <v>468.78408813476602</v>
      </c>
      <c r="G83">
        <v>466.68615722656301</v>
      </c>
      <c r="I83" s="7">
        <f t="shared" si="7"/>
        <v>147.77047729492193</v>
      </c>
      <c r="J83" s="7">
        <f t="shared" si="7"/>
        <v>77.324523925780966</v>
      </c>
      <c r="K83" s="7">
        <f t="shared" si="8"/>
        <v>93.643310546875256</v>
      </c>
      <c r="L83" s="8">
        <f t="shared" si="9"/>
        <v>1.2110428334063548</v>
      </c>
      <c r="M83" s="8">
        <f t="shared" si="5"/>
        <v>1.6114393026492198</v>
      </c>
      <c r="P83" s="6">
        <f t="shared" si="10"/>
        <v>-1.7129652612394939</v>
      </c>
      <c r="U83" s="18">
        <v>22</v>
      </c>
      <c r="V83" s="20">
        <f t="shared" si="6"/>
        <v>1.4146991568997986</v>
      </c>
    </row>
    <row r="84" spans="1:22" x14ac:dyDescent="0.15">
      <c r="A84" s="6">
        <v>41.5</v>
      </c>
      <c r="B84" s="6">
        <v>82</v>
      </c>
      <c r="D84">
        <v>618.92810058593795</v>
      </c>
      <c r="E84">
        <v>546.31927490234398</v>
      </c>
      <c r="F84">
        <v>469.06430053710898</v>
      </c>
      <c r="G84">
        <v>466.81011962890602</v>
      </c>
      <c r="I84" s="7">
        <f t="shared" si="7"/>
        <v>149.86380004882898</v>
      </c>
      <c r="J84" s="7">
        <f t="shared" si="7"/>
        <v>79.509155273437955</v>
      </c>
      <c r="K84" s="7">
        <f t="shared" si="8"/>
        <v>94.207391357422409</v>
      </c>
      <c r="L84" s="8">
        <f t="shared" si="9"/>
        <v>1.1848621839011635</v>
      </c>
      <c r="M84" s="8">
        <f t="shared" si="5"/>
        <v>1.5901415369152829</v>
      </c>
      <c r="P84" s="6">
        <f t="shared" si="10"/>
        <v>-3.0119867242930747</v>
      </c>
      <c r="U84" s="18">
        <v>65</v>
      </c>
      <c r="V84" s="20">
        <f t="shared" ref="V84:V104" si="11">L131</f>
        <v>0.95461958022598181</v>
      </c>
    </row>
    <row r="85" spans="1:22" x14ac:dyDescent="0.15">
      <c r="A85" s="6">
        <v>42</v>
      </c>
      <c r="B85" s="6">
        <v>83</v>
      </c>
      <c r="D85">
        <v>618.34344482421898</v>
      </c>
      <c r="E85">
        <v>546.23150634765602</v>
      </c>
      <c r="F85">
        <v>468.79800415039102</v>
      </c>
      <c r="G85">
        <v>466.54382324218801</v>
      </c>
      <c r="I85" s="7">
        <f t="shared" si="7"/>
        <v>149.54544067382795</v>
      </c>
      <c r="J85" s="7">
        <f t="shared" si="7"/>
        <v>79.687683105468011</v>
      </c>
      <c r="K85" s="7">
        <f t="shared" si="8"/>
        <v>93.76406250000035</v>
      </c>
      <c r="L85" s="8">
        <f t="shared" si="9"/>
        <v>1.1766443551370669</v>
      </c>
      <c r="M85" s="8">
        <f t="shared" si="5"/>
        <v>1.5868065919224408</v>
      </c>
      <c r="P85" s="6">
        <f t="shared" si="10"/>
        <v>-3.2153960949249409</v>
      </c>
      <c r="U85" s="18">
        <v>65.5</v>
      </c>
      <c r="V85" s="20">
        <f t="shared" si="11"/>
        <v>0.96461849624994667</v>
      </c>
    </row>
    <row r="86" spans="1:22" x14ac:dyDescent="0.15">
      <c r="A86" s="6">
        <v>42.5</v>
      </c>
      <c r="B86" s="6">
        <v>84</v>
      </c>
      <c r="D86">
        <v>617.47668457031295</v>
      </c>
      <c r="E86">
        <v>546.37188720703102</v>
      </c>
      <c r="F86">
        <v>468.85076904296898</v>
      </c>
      <c r="G86">
        <v>466.67507934570301</v>
      </c>
      <c r="I86" s="7">
        <f t="shared" si="7"/>
        <v>148.62591552734398</v>
      </c>
      <c r="J86" s="7">
        <f t="shared" si="7"/>
        <v>79.696807861328011</v>
      </c>
      <c r="K86" s="7">
        <f t="shared" si="8"/>
        <v>92.838150024414375</v>
      </c>
      <c r="L86" s="8">
        <f t="shared" si="9"/>
        <v>1.1648917003796717</v>
      </c>
      <c r="M86" s="8">
        <f t="shared" si="5"/>
        <v>1.5799368209363001</v>
      </c>
      <c r="P86" s="6">
        <f t="shared" si="10"/>
        <v>-3.63440624222127</v>
      </c>
      <c r="U86" s="18">
        <v>66</v>
      </c>
      <c r="V86" s="20">
        <f t="shared" si="11"/>
        <v>0.95964338365108803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616.91943359375</v>
      </c>
      <c r="E87">
        <v>545.90985107421898</v>
      </c>
      <c r="F87">
        <v>469.04501342773398</v>
      </c>
      <c r="G87">
        <v>466.75582885742199</v>
      </c>
      <c r="I87" s="7">
        <f t="shared" si="7"/>
        <v>147.87442016601602</v>
      </c>
      <c r="J87" s="7">
        <f t="shared" si="7"/>
        <v>79.154022216796989</v>
      </c>
      <c r="K87" s="7">
        <f t="shared" si="8"/>
        <v>92.466604614258131</v>
      </c>
      <c r="L87" s="8">
        <f t="shared" si="9"/>
        <v>1.1681857980760468</v>
      </c>
      <c r="M87" s="8">
        <f t="shared" si="5"/>
        <v>1.5881138024039296</v>
      </c>
      <c r="P87" s="6">
        <f t="shared" si="10"/>
        <v>-3.1356649863478192</v>
      </c>
      <c r="U87" s="18">
        <v>66.5</v>
      </c>
      <c r="V87" s="20">
        <f t="shared" si="11"/>
        <v>0.9452211581754153</v>
      </c>
    </row>
    <row r="88" spans="1:22" x14ac:dyDescent="0.15">
      <c r="A88" s="6">
        <v>43.5</v>
      </c>
      <c r="B88" s="6">
        <v>86</v>
      </c>
      <c r="D88">
        <v>617.63922119140602</v>
      </c>
      <c r="E88">
        <v>547.437255859375</v>
      </c>
      <c r="F88">
        <v>468.90191650390602</v>
      </c>
      <c r="G88">
        <v>466.73175048828102</v>
      </c>
      <c r="I88" s="7">
        <f t="shared" si="7"/>
        <v>148.7373046875</v>
      </c>
      <c r="J88" s="7">
        <f t="shared" si="7"/>
        <v>80.705505371093977</v>
      </c>
      <c r="K88" s="7">
        <f t="shared" si="8"/>
        <v>92.243450927734216</v>
      </c>
      <c r="L88" s="8">
        <f t="shared" si="9"/>
        <v>1.1429635500525934</v>
      </c>
      <c r="M88" s="8">
        <f t="shared" ref="M88:M151" si="12">L88+ABS($N$2)*A88</f>
        <v>1.5677744381517307</v>
      </c>
      <c r="P88" s="6">
        <f t="shared" si="10"/>
        <v>-4.3762303601311521</v>
      </c>
      <c r="U88" s="18">
        <v>67</v>
      </c>
      <c r="V88" s="20">
        <f t="shared" si="11"/>
        <v>0.94970114591416088</v>
      </c>
    </row>
    <row r="89" spans="1:22" x14ac:dyDescent="0.15">
      <c r="A89" s="6">
        <v>44</v>
      </c>
      <c r="B89" s="6">
        <v>87</v>
      </c>
      <c r="D89">
        <v>617.85888671875</v>
      </c>
      <c r="E89">
        <v>547.478759765625</v>
      </c>
      <c r="F89">
        <v>468.456787109375</v>
      </c>
      <c r="G89">
        <v>466.25820922851602</v>
      </c>
      <c r="I89" s="7">
        <f t="shared" si="7"/>
        <v>149.402099609375</v>
      </c>
      <c r="J89" s="7">
        <f t="shared" si="7"/>
        <v>81.220550537108977</v>
      </c>
      <c r="K89" s="7">
        <f t="shared" si="8"/>
        <v>92.547714233398722</v>
      </c>
      <c r="L89" s="8">
        <f t="shared" si="9"/>
        <v>1.1394617941073233</v>
      </c>
      <c r="M89" s="8">
        <f t="shared" si="12"/>
        <v>1.569155565977715</v>
      </c>
      <c r="P89" s="6">
        <f t="shared" si="10"/>
        <v>-4.2919907872300689</v>
      </c>
      <c r="U89" s="18">
        <v>67.5</v>
      </c>
      <c r="V89" s="20">
        <f t="shared" si="11"/>
        <v>0.9634415697219324</v>
      </c>
    </row>
    <row r="90" spans="1:22" x14ac:dyDescent="0.15">
      <c r="A90" s="6">
        <v>44.5</v>
      </c>
      <c r="B90" s="6">
        <v>88</v>
      </c>
      <c r="D90">
        <v>616.80560302734398</v>
      </c>
      <c r="E90">
        <v>547.58117675781295</v>
      </c>
      <c r="F90">
        <v>469.28976440429699</v>
      </c>
      <c r="G90">
        <v>467.08029174804699</v>
      </c>
      <c r="I90" s="7">
        <f t="shared" si="7"/>
        <v>147.51583862304699</v>
      </c>
      <c r="J90" s="7">
        <f t="shared" si="7"/>
        <v>80.500885009765966</v>
      </c>
      <c r="K90" s="7">
        <f t="shared" si="8"/>
        <v>91.165219116210807</v>
      </c>
      <c r="L90" s="8">
        <f t="shared" si="9"/>
        <v>1.132474743664633</v>
      </c>
      <c r="M90" s="8">
        <f t="shared" si="12"/>
        <v>1.5670513993062791</v>
      </c>
      <c r="P90" s="6">
        <f t="shared" si="10"/>
        <v>-4.4203309005632603</v>
      </c>
      <c r="U90" s="18">
        <v>68</v>
      </c>
      <c r="V90" s="20">
        <f t="shared" si="11"/>
        <v>0.95423487606371349</v>
      </c>
    </row>
    <row r="91" spans="1:22" x14ac:dyDescent="0.15">
      <c r="A91" s="6">
        <v>45</v>
      </c>
      <c r="B91" s="6">
        <v>89</v>
      </c>
      <c r="D91">
        <v>616.48443603515602</v>
      </c>
      <c r="E91">
        <v>547.66223144531295</v>
      </c>
      <c r="F91">
        <v>468.97860717773398</v>
      </c>
      <c r="G91">
        <v>466.67971801757801</v>
      </c>
      <c r="I91" s="7">
        <f t="shared" si="7"/>
        <v>147.50582885742205</v>
      </c>
      <c r="J91" s="7">
        <f t="shared" si="7"/>
        <v>80.982513427734943</v>
      </c>
      <c r="K91" s="7">
        <f t="shared" si="8"/>
        <v>90.818069458007585</v>
      </c>
      <c r="L91" s="8">
        <f t="shared" si="9"/>
        <v>1.1214528373344381</v>
      </c>
      <c r="M91" s="8">
        <f t="shared" si="12"/>
        <v>1.5609123767473387</v>
      </c>
      <c r="P91" s="6">
        <f t="shared" si="10"/>
        <v>-4.7947702744327172</v>
      </c>
      <c r="U91" s="18">
        <v>68.5</v>
      </c>
      <c r="V91" s="20">
        <f t="shared" si="11"/>
        <v>0.96854876191266126</v>
      </c>
    </row>
    <row r="92" spans="1:22" x14ac:dyDescent="0.15">
      <c r="A92" s="6">
        <v>45.5</v>
      </c>
      <c r="B92" s="6">
        <v>90</v>
      </c>
      <c r="D92">
        <v>615.808837890625</v>
      </c>
      <c r="E92">
        <v>547.31622314453102</v>
      </c>
      <c r="F92">
        <v>468.33477783203102</v>
      </c>
      <c r="G92">
        <v>466.19900512695301</v>
      </c>
      <c r="I92" s="7">
        <f t="shared" si="7"/>
        <v>147.47406005859398</v>
      </c>
      <c r="J92" s="7">
        <f t="shared" si="7"/>
        <v>81.117218017578011</v>
      </c>
      <c r="K92" s="7">
        <f t="shared" si="8"/>
        <v>90.692007446289381</v>
      </c>
      <c r="L92" s="8">
        <f t="shared" si="9"/>
        <v>1.1180364620817804</v>
      </c>
      <c r="M92" s="8">
        <f t="shared" si="12"/>
        <v>1.5623788852659355</v>
      </c>
      <c r="P92" s="6">
        <f t="shared" si="10"/>
        <v>-4.7053230495356688</v>
      </c>
      <c r="U92" s="18">
        <v>69</v>
      </c>
      <c r="V92" s="20">
        <f t="shared" si="11"/>
        <v>0.95099761866864585</v>
      </c>
    </row>
    <row r="93" spans="1:22" x14ac:dyDescent="0.15">
      <c r="A93" s="6">
        <v>46</v>
      </c>
      <c r="B93" s="6">
        <v>91</v>
      </c>
      <c r="D93">
        <v>616.92834472656295</v>
      </c>
      <c r="E93">
        <v>548.14678955078102</v>
      </c>
      <c r="F93">
        <v>468.42330932617199</v>
      </c>
      <c r="G93">
        <v>466.30502319335898</v>
      </c>
      <c r="I93" s="7">
        <f t="shared" si="7"/>
        <v>148.50503540039097</v>
      </c>
      <c r="J93" s="7">
        <f t="shared" si="7"/>
        <v>81.841766357422046</v>
      </c>
      <c r="K93" s="7">
        <f t="shared" si="8"/>
        <v>91.215798950195534</v>
      </c>
      <c r="L93" s="8">
        <f t="shared" si="9"/>
        <v>1.1145384931189646</v>
      </c>
      <c r="M93" s="8">
        <f t="shared" si="12"/>
        <v>1.5637638000743741</v>
      </c>
      <c r="P93" s="6">
        <f t="shared" si="10"/>
        <v>-4.6208524959979407</v>
      </c>
      <c r="U93" s="18">
        <v>69.5</v>
      </c>
      <c r="V93" s="20">
        <f t="shared" si="11"/>
        <v>0.94806691986423408</v>
      </c>
    </row>
    <row r="94" spans="1:22" x14ac:dyDescent="0.15">
      <c r="A94" s="6">
        <v>46.5</v>
      </c>
      <c r="B94" s="6">
        <v>92</v>
      </c>
      <c r="D94">
        <v>615.70056152343795</v>
      </c>
      <c r="E94">
        <v>548.14068603515602</v>
      </c>
      <c r="F94">
        <v>468.82534790039102</v>
      </c>
      <c r="G94">
        <v>466.75686645507801</v>
      </c>
      <c r="I94" s="7">
        <f t="shared" si="7"/>
        <v>146.87521362304693</v>
      </c>
      <c r="J94" s="7">
        <f t="shared" si="7"/>
        <v>81.383819580078011</v>
      </c>
      <c r="K94" s="7">
        <f t="shared" si="8"/>
        <v>89.90653991699233</v>
      </c>
      <c r="L94" s="8">
        <f t="shared" si="9"/>
        <v>1.1047225404372714</v>
      </c>
      <c r="M94" s="8">
        <f t="shared" si="12"/>
        <v>1.5588307311639353</v>
      </c>
      <c r="P94" s="6">
        <f t="shared" si="10"/>
        <v>-4.9217367518131532</v>
      </c>
      <c r="U94" s="18">
        <v>70</v>
      </c>
      <c r="V94" s="20">
        <f t="shared" si="11"/>
        <v>0.93913013698395231</v>
      </c>
    </row>
    <row r="95" spans="1:22" x14ac:dyDescent="0.15">
      <c r="A95" s="6">
        <v>47</v>
      </c>
      <c r="B95" s="6">
        <v>93</v>
      </c>
      <c r="D95">
        <v>616.68695068359398</v>
      </c>
      <c r="E95">
        <v>548.43572998046898</v>
      </c>
      <c r="F95">
        <v>469.26046752929699</v>
      </c>
      <c r="G95">
        <v>467.02258300781301</v>
      </c>
      <c r="I95" s="7">
        <f t="shared" si="7"/>
        <v>147.42648315429699</v>
      </c>
      <c r="J95" s="7">
        <f t="shared" si="7"/>
        <v>81.413146972655966</v>
      </c>
      <c r="K95" s="7">
        <f t="shared" si="8"/>
        <v>90.437280273437807</v>
      </c>
      <c r="L95" s="8">
        <f t="shared" si="9"/>
        <v>1.1108436860180919</v>
      </c>
      <c r="M95" s="8">
        <f t="shared" si="12"/>
        <v>1.5698347605160103</v>
      </c>
      <c r="P95" s="6">
        <f t="shared" si="10"/>
        <v>-4.2505644567005456</v>
      </c>
      <c r="U95" s="18">
        <v>70.5</v>
      </c>
      <c r="V95" s="20">
        <f t="shared" si="11"/>
        <v>0.94860860056681651</v>
      </c>
    </row>
    <row r="96" spans="1:22" x14ac:dyDescent="0.15">
      <c r="A96" s="6">
        <v>47.5</v>
      </c>
      <c r="B96" s="6">
        <v>94</v>
      </c>
      <c r="D96">
        <v>617.34753417968795</v>
      </c>
      <c r="E96">
        <v>549.23236083984398</v>
      </c>
      <c r="F96">
        <v>468.88681030273398</v>
      </c>
      <c r="G96">
        <v>466.75717163085898</v>
      </c>
      <c r="I96" s="7">
        <f t="shared" si="7"/>
        <v>148.46072387695398</v>
      </c>
      <c r="J96" s="7">
        <f t="shared" si="7"/>
        <v>82.475189208985</v>
      </c>
      <c r="K96" s="7">
        <f t="shared" si="8"/>
        <v>90.728091430664477</v>
      </c>
      <c r="L96" s="8">
        <f t="shared" si="9"/>
        <v>1.1000652717603028</v>
      </c>
      <c r="M96" s="8">
        <f t="shared" si="12"/>
        <v>1.5639392300294757</v>
      </c>
      <c r="P96" s="6">
        <f t="shared" si="10"/>
        <v>-4.6101524404246783</v>
      </c>
      <c r="U96" s="18">
        <v>71</v>
      </c>
      <c r="V96" s="20">
        <f t="shared" si="11"/>
        <v>0.95671762172473518</v>
      </c>
    </row>
    <row r="97" spans="1:22" x14ac:dyDescent="0.15">
      <c r="A97" s="6">
        <v>48</v>
      </c>
      <c r="B97" s="6">
        <v>95</v>
      </c>
      <c r="D97">
        <v>617.101318359375</v>
      </c>
      <c r="E97">
        <v>550.03997802734398</v>
      </c>
      <c r="F97">
        <v>468.82101440429699</v>
      </c>
      <c r="G97">
        <v>466.46157836914102</v>
      </c>
      <c r="I97" s="7">
        <f t="shared" si="7"/>
        <v>148.28030395507801</v>
      </c>
      <c r="J97" s="7">
        <f t="shared" si="7"/>
        <v>83.578399658202954</v>
      </c>
      <c r="K97" s="7">
        <f t="shared" si="8"/>
        <v>89.775424194335955</v>
      </c>
      <c r="L97" s="8">
        <f t="shared" si="9"/>
        <v>1.0741462454590656</v>
      </c>
      <c r="M97" s="8">
        <f t="shared" si="12"/>
        <v>1.5429030874994929</v>
      </c>
      <c r="P97" s="6">
        <f t="shared" si="10"/>
        <v>-5.8932166354054107</v>
      </c>
      <c r="U97" s="18">
        <v>71.5</v>
      </c>
      <c r="V97" s="20">
        <f t="shared" si="11"/>
        <v>0.94250779584263522</v>
      </c>
    </row>
    <row r="98" spans="1:22" x14ac:dyDescent="0.15">
      <c r="A98" s="6">
        <v>48.5</v>
      </c>
      <c r="B98" s="6">
        <v>96</v>
      </c>
      <c r="D98">
        <v>618.47448730468795</v>
      </c>
      <c r="E98">
        <v>551.05126953125</v>
      </c>
      <c r="F98">
        <v>468.72576904296898</v>
      </c>
      <c r="G98">
        <v>466.59747314453102</v>
      </c>
      <c r="I98" s="7">
        <f t="shared" si="7"/>
        <v>149.74871826171898</v>
      </c>
      <c r="J98" s="7">
        <f t="shared" si="7"/>
        <v>84.453796386718977</v>
      </c>
      <c r="K98" s="7">
        <f t="shared" si="8"/>
        <v>90.631060791015699</v>
      </c>
      <c r="L98" s="8">
        <f t="shared" si="9"/>
        <v>1.0731437148901</v>
      </c>
      <c r="M98" s="8">
        <f t="shared" si="12"/>
        <v>1.5467834407017818</v>
      </c>
      <c r="P98" s="6">
        <f t="shared" si="10"/>
        <v>-5.6565410067515609</v>
      </c>
      <c r="U98" s="18">
        <v>72</v>
      </c>
      <c r="V98" s="20">
        <f t="shared" si="11"/>
        <v>0.93044717031042168</v>
      </c>
    </row>
    <row r="99" spans="1:22" x14ac:dyDescent="0.15">
      <c r="A99" s="6">
        <v>49</v>
      </c>
      <c r="B99" s="6">
        <v>97</v>
      </c>
      <c r="D99">
        <v>618.650146484375</v>
      </c>
      <c r="E99">
        <v>551.35467529296898</v>
      </c>
      <c r="F99">
        <v>468.43661499023398</v>
      </c>
      <c r="G99">
        <v>466.12545776367199</v>
      </c>
      <c r="I99" s="7">
        <f t="shared" si="7"/>
        <v>150.21353149414102</v>
      </c>
      <c r="J99" s="7">
        <f t="shared" si="7"/>
        <v>85.229217529296989</v>
      </c>
      <c r="K99" s="7">
        <f t="shared" si="8"/>
        <v>90.553079223633134</v>
      </c>
      <c r="L99" s="8">
        <f t="shared" si="9"/>
        <v>1.0624652184857393</v>
      </c>
      <c r="M99" s="8">
        <f t="shared" si="12"/>
        <v>1.5409878280686755</v>
      </c>
      <c r="P99" s="6">
        <f t="shared" si="10"/>
        <v>-6.0100346687629251</v>
      </c>
      <c r="U99" s="18">
        <v>72.5</v>
      </c>
      <c r="V99" s="20">
        <f t="shared" si="11"/>
        <v>0.93439243550352824</v>
      </c>
    </row>
    <row r="100" spans="1:22" x14ac:dyDescent="0.15">
      <c r="A100" s="6">
        <v>49.5</v>
      </c>
      <c r="B100" s="6">
        <v>98</v>
      </c>
      <c r="D100">
        <v>619.49432373046898</v>
      </c>
      <c r="E100">
        <v>551.801025390625</v>
      </c>
      <c r="F100">
        <v>469.14846801757801</v>
      </c>
      <c r="G100">
        <v>466.80728149414102</v>
      </c>
      <c r="I100" s="7">
        <f t="shared" si="7"/>
        <v>150.34585571289097</v>
      </c>
      <c r="J100" s="7">
        <f t="shared" si="7"/>
        <v>84.993743896483977</v>
      </c>
      <c r="K100" s="7">
        <f t="shared" si="8"/>
        <v>90.850234985352188</v>
      </c>
      <c r="L100" s="8">
        <f t="shared" si="9"/>
        <v>1.068904966652616</v>
      </c>
      <c r="M100" s="8">
        <f t="shared" si="12"/>
        <v>1.5523104600068067</v>
      </c>
      <c r="P100" s="6">
        <f t="shared" si="10"/>
        <v>-5.3194297438316935</v>
      </c>
      <c r="U100" s="18">
        <v>73</v>
      </c>
      <c r="V100" s="20">
        <f t="shared" si="11"/>
        <v>0.94710496628167773</v>
      </c>
    </row>
    <row r="101" spans="1:22" x14ac:dyDescent="0.15">
      <c r="A101" s="6">
        <v>50</v>
      </c>
      <c r="B101" s="6">
        <v>99</v>
      </c>
      <c r="D101">
        <v>619.68426513671898</v>
      </c>
      <c r="E101">
        <v>552.48834228515602</v>
      </c>
      <c r="F101">
        <v>469.17031860351602</v>
      </c>
      <c r="G101">
        <v>466.89578247070301</v>
      </c>
      <c r="I101" s="7">
        <f t="shared" si="7"/>
        <v>150.51394653320295</v>
      </c>
      <c r="J101" s="7">
        <f t="shared" si="7"/>
        <v>85.592559814453011</v>
      </c>
      <c r="K101" s="7">
        <f t="shared" si="8"/>
        <v>90.599154663085841</v>
      </c>
      <c r="L101" s="8">
        <f t="shared" si="9"/>
        <v>1.0584933417050044</v>
      </c>
      <c r="M101" s="8">
        <f t="shared" si="12"/>
        <v>1.5467817188304496</v>
      </c>
      <c r="P101" s="6">
        <f t="shared" si="10"/>
        <v>-5.6566460294025314</v>
      </c>
      <c r="U101" s="18">
        <v>73.5</v>
      </c>
      <c r="V101" s="20">
        <f t="shared" si="11"/>
        <v>0.92941626498789354</v>
      </c>
    </row>
    <row r="102" spans="1:22" x14ac:dyDescent="0.15">
      <c r="A102" s="6">
        <v>50.5</v>
      </c>
      <c r="B102" s="6">
        <v>100</v>
      </c>
      <c r="D102">
        <v>618.17425537109398</v>
      </c>
      <c r="E102">
        <v>551.728515625</v>
      </c>
      <c r="F102">
        <v>468.58566284179699</v>
      </c>
      <c r="G102">
        <v>466.13830566406301</v>
      </c>
      <c r="I102" s="7">
        <f t="shared" si="7"/>
        <v>149.58859252929699</v>
      </c>
      <c r="J102" s="7">
        <f t="shared" si="7"/>
        <v>85.590209960936988</v>
      </c>
      <c r="K102" s="7">
        <f t="shared" si="8"/>
        <v>89.675445556641108</v>
      </c>
      <c r="L102" s="8">
        <f t="shared" si="9"/>
        <v>1.0477301737846958</v>
      </c>
      <c r="M102" s="8">
        <f t="shared" si="12"/>
        <v>1.5409014346813954</v>
      </c>
      <c r="P102" s="6">
        <f t="shared" si="10"/>
        <v>-6.0153040883698816</v>
      </c>
      <c r="U102" s="18">
        <v>74</v>
      </c>
      <c r="V102" s="20">
        <f t="shared" si="11"/>
        <v>0.91725530543254907</v>
      </c>
    </row>
    <row r="103" spans="1:22" x14ac:dyDescent="0.15">
      <c r="A103" s="6">
        <v>51</v>
      </c>
      <c r="B103" s="6">
        <v>101</v>
      </c>
      <c r="D103">
        <v>617.46954345703102</v>
      </c>
      <c r="E103">
        <v>551.490234375</v>
      </c>
      <c r="F103">
        <v>468.87261962890602</v>
      </c>
      <c r="G103">
        <v>466.817138671875</v>
      </c>
      <c r="I103" s="7">
        <f t="shared" si="7"/>
        <v>148.596923828125</v>
      </c>
      <c r="J103" s="7">
        <f t="shared" si="7"/>
        <v>84.673095703125</v>
      </c>
      <c r="K103" s="7">
        <f t="shared" si="8"/>
        <v>89.325756835937511</v>
      </c>
      <c r="L103" s="8">
        <f t="shared" si="9"/>
        <v>1.0549485181116485</v>
      </c>
      <c r="M103" s="8">
        <f t="shared" si="12"/>
        <v>1.5530026627796025</v>
      </c>
      <c r="P103" s="6">
        <f t="shared" si="10"/>
        <v>-5.2772099978789919</v>
      </c>
      <c r="U103" s="18">
        <v>74.5</v>
      </c>
      <c r="V103" s="20">
        <f t="shared" si="11"/>
        <v>0.93595758921685379</v>
      </c>
    </row>
    <row r="104" spans="1:22" x14ac:dyDescent="0.15">
      <c r="A104" s="6">
        <v>51.5</v>
      </c>
      <c r="B104" s="6">
        <v>102</v>
      </c>
      <c r="D104">
        <v>618.28363037109398</v>
      </c>
      <c r="E104">
        <v>551.63952636718795</v>
      </c>
      <c r="F104">
        <v>468.81893920898398</v>
      </c>
      <c r="G104">
        <v>466.89340209960898</v>
      </c>
      <c r="I104" s="7">
        <f t="shared" si="7"/>
        <v>149.46469116211</v>
      </c>
      <c r="J104" s="7">
        <f t="shared" si="7"/>
        <v>84.746124267578978</v>
      </c>
      <c r="K104" s="7">
        <f t="shared" si="8"/>
        <v>90.14240417480471</v>
      </c>
      <c r="L104" s="8">
        <f t="shared" si="9"/>
        <v>1.0636758312414079</v>
      </c>
      <c r="M104" s="8">
        <f t="shared" si="12"/>
        <v>1.5666128596806164</v>
      </c>
      <c r="P104" s="6">
        <f t="shared" si="10"/>
        <v>-4.4470788887443709</v>
      </c>
      <c r="U104" s="18">
        <v>75</v>
      </c>
      <c r="V104" s="20">
        <f t="shared" si="11"/>
        <v>0.9273569048978082</v>
      </c>
    </row>
    <row r="105" spans="1:22" x14ac:dyDescent="0.15">
      <c r="A105" s="6">
        <v>52</v>
      </c>
      <c r="B105" s="6">
        <v>103</v>
      </c>
      <c r="D105">
        <v>620.34436035156295</v>
      </c>
      <c r="E105">
        <v>553.036376953125</v>
      </c>
      <c r="F105">
        <v>469.03512573242199</v>
      </c>
      <c r="G105">
        <v>467.03305053710898</v>
      </c>
      <c r="I105" s="7">
        <f t="shared" si="7"/>
        <v>151.30923461914097</v>
      </c>
      <c r="J105" s="7">
        <f t="shared" si="7"/>
        <v>86.003326416016023</v>
      </c>
      <c r="K105" s="7">
        <f t="shared" si="8"/>
        <v>91.106906127929761</v>
      </c>
      <c r="L105" s="8">
        <f t="shared" si="9"/>
        <v>1.0593416548474726</v>
      </c>
      <c r="M105" s="8">
        <f t="shared" si="12"/>
        <v>1.5671615670579355</v>
      </c>
      <c r="P105" s="6">
        <f t="shared" si="10"/>
        <v>-4.4136114035171463</v>
      </c>
    </row>
    <row r="106" spans="1:22" x14ac:dyDescent="0.15">
      <c r="A106" s="6">
        <v>52.5</v>
      </c>
      <c r="B106" s="6">
        <v>104</v>
      </c>
      <c r="D106">
        <v>619.680908203125</v>
      </c>
      <c r="E106">
        <v>553.04333496093795</v>
      </c>
      <c r="F106">
        <v>469.13665771484398</v>
      </c>
      <c r="G106">
        <v>466.892333984375</v>
      </c>
      <c r="I106" s="7">
        <f t="shared" si="7"/>
        <v>150.54425048828102</v>
      </c>
      <c r="J106" s="7">
        <f t="shared" si="7"/>
        <v>86.151000976562955</v>
      </c>
      <c r="K106" s="7">
        <f t="shared" si="8"/>
        <v>90.238549804686954</v>
      </c>
      <c r="L106" s="8">
        <f t="shared" si="9"/>
        <v>1.047446330069177</v>
      </c>
      <c r="M106" s="8">
        <f t="shared" si="12"/>
        <v>1.5601491260508944</v>
      </c>
      <c r="P106" s="6">
        <f t="shared" si="10"/>
        <v>-4.8413234692024352</v>
      </c>
    </row>
    <row r="107" spans="1:22" x14ac:dyDescent="0.15">
      <c r="A107" s="6">
        <v>53</v>
      </c>
      <c r="B107" s="6">
        <v>105</v>
      </c>
      <c r="D107">
        <v>618.957763671875</v>
      </c>
      <c r="E107">
        <v>552.72564697265602</v>
      </c>
      <c r="F107">
        <v>468.59585571289102</v>
      </c>
      <c r="G107">
        <v>466.46514892578102</v>
      </c>
      <c r="I107" s="7">
        <f t="shared" si="7"/>
        <v>150.36190795898398</v>
      </c>
      <c r="J107" s="7">
        <f t="shared" si="7"/>
        <v>86.260498046875</v>
      </c>
      <c r="K107" s="7">
        <f t="shared" si="8"/>
        <v>89.979559326171483</v>
      </c>
      <c r="L107" s="8">
        <f t="shared" si="9"/>
        <v>1.0431143033428292</v>
      </c>
      <c r="M107" s="8">
        <f t="shared" si="12"/>
        <v>1.560699983095801</v>
      </c>
      <c r="P107" s="6">
        <f t="shared" si="10"/>
        <v>-4.8077248686098955</v>
      </c>
    </row>
    <row r="108" spans="1:22" x14ac:dyDescent="0.15">
      <c r="A108" s="6">
        <v>53.5</v>
      </c>
      <c r="B108" s="6">
        <v>106</v>
      </c>
      <c r="D108">
        <v>619.84942626953102</v>
      </c>
      <c r="E108">
        <v>553.27410888671898</v>
      </c>
      <c r="F108">
        <v>469.07894897460898</v>
      </c>
      <c r="G108">
        <v>466.91207885742199</v>
      </c>
      <c r="I108" s="7">
        <f t="shared" si="7"/>
        <v>150.77047729492205</v>
      </c>
      <c r="J108" s="7">
        <f t="shared" si="7"/>
        <v>86.362030029296989</v>
      </c>
      <c r="K108" s="7">
        <f t="shared" si="8"/>
        <v>90.317056274414156</v>
      </c>
      <c r="L108" s="8">
        <f t="shared" si="9"/>
        <v>1.0457958925210014</v>
      </c>
      <c r="M108" s="8">
        <f t="shared" si="12"/>
        <v>1.5682644560452275</v>
      </c>
      <c r="P108" s="6">
        <f t="shared" si="10"/>
        <v>-4.3463425414329526</v>
      </c>
    </row>
    <row r="109" spans="1:22" x14ac:dyDescent="0.15">
      <c r="A109" s="6">
        <v>54</v>
      </c>
      <c r="B109" s="6">
        <v>107</v>
      </c>
      <c r="D109">
        <v>619.76776123046898</v>
      </c>
      <c r="E109">
        <v>553.815673828125</v>
      </c>
      <c r="F109">
        <v>469.12127685546898</v>
      </c>
      <c r="G109">
        <v>466.93063354492199</v>
      </c>
      <c r="I109" s="7">
        <f t="shared" si="7"/>
        <v>150.646484375</v>
      </c>
      <c r="J109" s="7">
        <f t="shared" si="7"/>
        <v>86.885040283203011</v>
      </c>
      <c r="K109" s="7">
        <f t="shared" si="8"/>
        <v>89.826956176757903</v>
      </c>
      <c r="L109" s="8">
        <f t="shared" si="9"/>
        <v>1.0338598668305345</v>
      </c>
      <c r="M109" s="8">
        <f t="shared" si="12"/>
        <v>1.5612113141260151</v>
      </c>
      <c r="P109" s="6">
        <f t="shared" si="10"/>
        <v>-4.7765370909213223</v>
      </c>
    </row>
    <row r="110" spans="1:22" x14ac:dyDescent="0.15">
      <c r="A110" s="6">
        <v>54.5</v>
      </c>
      <c r="B110" s="6">
        <v>108</v>
      </c>
      <c r="D110">
        <v>621.97418212890602</v>
      </c>
      <c r="E110">
        <v>555.00347900390602</v>
      </c>
      <c r="F110">
        <v>469.29290771484398</v>
      </c>
      <c r="G110">
        <v>467.08148193359398</v>
      </c>
      <c r="I110" s="7">
        <f t="shared" si="7"/>
        <v>152.68127441406205</v>
      </c>
      <c r="J110" s="7">
        <f t="shared" si="7"/>
        <v>87.921997070312045</v>
      </c>
      <c r="K110" s="7">
        <f t="shared" si="8"/>
        <v>91.135876464843619</v>
      </c>
      <c r="L110" s="8">
        <f t="shared" si="9"/>
        <v>1.0365537578947552</v>
      </c>
      <c r="M110" s="8">
        <f t="shared" si="12"/>
        <v>1.5687880889614902</v>
      </c>
      <c r="P110" s="6">
        <f t="shared" si="10"/>
        <v>-4.3144044308590903</v>
      </c>
    </row>
    <row r="111" spans="1:22" x14ac:dyDescent="0.15">
      <c r="A111" s="6">
        <v>55</v>
      </c>
      <c r="B111" s="6">
        <v>109</v>
      </c>
      <c r="D111">
        <v>619.78234863281295</v>
      </c>
      <c r="E111">
        <v>553.83941650390602</v>
      </c>
      <c r="F111">
        <v>469.01599121093801</v>
      </c>
      <c r="G111">
        <v>466.76583862304699</v>
      </c>
      <c r="I111" s="7">
        <f t="shared" si="7"/>
        <v>150.76635742187494</v>
      </c>
      <c r="J111" s="7">
        <f t="shared" si="7"/>
        <v>87.073577880859034</v>
      </c>
      <c r="K111" s="7">
        <f t="shared" si="8"/>
        <v>89.814852905273625</v>
      </c>
      <c r="L111" s="8">
        <f t="shared" si="9"/>
        <v>1.0314822830430308</v>
      </c>
      <c r="M111" s="8">
        <f t="shared" si="12"/>
        <v>1.5685994978810203</v>
      </c>
      <c r="P111" s="6">
        <f t="shared" si="10"/>
        <v>-4.3259072271773249</v>
      </c>
    </row>
    <row r="112" spans="1:22" x14ac:dyDescent="0.15">
      <c r="A112" s="6">
        <v>55.5</v>
      </c>
      <c r="B112" s="6">
        <v>110</v>
      </c>
      <c r="D112">
        <v>622.09387207031295</v>
      </c>
      <c r="E112">
        <v>555.58264160156295</v>
      </c>
      <c r="F112">
        <v>468.63186645507801</v>
      </c>
      <c r="G112">
        <v>466.17044067382801</v>
      </c>
      <c r="I112" s="7">
        <f t="shared" si="7"/>
        <v>153.46200561523494</v>
      </c>
      <c r="J112" s="7">
        <f t="shared" si="7"/>
        <v>89.412200927734943</v>
      </c>
      <c r="K112" s="7">
        <f t="shared" si="8"/>
        <v>90.873464965820489</v>
      </c>
      <c r="L112" s="8">
        <f t="shared" si="9"/>
        <v>1.0163430049022792</v>
      </c>
      <c r="M112" s="8">
        <f t="shared" si="12"/>
        <v>1.5583431035115232</v>
      </c>
      <c r="P112" s="6">
        <f t="shared" si="10"/>
        <v>-4.9514787817694925</v>
      </c>
    </row>
    <row r="113" spans="1:16" x14ac:dyDescent="0.15">
      <c r="A113" s="6">
        <v>56</v>
      </c>
      <c r="B113" s="6">
        <v>111</v>
      </c>
      <c r="D113">
        <v>621.866455078125</v>
      </c>
      <c r="E113">
        <v>555.90753173828102</v>
      </c>
      <c r="F113">
        <v>468.56982421875</v>
      </c>
      <c r="G113">
        <v>466.22128295898398</v>
      </c>
      <c r="I113" s="7">
        <f t="shared" si="7"/>
        <v>153.296630859375</v>
      </c>
      <c r="J113" s="7">
        <f t="shared" si="7"/>
        <v>89.686248779297046</v>
      </c>
      <c r="K113" s="7">
        <f t="shared" si="8"/>
        <v>90.516256713867079</v>
      </c>
      <c r="L113" s="8">
        <f t="shared" si="9"/>
        <v>1.0092545729793265</v>
      </c>
      <c r="M113" s="8">
        <f t="shared" si="12"/>
        <v>1.5561375553598249</v>
      </c>
      <c r="P113" s="6">
        <f t="shared" si="10"/>
        <v>-5.086002488276832</v>
      </c>
    </row>
    <row r="114" spans="1:16" x14ac:dyDescent="0.15">
      <c r="A114" s="6">
        <v>56.5</v>
      </c>
      <c r="B114" s="6">
        <v>112</v>
      </c>
      <c r="D114">
        <v>621.482421875</v>
      </c>
      <c r="E114">
        <v>555.3896484375</v>
      </c>
      <c r="F114">
        <v>468.80740356445301</v>
      </c>
      <c r="G114">
        <v>466.5625</v>
      </c>
      <c r="I114" s="7">
        <f t="shared" si="7"/>
        <v>152.67501831054699</v>
      </c>
      <c r="J114" s="7">
        <f t="shared" si="7"/>
        <v>88.8271484375</v>
      </c>
      <c r="K114" s="7">
        <f t="shared" si="8"/>
        <v>90.496014404297</v>
      </c>
      <c r="L114" s="8">
        <f t="shared" si="9"/>
        <v>1.0187877917523294</v>
      </c>
      <c r="M114" s="8">
        <f t="shared" si="12"/>
        <v>1.5705536579040822</v>
      </c>
      <c r="P114" s="6">
        <f t="shared" si="10"/>
        <v>-4.2067165175080117</v>
      </c>
    </row>
    <row r="115" spans="1:16" x14ac:dyDescent="0.15">
      <c r="A115" s="6">
        <v>57</v>
      </c>
      <c r="B115" s="6">
        <v>113</v>
      </c>
      <c r="D115">
        <v>622.52331542968795</v>
      </c>
      <c r="E115">
        <v>556.069091796875</v>
      </c>
      <c r="F115">
        <v>468.90145874023398</v>
      </c>
      <c r="G115">
        <v>466.49969482421898</v>
      </c>
      <c r="I115" s="7">
        <f t="shared" si="7"/>
        <v>153.62185668945398</v>
      </c>
      <c r="J115" s="7">
        <f t="shared" si="7"/>
        <v>89.569396972656023</v>
      </c>
      <c r="K115" s="7">
        <f t="shared" si="8"/>
        <v>90.923278808594773</v>
      </c>
      <c r="L115" s="8">
        <f t="shared" si="9"/>
        <v>1.0151154510546951</v>
      </c>
      <c r="M115" s="8">
        <f t="shared" si="12"/>
        <v>1.5717642009777024</v>
      </c>
      <c r="P115" s="6">
        <f t="shared" si="10"/>
        <v>-4.1328814751740728</v>
      </c>
    </row>
    <row r="116" spans="1:16" x14ac:dyDescent="0.15">
      <c r="A116" s="6">
        <v>57.5</v>
      </c>
      <c r="B116" s="6">
        <v>114</v>
      </c>
      <c r="D116">
        <v>623.02508544921898</v>
      </c>
      <c r="E116">
        <v>556.795166015625</v>
      </c>
      <c r="F116">
        <v>468.39340209960898</v>
      </c>
      <c r="G116">
        <v>466.12127685546898</v>
      </c>
      <c r="I116" s="7">
        <f t="shared" si="7"/>
        <v>154.63168334961</v>
      </c>
      <c r="J116" s="7">
        <f t="shared" si="7"/>
        <v>90.673889160156023</v>
      </c>
      <c r="K116" s="7">
        <f t="shared" si="8"/>
        <v>91.159960937500784</v>
      </c>
      <c r="L116" s="8">
        <f t="shared" si="9"/>
        <v>1.0053606587502408</v>
      </c>
      <c r="M116" s="8">
        <f t="shared" si="12"/>
        <v>1.5668922924445026</v>
      </c>
      <c r="P116" s="6">
        <f t="shared" si="10"/>
        <v>-4.4300353564648249</v>
      </c>
    </row>
    <row r="117" spans="1:16" x14ac:dyDescent="0.15">
      <c r="A117" s="6">
        <v>58</v>
      </c>
      <c r="B117" s="6">
        <v>115</v>
      </c>
      <c r="D117">
        <v>622.02282714843795</v>
      </c>
      <c r="E117">
        <v>556.56195068359398</v>
      </c>
      <c r="F117">
        <v>468.37545776367199</v>
      </c>
      <c r="G117">
        <v>466.11138916015602</v>
      </c>
      <c r="I117" s="7">
        <f t="shared" si="7"/>
        <v>153.64736938476597</v>
      </c>
      <c r="J117" s="7">
        <f t="shared" si="7"/>
        <v>90.450561523437955</v>
      </c>
      <c r="K117" s="7">
        <f t="shared" si="8"/>
        <v>90.331976318359409</v>
      </c>
      <c r="L117" s="8">
        <f t="shared" si="9"/>
        <v>0.99868895003987546</v>
      </c>
      <c r="M117" s="8">
        <f t="shared" si="12"/>
        <v>1.5651034675053919</v>
      </c>
      <c r="P117" s="6">
        <f t="shared" si="10"/>
        <v>-4.5391417302779047</v>
      </c>
    </row>
    <row r="118" spans="1:16" x14ac:dyDescent="0.15">
      <c r="A118" s="6">
        <v>58.5</v>
      </c>
      <c r="B118" s="6">
        <v>116</v>
      </c>
      <c r="D118">
        <v>621.80364990234398</v>
      </c>
      <c r="E118">
        <v>556.3740234375</v>
      </c>
      <c r="F118">
        <v>468.300537109375</v>
      </c>
      <c r="G118">
        <v>465.92449951171898</v>
      </c>
      <c r="I118" s="7">
        <f t="shared" si="7"/>
        <v>153.50311279296898</v>
      </c>
      <c r="J118" s="7">
        <f t="shared" si="7"/>
        <v>90.449523925781023</v>
      </c>
      <c r="K118" s="7">
        <f t="shared" si="8"/>
        <v>90.188446044922273</v>
      </c>
      <c r="L118" s="8">
        <f t="shared" si="9"/>
        <v>0.99711355163048754</v>
      </c>
      <c r="M118" s="8">
        <f t="shared" si="12"/>
        <v>1.5684109528672583</v>
      </c>
      <c r="P118" s="6">
        <f t="shared" si="10"/>
        <v>-4.3374072137340498</v>
      </c>
    </row>
    <row r="119" spans="1:16" x14ac:dyDescent="0.15">
      <c r="A119" s="6">
        <v>59</v>
      </c>
      <c r="B119" s="6">
        <v>117</v>
      </c>
      <c r="D119">
        <v>620.6845703125</v>
      </c>
      <c r="E119">
        <v>555.88031005859398</v>
      </c>
      <c r="F119">
        <v>468.408203125</v>
      </c>
      <c r="G119">
        <v>466.33193969726602</v>
      </c>
      <c r="I119" s="7">
        <f t="shared" si="7"/>
        <v>152.2763671875</v>
      </c>
      <c r="J119" s="7">
        <f t="shared" si="7"/>
        <v>89.548370361327954</v>
      </c>
      <c r="K119" s="7">
        <f t="shared" si="8"/>
        <v>89.592507934570435</v>
      </c>
      <c r="L119" s="8">
        <f t="shared" si="9"/>
        <v>1.0004928908595923</v>
      </c>
      <c r="M119" s="8">
        <f t="shared" si="12"/>
        <v>1.5766731758676173</v>
      </c>
      <c r="P119" s="6">
        <f t="shared" si="10"/>
        <v>-3.8334667936880527</v>
      </c>
    </row>
    <row r="120" spans="1:16" x14ac:dyDescent="0.15">
      <c r="A120" s="6">
        <v>59.5</v>
      </c>
      <c r="B120" s="6">
        <v>118</v>
      </c>
      <c r="D120">
        <v>619.567626953125</v>
      </c>
      <c r="E120">
        <v>555.42492675781295</v>
      </c>
      <c r="F120">
        <v>468.37216186523398</v>
      </c>
      <c r="G120">
        <v>466.06549072265602</v>
      </c>
      <c r="I120" s="7">
        <f t="shared" si="7"/>
        <v>151.19546508789102</v>
      </c>
      <c r="J120" s="7">
        <f t="shared" si="7"/>
        <v>89.359436035156932</v>
      </c>
      <c r="K120" s="7">
        <f t="shared" si="8"/>
        <v>88.643859863281165</v>
      </c>
      <c r="L120" s="8">
        <f t="shared" si="9"/>
        <v>0.99199215881807679</v>
      </c>
      <c r="M120" s="8">
        <f t="shared" si="12"/>
        <v>1.5730553275973564</v>
      </c>
      <c r="P120" s="6">
        <f t="shared" si="10"/>
        <v>-4.0541313747455634</v>
      </c>
    </row>
    <row r="121" spans="1:16" x14ac:dyDescent="0.15">
      <c r="A121" s="6">
        <v>60</v>
      </c>
      <c r="B121" s="6">
        <v>119</v>
      </c>
      <c r="D121">
        <v>621.06536865234398</v>
      </c>
      <c r="E121">
        <v>556.02893066406295</v>
      </c>
      <c r="F121">
        <v>468.37799072265602</v>
      </c>
      <c r="G121">
        <v>466.06414794921898</v>
      </c>
      <c r="I121" s="7">
        <f t="shared" si="7"/>
        <v>152.68737792968795</v>
      </c>
      <c r="J121" s="7">
        <f t="shared" si="7"/>
        <v>89.964782714843977</v>
      </c>
      <c r="K121" s="7">
        <f t="shared" si="8"/>
        <v>89.712030029297182</v>
      </c>
      <c r="L121" s="8">
        <f t="shared" si="9"/>
        <v>0.99719053747567055</v>
      </c>
      <c r="M121" s="8">
        <f t="shared" si="12"/>
        <v>1.5831365900262047</v>
      </c>
      <c r="P121" s="6">
        <f t="shared" si="10"/>
        <v>-3.4392416988354704</v>
      </c>
    </row>
    <row r="122" spans="1:16" x14ac:dyDescent="0.15">
      <c r="A122" s="6">
        <v>60.5</v>
      </c>
      <c r="B122" s="6">
        <v>120</v>
      </c>
      <c r="D122">
        <v>621.13427734375</v>
      </c>
      <c r="E122">
        <v>556.915283203125</v>
      </c>
      <c r="F122">
        <v>468.37350463867199</v>
      </c>
      <c r="G122">
        <v>466.21740722656301</v>
      </c>
      <c r="I122" s="7">
        <f t="shared" si="7"/>
        <v>152.76077270507801</v>
      </c>
      <c r="J122" s="7">
        <f t="shared" si="7"/>
        <v>90.697875976561988</v>
      </c>
      <c r="K122" s="7">
        <f t="shared" si="8"/>
        <v>89.272259521484614</v>
      </c>
      <c r="L122" s="8">
        <f t="shared" si="9"/>
        <v>0.98428169965693812</v>
      </c>
      <c r="M122" s="8">
        <f t="shared" si="12"/>
        <v>1.5751106359787266</v>
      </c>
      <c r="P122" s="6">
        <f t="shared" si="10"/>
        <v>-3.9287712907842964</v>
      </c>
    </row>
    <row r="123" spans="1:16" x14ac:dyDescent="0.15">
      <c r="A123" s="6">
        <v>61</v>
      </c>
      <c r="B123" s="6">
        <v>121</v>
      </c>
      <c r="D123">
        <v>621.31677246093795</v>
      </c>
      <c r="E123">
        <v>557.42980957031295</v>
      </c>
      <c r="F123">
        <v>468.69137573242199</v>
      </c>
      <c r="G123">
        <v>466.54830932617199</v>
      </c>
      <c r="I123" s="7">
        <f t="shared" si="7"/>
        <v>152.62539672851597</v>
      </c>
      <c r="J123" s="7">
        <f t="shared" si="7"/>
        <v>90.881500244140966</v>
      </c>
      <c r="K123" s="7">
        <f t="shared" si="8"/>
        <v>89.008346557617301</v>
      </c>
      <c r="L123" s="8">
        <f t="shared" si="9"/>
        <v>0.97938905408150512</v>
      </c>
      <c r="M123" s="8">
        <f t="shared" si="12"/>
        <v>1.5751008741745482</v>
      </c>
      <c r="P123" s="6">
        <f t="shared" si="10"/>
        <v>-3.9293666956405708</v>
      </c>
    </row>
    <row r="124" spans="1:16" x14ac:dyDescent="0.15">
      <c r="A124" s="6">
        <v>61.5</v>
      </c>
      <c r="B124" s="6">
        <v>122</v>
      </c>
      <c r="D124">
        <v>620.523681640625</v>
      </c>
      <c r="E124">
        <v>556.23419189453102</v>
      </c>
      <c r="F124">
        <v>468.53363037109398</v>
      </c>
      <c r="G124">
        <v>466.33895874023398</v>
      </c>
      <c r="I124" s="7">
        <f t="shared" si="7"/>
        <v>151.99005126953102</v>
      </c>
      <c r="J124" s="7">
        <f t="shared" si="7"/>
        <v>89.895233154297046</v>
      </c>
      <c r="K124" s="7">
        <f t="shared" si="8"/>
        <v>89.063388061523085</v>
      </c>
      <c r="L124" s="8">
        <f t="shared" si="9"/>
        <v>0.9907465049748948</v>
      </c>
      <c r="M124" s="8">
        <f t="shared" si="12"/>
        <v>1.5913412088391923</v>
      </c>
      <c r="P124" s="6">
        <f t="shared" si="10"/>
        <v>-2.9388147494836323</v>
      </c>
    </row>
    <row r="125" spans="1:16" x14ac:dyDescent="0.15">
      <c r="A125" s="6">
        <v>62</v>
      </c>
      <c r="B125" s="6">
        <v>123</v>
      </c>
      <c r="D125">
        <v>618.50506591796898</v>
      </c>
      <c r="E125">
        <v>555.20666503906295</v>
      </c>
      <c r="F125">
        <v>468.47937011718801</v>
      </c>
      <c r="G125">
        <v>466.23550415039102</v>
      </c>
      <c r="I125" s="7">
        <f t="shared" si="7"/>
        <v>150.02569580078097</v>
      </c>
      <c r="J125" s="7">
        <f t="shared" si="7"/>
        <v>88.971160888671932</v>
      </c>
      <c r="K125" s="7">
        <f t="shared" si="8"/>
        <v>87.745883178710613</v>
      </c>
      <c r="L125" s="8">
        <f t="shared" si="9"/>
        <v>0.9862283722306997</v>
      </c>
      <c r="M125" s="8">
        <f t="shared" si="12"/>
        <v>1.5917059598662515</v>
      </c>
      <c r="P125" s="6">
        <f t="shared" si="10"/>
        <v>-2.9165673729869614</v>
      </c>
    </row>
    <row r="126" spans="1:16" x14ac:dyDescent="0.15">
      <c r="A126" s="6">
        <v>62.5</v>
      </c>
      <c r="B126" s="6">
        <v>124</v>
      </c>
      <c r="D126">
        <v>617.15148925781295</v>
      </c>
      <c r="E126">
        <v>554.64727783203102</v>
      </c>
      <c r="F126">
        <v>468.5185546875</v>
      </c>
      <c r="G126">
        <v>466.248046875</v>
      </c>
      <c r="I126" s="7">
        <f t="shared" si="7"/>
        <v>148.63293457031295</v>
      </c>
      <c r="J126" s="7">
        <f t="shared" si="7"/>
        <v>88.399230957031023</v>
      </c>
      <c r="K126" s="7">
        <f t="shared" si="8"/>
        <v>86.753472900391245</v>
      </c>
      <c r="L126" s="8">
        <f t="shared" si="9"/>
        <v>0.98138266545056541</v>
      </c>
      <c r="M126" s="8">
        <f t="shared" si="12"/>
        <v>1.5917431368573718</v>
      </c>
      <c r="P126" s="6">
        <f t="shared" si="10"/>
        <v>-2.9142998248318968</v>
      </c>
    </row>
    <row r="127" spans="1:16" x14ac:dyDescent="0.15">
      <c r="A127" s="6">
        <v>63</v>
      </c>
      <c r="B127" s="6">
        <v>125</v>
      </c>
      <c r="D127">
        <v>619.990234375</v>
      </c>
      <c r="E127">
        <v>556.703857421875</v>
      </c>
      <c r="F127">
        <v>468.20559692382801</v>
      </c>
      <c r="G127">
        <v>466.13681030273398</v>
      </c>
      <c r="I127" s="7">
        <f t="shared" si="7"/>
        <v>151.78463745117199</v>
      </c>
      <c r="J127" s="7">
        <f t="shared" si="7"/>
        <v>90.567047119141023</v>
      </c>
      <c r="K127" s="7">
        <f t="shared" si="8"/>
        <v>88.387704467773275</v>
      </c>
      <c r="L127" s="8">
        <f t="shared" si="9"/>
        <v>0.97593669308329312</v>
      </c>
      <c r="M127" s="8">
        <f t="shared" si="12"/>
        <v>1.5911800482613541</v>
      </c>
      <c r="P127" s="6">
        <f t="shared" si="10"/>
        <v>-2.9486444683482911</v>
      </c>
    </row>
    <row r="128" spans="1:16" x14ac:dyDescent="0.15">
      <c r="A128" s="6">
        <v>63.5</v>
      </c>
      <c r="B128" s="6">
        <v>126</v>
      </c>
      <c r="D128">
        <v>618.853515625</v>
      </c>
      <c r="E128">
        <v>556.1787109375</v>
      </c>
      <c r="F128">
        <v>468.72891235351602</v>
      </c>
      <c r="G128">
        <v>466.343017578125</v>
      </c>
      <c r="I128" s="7">
        <f t="shared" si="7"/>
        <v>150.12460327148398</v>
      </c>
      <c r="J128" s="7">
        <f t="shared" si="7"/>
        <v>89.835693359375</v>
      </c>
      <c r="K128" s="7">
        <f t="shared" si="8"/>
        <v>87.239617919921471</v>
      </c>
      <c r="L128" s="8">
        <f t="shared" si="9"/>
        <v>0.97110196023012485</v>
      </c>
      <c r="M128" s="8">
        <f t="shared" si="12"/>
        <v>1.5912281991794401</v>
      </c>
      <c r="P128" s="6">
        <f t="shared" si="10"/>
        <v>-2.9457075839426241</v>
      </c>
    </row>
    <row r="129" spans="1:16" x14ac:dyDescent="0.15">
      <c r="A129" s="6">
        <v>64</v>
      </c>
      <c r="B129" s="6">
        <v>127</v>
      </c>
      <c r="D129">
        <v>618.353271484375</v>
      </c>
      <c r="E129">
        <v>556.15496826171898</v>
      </c>
      <c r="F129">
        <v>468.39773559570301</v>
      </c>
      <c r="G129">
        <v>466.1748046875</v>
      </c>
      <c r="I129" s="7">
        <f t="shared" si="7"/>
        <v>149.95553588867199</v>
      </c>
      <c r="J129" s="7">
        <f t="shared" si="7"/>
        <v>89.980163574218977</v>
      </c>
      <c r="K129" s="7">
        <f t="shared" si="8"/>
        <v>86.969421386718707</v>
      </c>
      <c r="L129" s="8">
        <f t="shared" si="9"/>
        <v>0.96653993427099183</v>
      </c>
      <c r="M129" s="8">
        <f t="shared" si="12"/>
        <v>1.5915490569915616</v>
      </c>
      <c r="P129" s="6">
        <f t="shared" si="10"/>
        <v>-2.9261374003965628</v>
      </c>
    </row>
    <row r="130" spans="1:16" x14ac:dyDescent="0.15">
      <c r="A130" s="6">
        <v>64.5</v>
      </c>
      <c r="B130" s="6">
        <v>128</v>
      </c>
      <c r="D130">
        <v>615.65234375</v>
      </c>
      <c r="E130">
        <v>554.32849121093795</v>
      </c>
      <c r="F130">
        <v>468.59539794921898</v>
      </c>
      <c r="G130">
        <v>466.31594848632801</v>
      </c>
      <c r="I130" s="7">
        <f t="shared" ref="I130:J151" si="13">D130-F130</f>
        <v>147.05694580078102</v>
      </c>
      <c r="J130" s="7">
        <f t="shared" si="13"/>
        <v>88.012542724609943</v>
      </c>
      <c r="K130" s="7">
        <f t="shared" ref="K130:K151" si="14">I130-0.7*J130</f>
        <v>85.448165893554062</v>
      </c>
      <c r="L130" s="8">
        <f t="shared" ref="L130:L151" si="15">K130/J130</f>
        <v>0.97086350704490176</v>
      </c>
      <c r="M130" s="8">
        <f t="shared" si="12"/>
        <v>1.600755513536726</v>
      </c>
      <c r="P130" s="6">
        <f t="shared" si="10"/>
        <v>-2.3646050406062571</v>
      </c>
    </row>
    <row r="131" spans="1:16" x14ac:dyDescent="0.15">
      <c r="A131" s="6">
        <v>65</v>
      </c>
      <c r="B131" s="6">
        <v>129</v>
      </c>
      <c r="D131">
        <v>616.59722900390602</v>
      </c>
      <c r="E131">
        <v>555.72229003906295</v>
      </c>
      <c r="F131">
        <v>468.49029541015602</v>
      </c>
      <c r="G131">
        <v>466.21112060546898</v>
      </c>
      <c r="I131" s="7">
        <f t="shared" si="13"/>
        <v>148.10693359375</v>
      </c>
      <c r="J131" s="7">
        <f t="shared" si="13"/>
        <v>89.511169433593977</v>
      </c>
      <c r="K131" s="7">
        <f t="shared" si="14"/>
        <v>85.449114990234222</v>
      </c>
      <c r="L131" s="8">
        <f t="shared" si="15"/>
        <v>0.95461958022598181</v>
      </c>
      <c r="M131" s="8">
        <f t="shared" si="12"/>
        <v>1.5893944704890606</v>
      </c>
      <c r="P131" s="6">
        <f t="shared" si="10"/>
        <v>-3.0575527866731864</v>
      </c>
    </row>
    <row r="132" spans="1:16" x14ac:dyDescent="0.15">
      <c r="A132" s="6">
        <v>65.5</v>
      </c>
      <c r="B132" s="6">
        <v>130</v>
      </c>
      <c r="D132">
        <v>614.35101318359398</v>
      </c>
      <c r="E132">
        <v>554.1533203125</v>
      </c>
      <c r="F132">
        <v>468.875</v>
      </c>
      <c r="G132">
        <v>466.76031494140602</v>
      </c>
      <c r="I132" s="7">
        <f t="shared" si="13"/>
        <v>145.47601318359398</v>
      </c>
      <c r="J132" s="7">
        <f t="shared" si="13"/>
        <v>87.393005371093977</v>
      </c>
      <c r="K132" s="7">
        <f t="shared" si="14"/>
        <v>84.300909423828188</v>
      </c>
      <c r="L132" s="8">
        <f t="shared" si="15"/>
        <v>0.96461849624994667</v>
      </c>
      <c r="M132" s="8">
        <f t="shared" si="12"/>
        <v>1.6042762702842799</v>
      </c>
      <c r="P132" s="6">
        <f t="shared" si="10"/>
        <v>-2.1498623939644275</v>
      </c>
    </row>
    <row r="133" spans="1:16" x14ac:dyDescent="0.15">
      <c r="A133" s="6">
        <v>66</v>
      </c>
      <c r="B133" s="6">
        <v>131</v>
      </c>
      <c r="D133">
        <v>615.80535888671898</v>
      </c>
      <c r="E133">
        <v>555.23205566406295</v>
      </c>
      <c r="F133">
        <v>468.34973144531301</v>
      </c>
      <c r="G133">
        <v>466.38427734375</v>
      </c>
      <c r="I133" s="7">
        <f t="shared" si="13"/>
        <v>147.45562744140597</v>
      </c>
      <c r="J133" s="7">
        <f t="shared" si="13"/>
        <v>88.847778320312955</v>
      </c>
      <c r="K133" s="7">
        <f t="shared" si="14"/>
        <v>85.262182617186909</v>
      </c>
      <c r="L133" s="8">
        <f t="shared" si="15"/>
        <v>0.95964338365108803</v>
      </c>
      <c r="M133" s="8">
        <f t="shared" si="12"/>
        <v>1.6041840414566755</v>
      </c>
      <c r="P133" s="6">
        <f t="shared" si="10"/>
        <v>-2.1554877364565499</v>
      </c>
    </row>
    <row r="134" spans="1:16" x14ac:dyDescent="0.15">
      <c r="A134" s="6">
        <v>66.5</v>
      </c>
      <c r="B134" s="6">
        <v>132</v>
      </c>
      <c r="D134">
        <v>617.94964599609398</v>
      </c>
      <c r="E134">
        <v>557.17108154296898</v>
      </c>
      <c r="F134">
        <v>468.96755981445301</v>
      </c>
      <c r="G134">
        <v>466.61663818359398</v>
      </c>
      <c r="I134" s="7">
        <f t="shared" si="13"/>
        <v>148.98208618164097</v>
      </c>
      <c r="J134" s="7">
        <f t="shared" si="13"/>
        <v>90.554443359375</v>
      </c>
      <c r="K134" s="7">
        <f t="shared" si="14"/>
        <v>85.593975830078477</v>
      </c>
      <c r="L134" s="8">
        <f t="shared" si="15"/>
        <v>0.9452211581754153</v>
      </c>
      <c r="M134" s="8">
        <f t="shared" si="12"/>
        <v>1.5946446997522572</v>
      </c>
      <c r="P134" s="6">
        <f t="shared" ref="P134:P151" si="16">(M134-$O$2)/$O$2*100</f>
        <v>-2.7373238676379446</v>
      </c>
    </row>
    <row r="135" spans="1:16" x14ac:dyDescent="0.15">
      <c r="A135" s="6">
        <v>67</v>
      </c>
      <c r="B135" s="6">
        <v>133</v>
      </c>
      <c r="D135">
        <v>615.77691650390602</v>
      </c>
      <c r="E135">
        <v>555.48931884765602</v>
      </c>
      <c r="F135">
        <v>468.10510253906301</v>
      </c>
      <c r="G135">
        <v>465.97503662109398</v>
      </c>
      <c r="I135" s="7">
        <f t="shared" si="13"/>
        <v>147.67181396484301</v>
      </c>
      <c r="J135" s="7">
        <f t="shared" si="13"/>
        <v>89.514282226562045</v>
      </c>
      <c r="K135" s="7">
        <f t="shared" si="14"/>
        <v>85.011816406249579</v>
      </c>
      <c r="L135" s="8">
        <f t="shared" si="15"/>
        <v>0.94970114591416088</v>
      </c>
      <c r="M135" s="8">
        <f t="shared" si="12"/>
        <v>1.6040075712622572</v>
      </c>
      <c r="P135" s="6">
        <f t="shared" si="16"/>
        <v>-2.1662512396804239</v>
      </c>
    </row>
    <row r="136" spans="1:16" x14ac:dyDescent="0.15">
      <c r="A136" s="6">
        <v>67.5</v>
      </c>
      <c r="B136" s="6">
        <v>134</v>
      </c>
      <c r="D136">
        <v>610.53338623046898</v>
      </c>
      <c r="E136">
        <v>551.91986083984398</v>
      </c>
      <c r="F136">
        <v>468.51330566406301</v>
      </c>
      <c r="G136">
        <v>466.54260253906301</v>
      </c>
      <c r="I136" s="7">
        <f t="shared" si="13"/>
        <v>142.02008056640597</v>
      </c>
      <c r="J136" s="7">
        <f t="shared" si="13"/>
        <v>85.377258300780966</v>
      </c>
      <c r="K136" s="7">
        <f t="shared" si="14"/>
        <v>82.255999755859293</v>
      </c>
      <c r="L136" s="8">
        <f t="shared" si="15"/>
        <v>0.9634415697219324</v>
      </c>
      <c r="M136" s="8">
        <f t="shared" si="12"/>
        <v>1.6226308788412833</v>
      </c>
      <c r="P136" s="6">
        <f t="shared" si="16"/>
        <v>-1.0303538615035872</v>
      </c>
    </row>
    <row r="137" spans="1:16" x14ac:dyDescent="0.15">
      <c r="A137" s="6">
        <v>68</v>
      </c>
      <c r="B137" s="6">
        <v>135</v>
      </c>
      <c r="D137">
        <v>607.80596923828102</v>
      </c>
      <c r="E137">
        <v>550.56182861328102</v>
      </c>
      <c r="F137">
        <v>468.46575927734398</v>
      </c>
      <c r="G137">
        <v>466.32940673828102</v>
      </c>
      <c r="I137" s="7">
        <f t="shared" si="13"/>
        <v>139.34020996093705</v>
      </c>
      <c r="J137" s="7">
        <f t="shared" si="13"/>
        <v>84.232421875</v>
      </c>
      <c r="K137" s="7">
        <f t="shared" si="14"/>
        <v>80.377514648437057</v>
      </c>
      <c r="L137" s="8">
        <f t="shared" si="15"/>
        <v>0.95423487606371349</v>
      </c>
      <c r="M137" s="8">
        <f t="shared" si="12"/>
        <v>1.6183070689543189</v>
      </c>
      <c r="P137" s="6">
        <f t="shared" si="16"/>
        <v>-1.294077386097539</v>
      </c>
    </row>
    <row r="138" spans="1:16" x14ac:dyDescent="0.15">
      <c r="A138" s="6">
        <v>68.5</v>
      </c>
      <c r="B138" s="6">
        <v>136</v>
      </c>
      <c r="D138">
        <v>600.591796875</v>
      </c>
      <c r="E138">
        <v>545.3017578125</v>
      </c>
      <c r="F138">
        <v>467.805908203125</v>
      </c>
      <c r="G138">
        <v>465.72009277343801</v>
      </c>
      <c r="I138" s="7">
        <f t="shared" si="13"/>
        <v>132.785888671875</v>
      </c>
      <c r="J138" s="7">
        <f t="shared" si="13"/>
        <v>79.581665039061988</v>
      </c>
      <c r="K138" s="7">
        <f t="shared" si="14"/>
        <v>77.078723144531608</v>
      </c>
      <c r="L138" s="8">
        <f t="shared" si="15"/>
        <v>0.96854876191266126</v>
      </c>
      <c r="M138" s="8">
        <f t="shared" si="12"/>
        <v>1.6375038385745211</v>
      </c>
      <c r="P138" s="6">
        <f t="shared" si="16"/>
        <v>-0.1232026535333685</v>
      </c>
    </row>
    <row r="139" spans="1:16" x14ac:dyDescent="0.15">
      <c r="A139" s="6">
        <v>69</v>
      </c>
      <c r="B139" s="6">
        <v>137</v>
      </c>
      <c r="D139">
        <v>615.04931640625</v>
      </c>
      <c r="E139">
        <v>555.02142333984398</v>
      </c>
      <c r="F139">
        <v>468.48715209960898</v>
      </c>
      <c r="G139">
        <v>466.24954223632801</v>
      </c>
      <c r="I139" s="7">
        <f t="shared" si="13"/>
        <v>146.56216430664102</v>
      </c>
      <c r="J139" s="7">
        <f t="shared" si="13"/>
        <v>88.771881103515966</v>
      </c>
      <c r="K139" s="7">
        <f t="shared" si="14"/>
        <v>84.421847534179847</v>
      </c>
      <c r="L139" s="8">
        <f t="shared" si="15"/>
        <v>0.95099761866864585</v>
      </c>
      <c r="M139" s="8">
        <f t="shared" si="12"/>
        <v>1.6248355791017601</v>
      </c>
      <c r="P139" s="6">
        <f t="shared" si="16"/>
        <v>-0.89588187069773262</v>
      </c>
    </row>
    <row r="140" spans="1:16" x14ac:dyDescent="0.15">
      <c r="A140" s="6">
        <v>69.5</v>
      </c>
      <c r="B140" s="6">
        <v>138</v>
      </c>
      <c r="D140">
        <v>614.62127685546898</v>
      </c>
      <c r="E140">
        <v>554.85827636718795</v>
      </c>
      <c r="F140">
        <v>467.93270874023398</v>
      </c>
      <c r="G140">
        <v>465.85183715820301</v>
      </c>
      <c r="I140" s="7">
        <f t="shared" si="13"/>
        <v>146.688568115235</v>
      </c>
      <c r="J140" s="7">
        <f t="shared" si="13"/>
        <v>89.006439208984943</v>
      </c>
      <c r="K140" s="7">
        <f t="shared" si="14"/>
        <v>84.384060668945551</v>
      </c>
      <c r="L140" s="8">
        <f t="shared" si="15"/>
        <v>0.94806691986423408</v>
      </c>
      <c r="M140" s="8">
        <f t="shared" si="12"/>
        <v>1.6267877640686028</v>
      </c>
      <c r="P140" s="6">
        <f t="shared" si="16"/>
        <v>-0.77681162626649047</v>
      </c>
    </row>
    <row r="141" spans="1:16" x14ac:dyDescent="0.15">
      <c r="A141" s="6">
        <v>70</v>
      </c>
      <c r="B141" s="6">
        <v>139</v>
      </c>
      <c r="D141">
        <v>613.73596191406295</v>
      </c>
      <c r="E141">
        <v>554.60211181640602</v>
      </c>
      <c r="F141">
        <v>468.40237426757801</v>
      </c>
      <c r="G141">
        <v>465.93704223632801</v>
      </c>
      <c r="I141" s="7">
        <f t="shared" si="13"/>
        <v>145.33358764648494</v>
      </c>
      <c r="J141" s="7">
        <f t="shared" si="13"/>
        <v>88.665069580078011</v>
      </c>
      <c r="K141" s="7">
        <f t="shared" si="14"/>
        <v>83.26803894043033</v>
      </c>
      <c r="L141" s="8">
        <f t="shared" si="15"/>
        <v>0.93913013698395231</v>
      </c>
      <c r="M141" s="8">
        <f t="shared" si="12"/>
        <v>1.6227338649595755</v>
      </c>
      <c r="P141" s="6">
        <f t="shared" si="16"/>
        <v>-1.0240723961269189</v>
      </c>
    </row>
    <row r="142" spans="1:16" x14ac:dyDescent="0.15">
      <c r="A142" s="6">
        <v>70.5</v>
      </c>
      <c r="B142" s="6">
        <v>140</v>
      </c>
      <c r="D142">
        <v>614.29962158203102</v>
      </c>
      <c r="E142">
        <v>554.34069824218795</v>
      </c>
      <c r="F142">
        <v>467.75643920898398</v>
      </c>
      <c r="G142">
        <v>465.45169067382801</v>
      </c>
      <c r="I142" s="7">
        <f t="shared" si="13"/>
        <v>146.54318237304705</v>
      </c>
      <c r="J142" s="7">
        <f t="shared" si="13"/>
        <v>88.889007568359943</v>
      </c>
      <c r="K142" s="7">
        <f t="shared" si="14"/>
        <v>84.320877075195085</v>
      </c>
      <c r="L142" s="8">
        <f t="shared" si="15"/>
        <v>0.94860860056681651</v>
      </c>
      <c r="M142" s="8">
        <f t="shared" si="12"/>
        <v>1.6370952123136941</v>
      </c>
      <c r="P142" s="6">
        <f t="shared" si="16"/>
        <v>-0.14812612624936802</v>
      </c>
    </row>
    <row r="143" spans="1:16" x14ac:dyDescent="0.15">
      <c r="A143" s="6">
        <v>71</v>
      </c>
      <c r="B143" s="6">
        <v>141</v>
      </c>
      <c r="D143">
        <v>611.54705810546898</v>
      </c>
      <c r="E143">
        <v>552.436767578125</v>
      </c>
      <c r="F143">
        <v>467.99819946289102</v>
      </c>
      <c r="G143">
        <v>465.79022216796898</v>
      </c>
      <c r="I143" s="7">
        <f t="shared" si="13"/>
        <v>143.54885864257795</v>
      </c>
      <c r="J143" s="7">
        <f t="shared" si="13"/>
        <v>86.646545410156023</v>
      </c>
      <c r="K143" s="7">
        <f t="shared" si="14"/>
        <v>82.896276855468741</v>
      </c>
      <c r="L143" s="8">
        <f t="shared" si="15"/>
        <v>0.95671762172473518</v>
      </c>
      <c r="M143" s="8">
        <f t="shared" si="12"/>
        <v>1.6500871172428673</v>
      </c>
      <c r="P143" s="6">
        <f t="shared" si="16"/>
        <v>0.64429330214425484</v>
      </c>
    </row>
    <row r="144" spans="1:16" x14ac:dyDescent="0.15">
      <c r="A144" s="6">
        <v>71.5</v>
      </c>
      <c r="B144" s="6">
        <v>142</v>
      </c>
      <c r="D144">
        <v>613.44866943359398</v>
      </c>
      <c r="E144">
        <v>554.39318847656295</v>
      </c>
      <c r="F144">
        <v>468.48983764648398</v>
      </c>
      <c r="G144">
        <v>466.13861083984398</v>
      </c>
      <c r="I144" s="7">
        <f t="shared" si="13"/>
        <v>144.95883178711</v>
      </c>
      <c r="J144" s="7">
        <f t="shared" si="13"/>
        <v>88.254577636718977</v>
      </c>
      <c r="K144" s="7">
        <f t="shared" si="14"/>
        <v>83.180627441406727</v>
      </c>
      <c r="L144" s="8">
        <f t="shared" si="15"/>
        <v>0.94250779584263522</v>
      </c>
      <c r="M144" s="8">
        <f t="shared" si="12"/>
        <v>1.6407601751320218</v>
      </c>
      <c r="P144" s="6">
        <f t="shared" si="16"/>
        <v>7.5412127564493059E-2</v>
      </c>
    </row>
    <row r="145" spans="1:16" x14ac:dyDescent="0.15">
      <c r="A145" s="6">
        <v>72</v>
      </c>
      <c r="B145" s="6">
        <v>143</v>
      </c>
      <c r="D145">
        <v>614.58734130859398</v>
      </c>
      <c r="E145">
        <v>555.70269775390602</v>
      </c>
      <c r="F145">
        <v>468.24087524414102</v>
      </c>
      <c r="G145">
        <v>465.94421386718801</v>
      </c>
      <c r="I145" s="7">
        <f t="shared" si="13"/>
        <v>146.34646606445295</v>
      </c>
      <c r="J145" s="7">
        <f t="shared" si="13"/>
        <v>89.758483886718011</v>
      </c>
      <c r="K145" s="7">
        <f t="shared" si="14"/>
        <v>83.51552734375035</v>
      </c>
      <c r="L145" s="8">
        <f t="shared" si="15"/>
        <v>0.93044717031042168</v>
      </c>
      <c r="M145" s="8">
        <f t="shared" si="12"/>
        <v>1.6335824333710627</v>
      </c>
      <c r="P145" s="6">
        <f t="shared" si="16"/>
        <v>-0.36238218007428968</v>
      </c>
    </row>
    <row r="146" spans="1:16" x14ac:dyDescent="0.15">
      <c r="A146" s="6">
        <v>72.5</v>
      </c>
      <c r="B146" s="6">
        <v>144</v>
      </c>
      <c r="D146">
        <v>614.67730712890602</v>
      </c>
      <c r="E146">
        <v>555.64764404296898</v>
      </c>
      <c r="F146">
        <v>468.245361328125</v>
      </c>
      <c r="G146">
        <v>466.05352783203102</v>
      </c>
      <c r="I146" s="7">
        <f t="shared" si="13"/>
        <v>146.43194580078102</v>
      </c>
      <c r="J146" s="7">
        <f t="shared" si="13"/>
        <v>89.594116210937955</v>
      </c>
      <c r="K146" s="7">
        <f t="shared" si="14"/>
        <v>83.71606445312446</v>
      </c>
      <c r="L146" s="8">
        <f t="shared" si="15"/>
        <v>0.93439243550352824</v>
      </c>
      <c r="M146" s="8">
        <f t="shared" si="12"/>
        <v>1.6424105823354238</v>
      </c>
      <c r="P146" s="6">
        <f t="shared" si="16"/>
        <v>0.17607594398450721</v>
      </c>
    </row>
    <row r="147" spans="1:16" x14ac:dyDescent="0.15">
      <c r="A147" s="6">
        <v>73</v>
      </c>
      <c r="B147" s="6">
        <v>145</v>
      </c>
      <c r="D147">
        <v>614.476806640625</v>
      </c>
      <c r="E147">
        <v>555.01580810546898</v>
      </c>
      <c r="F147">
        <v>468.37561035156301</v>
      </c>
      <c r="G147">
        <v>466.31399536132801</v>
      </c>
      <c r="I147" s="7">
        <f t="shared" si="13"/>
        <v>146.10119628906199</v>
      </c>
      <c r="J147" s="7">
        <f t="shared" si="13"/>
        <v>88.701812744140966</v>
      </c>
      <c r="K147" s="7">
        <f t="shared" si="14"/>
        <v>84.009927368163318</v>
      </c>
      <c r="L147" s="8">
        <f t="shared" si="15"/>
        <v>0.94710496628167773</v>
      </c>
      <c r="M147" s="8">
        <f t="shared" si="12"/>
        <v>1.6600059968848275</v>
      </c>
      <c r="P147" s="6">
        <f t="shared" si="16"/>
        <v>1.2492787126007285</v>
      </c>
    </row>
    <row r="148" spans="1:16" x14ac:dyDescent="0.15">
      <c r="A148" s="6">
        <v>73.5</v>
      </c>
      <c r="B148" s="6">
        <v>146</v>
      </c>
      <c r="D148">
        <v>612.82629394531295</v>
      </c>
      <c r="E148">
        <v>554.63195800781295</v>
      </c>
      <c r="F148">
        <v>467.88293457031301</v>
      </c>
      <c r="G148">
        <v>465.67779541015602</v>
      </c>
      <c r="I148" s="7">
        <f t="shared" si="13"/>
        <v>144.94335937499994</v>
      </c>
      <c r="J148" s="7">
        <f t="shared" si="13"/>
        <v>88.954162597656932</v>
      </c>
      <c r="K148" s="7">
        <f t="shared" si="14"/>
        <v>82.675445556640085</v>
      </c>
      <c r="L148" s="8">
        <f t="shared" si="15"/>
        <v>0.92941626498789354</v>
      </c>
      <c r="M148" s="8">
        <f t="shared" si="12"/>
        <v>1.6472001793622979</v>
      </c>
      <c r="P148" s="6">
        <f t="shared" si="16"/>
        <v>0.46820937314383848</v>
      </c>
    </row>
    <row r="149" spans="1:16" x14ac:dyDescent="0.15">
      <c r="A149" s="6">
        <v>74</v>
      </c>
      <c r="B149" s="6">
        <v>147</v>
      </c>
      <c r="D149">
        <v>611.263427734375</v>
      </c>
      <c r="E149">
        <v>554.125</v>
      </c>
      <c r="F149">
        <v>468.02316284179699</v>
      </c>
      <c r="G149">
        <v>465.55502319335898</v>
      </c>
      <c r="I149" s="7">
        <f t="shared" si="13"/>
        <v>143.24026489257801</v>
      </c>
      <c r="J149" s="7">
        <f t="shared" si="13"/>
        <v>88.569976806641023</v>
      </c>
      <c r="K149" s="7">
        <f t="shared" si="14"/>
        <v>81.241281127929298</v>
      </c>
      <c r="L149" s="8">
        <f t="shared" si="15"/>
        <v>0.91725530543254907</v>
      </c>
      <c r="M149" s="8">
        <f t="shared" si="12"/>
        <v>1.6399221035782079</v>
      </c>
      <c r="P149" s="6">
        <f t="shared" si="16"/>
        <v>2.4295360220012739E-2</v>
      </c>
    </row>
    <row r="150" spans="1:16" x14ac:dyDescent="0.15">
      <c r="A150" s="6">
        <v>74.5</v>
      </c>
      <c r="B150" s="6">
        <v>148</v>
      </c>
      <c r="D150">
        <v>612.21722412109398</v>
      </c>
      <c r="E150">
        <v>554.14447021484398</v>
      </c>
      <c r="F150">
        <v>468.18121337890602</v>
      </c>
      <c r="G150">
        <v>466.10061645507801</v>
      </c>
      <c r="I150" s="7">
        <f t="shared" si="13"/>
        <v>144.03601074218795</v>
      </c>
      <c r="J150" s="7">
        <f t="shared" si="13"/>
        <v>88.043853759765966</v>
      </c>
      <c r="K150" s="7">
        <f t="shared" si="14"/>
        <v>82.405313110351784</v>
      </c>
      <c r="L150" s="8">
        <f t="shared" si="15"/>
        <v>0.93595758921685379</v>
      </c>
      <c r="M150" s="8">
        <f t="shared" si="12"/>
        <v>1.6635072711337671</v>
      </c>
      <c r="P150" s="6">
        <f t="shared" si="16"/>
        <v>1.4628330569497183</v>
      </c>
    </row>
    <row r="151" spans="1:16" x14ac:dyDescent="0.15">
      <c r="A151" s="6">
        <v>75</v>
      </c>
      <c r="B151" s="6">
        <v>149</v>
      </c>
      <c r="D151">
        <v>613.09173583984398</v>
      </c>
      <c r="E151">
        <v>554.9814453125</v>
      </c>
      <c r="F151">
        <v>468.31100463867199</v>
      </c>
      <c r="G151">
        <v>466.0146484375</v>
      </c>
      <c r="I151" s="7">
        <f t="shared" si="13"/>
        <v>144.78073120117199</v>
      </c>
      <c r="J151" s="7">
        <f t="shared" si="13"/>
        <v>88.966796875</v>
      </c>
      <c r="K151" s="7">
        <f t="shared" si="14"/>
        <v>82.503973388671994</v>
      </c>
      <c r="L151" s="8">
        <f t="shared" si="15"/>
        <v>0.9273569048978082</v>
      </c>
      <c r="M151" s="8">
        <f t="shared" si="12"/>
        <v>1.6597894705859759</v>
      </c>
      <c r="P151" s="6">
        <f t="shared" si="16"/>
        <v>1.2360720545391461</v>
      </c>
    </row>
    <row r="152" spans="1:16" x14ac:dyDescent="0.15">
      <c r="D152">
        <v>613.21807861328102</v>
      </c>
      <c r="E152">
        <v>555.74133300781295</v>
      </c>
      <c r="F152">
        <v>468.46472167968801</v>
      </c>
      <c r="G152">
        <v>466.218017578125</v>
      </c>
      <c r="I152" s="7"/>
      <c r="J152" s="7"/>
      <c r="K152" s="7"/>
      <c r="L152" s="8"/>
      <c r="M152" s="8"/>
    </row>
    <row r="153" spans="1:16" x14ac:dyDescent="0.15">
      <c r="D153">
        <v>611.09259033203102</v>
      </c>
      <c r="E153">
        <v>554.528076171875</v>
      </c>
      <c r="F153">
        <v>468.27975463867199</v>
      </c>
      <c r="G153">
        <v>466.03094482421898</v>
      </c>
      <c r="I153" s="7"/>
      <c r="J153" s="7"/>
      <c r="K153" s="7"/>
      <c r="L153" s="8"/>
      <c r="M153" s="8"/>
    </row>
    <row r="154" spans="1:16" x14ac:dyDescent="0.15">
      <c r="D154">
        <v>609.58874511718795</v>
      </c>
      <c r="E154">
        <v>553.14111328125</v>
      </c>
      <c r="F154">
        <v>468.21380615234398</v>
      </c>
      <c r="G154">
        <v>466.00778198242199</v>
      </c>
      <c r="I154" s="7"/>
      <c r="J154" s="7"/>
      <c r="K154" s="7"/>
      <c r="L154" s="8"/>
      <c r="M154" s="8"/>
    </row>
    <row r="155" spans="1:16" x14ac:dyDescent="0.15">
      <c r="D155">
        <v>611.411865234375</v>
      </c>
      <c r="E155">
        <v>554.83465576171898</v>
      </c>
      <c r="F155">
        <v>467.98907470703102</v>
      </c>
      <c r="G155">
        <v>465.74057006835898</v>
      </c>
      <c r="I155" s="7"/>
      <c r="J155" s="7"/>
      <c r="K155" s="7"/>
      <c r="L155" s="8"/>
      <c r="M155" s="8"/>
    </row>
    <row r="156" spans="1:16" x14ac:dyDescent="0.15">
      <c r="D156">
        <v>609.71923828125</v>
      </c>
      <c r="E156">
        <v>553.60760498046898</v>
      </c>
      <c r="F156">
        <v>468.30038452148398</v>
      </c>
      <c r="G156">
        <v>466.00402832031301</v>
      </c>
      <c r="I156" s="7"/>
      <c r="J156" s="7"/>
      <c r="K156" s="7"/>
      <c r="L156" s="8"/>
      <c r="M156" s="8"/>
    </row>
    <row r="157" spans="1:16" x14ac:dyDescent="0.15">
      <c r="D157">
        <v>611.91467285156295</v>
      </c>
      <c r="E157">
        <v>555.41931152343795</v>
      </c>
      <c r="F157">
        <v>467.49237060546898</v>
      </c>
      <c r="G157">
        <v>465.31652832031301</v>
      </c>
      <c r="I157" s="7"/>
      <c r="J157" s="7"/>
      <c r="K157" s="7"/>
      <c r="L157" s="8"/>
      <c r="M157" s="8"/>
    </row>
    <row r="158" spans="1:16" x14ac:dyDescent="0.15">
      <c r="D158">
        <v>616.41900634765602</v>
      </c>
      <c r="E158">
        <v>558.62567138671898</v>
      </c>
      <c r="F158">
        <v>468.31652832031301</v>
      </c>
      <c r="G158">
        <v>465.99282836914102</v>
      </c>
      <c r="I158" s="7"/>
      <c r="J158" s="7"/>
      <c r="K158" s="7"/>
      <c r="L158" s="8"/>
      <c r="M158" s="8"/>
    </row>
    <row r="159" spans="1:16" x14ac:dyDescent="0.15">
      <c r="D159">
        <v>610.51953125</v>
      </c>
      <c r="E159">
        <v>554.60791015625</v>
      </c>
      <c r="F159">
        <v>468.01165771484398</v>
      </c>
      <c r="G159">
        <v>465.89788818359398</v>
      </c>
      <c r="I159" s="7"/>
      <c r="J159" s="7"/>
      <c r="K159" s="7"/>
      <c r="L159" s="8"/>
      <c r="M159" s="8"/>
    </row>
    <row r="160" spans="1:16" x14ac:dyDescent="0.15">
      <c r="D160">
        <v>609.12634277343795</v>
      </c>
      <c r="E160">
        <v>553.34295654296898</v>
      </c>
      <c r="F160">
        <v>468.41027832031301</v>
      </c>
      <c r="G160">
        <v>466.00103759765602</v>
      </c>
      <c r="I160" s="7"/>
      <c r="J160" s="7"/>
      <c r="K160" s="7"/>
      <c r="L160" s="8"/>
      <c r="M160" s="8"/>
    </row>
    <row r="161" spans="4:13" x14ac:dyDescent="0.15">
      <c r="D161">
        <v>608.369873046875</v>
      </c>
      <c r="E161">
        <v>553.550537109375</v>
      </c>
      <c r="F161">
        <v>468.65222167968801</v>
      </c>
      <c r="G161">
        <v>466.20724487304699</v>
      </c>
      <c r="I161" s="7"/>
      <c r="J161" s="7"/>
      <c r="K161" s="7"/>
      <c r="L161" s="8"/>
      <c r="M161" s="8"/>
    </row>
    <row r="162" spans="4:13" x14ac:dyDescent="0.15">
      <c r="D162">
        <v>607.53869628906295</v>
      </c>
      <c r="E162">
        <v>552.93035888671898</v>
      </c>
      <c r="F162">
        <v>467.92239379882801</v>
      </c>
      <c r="G162">
        <v>465.55187988281301</v>
      </c>
      <c r="I162" s="7"/>
      <c r="J162" s="7"/>
      <c r="K162" s="7"/>
      <c r="L162" s="8"/>
      <c r="M162" s="8"/>
    </row>
    <row r="163" spans="4:13" x14ac:dyDescent="0.15">
      <c r="D163">
        <v>610.42901611328102</v>
      </c>
      <c r="E163">
        <v>555.59436035156295</v>
      </c>
      <c r="F163">
        <v>467.86453247070301</v>
      </c>
      <c r="G163">
        <v>465.72891235351602</v>
      </c>
      <c r="I163" s="7"/>
      <c r="J163" s="7"/>
      <c r="K163" s="7"/>
      <c r="L163" s="8"/>
      <c r="M163" s="8"/>
    </row>
    <row r="164" spans="4:13" x14ac:dyDescent="0.15">
      <c r="D164">
        <v>609.60974121093795</v>
      </c>
      <c r="E164">
        <v>554.64837646484398</v>
      </c>
      <c r="F164">
        <v>467.94708251953102</v>
      </c>
      <c r="G164">
        <v>465.82565307617199</v>
      </c>
      <c r="I164" s="7"/>
      <c r="J164" s="7"/>
      <c r="K164" s="7"/>
      <c r="L164" s="8"/>
      <c r="M164" s="8"/>
    </row>
    <row r="165" spans="4:13" x14ac:dyDescent="0.15">
      <c r="D165">
        <v>612.73321533203102</v>
      </c>
      <c r="E165">
        <v>556.968017578125</v>
      </c>
      <c r="F165">
        <v>468.47906494140602</v>
      </c>
      <c r="G165">
        <v>466.06771850585898</v>
      </c>
      <c r="I165" s="7"/>
      <c r="J165" s="7"/>
      <c r="K165" s="7"/>
      <c r="L165" s="8"/>
      <c r="M165" s="8"/>
    </row>
    <row r="166" spans="4:13" x14ac:dyDescent="0.15">
      <c r="D166">
        <v>613.97125244140602</v>
      </c>
      <c r="E166">
        <v>557.72961425781295</v>
      </c>
      <c r="F166">
        <v>468.80740356445301</v>
      </c>
      <c r="G166">
        <v>466.59896850585898</v>
      </c>
      <c r="I166" s="7"/>
      <c r="J166" s="7"/>
      <c r="K166" s="7"/>
      <c r="L166" s="8"/>
      <c r="M166" s="8"/>
    </row>
    <row r="167" spans="4:13" x14ac:dyDescent="0.15">
      <c r="D167">
        <v>615.411865234375</v>
      </c>
      <c r="E167">
        <v>558.77380371093795</v>
      </c>
      <c r="F167">
        <v>468.53662109375</v>
      </c>
      <c r="G167">
        <v>466.13397216796898</v>
      </c>
      <c r="I167" s="7"/>
      <c r="J167" s="7"/>
      <c r="K167" s="7"/>
      <c r="L167" s="8"/>
      <c r="M167" s="8"/>
    </row>
    <row r="168" spans="4:13" x14ac:dyDescent="0.15">
      <c r="D168">
        <v>616.46893310546898</v>
      </c>
      <c r="E168">
        <v>559.07769775390602</v>
      </c>
      <c r="F168">
        <v>468.278564453125</v>
      </c>
      <c r="G168">
        <v>466.02017211914102</v>
      </c>
      <c r="I168" s="7"/>
      <c r="J168" s="7"/>
      <c r="K168" s="7"/>
      <c r="L168" s="8"/>
      <c r="M168" s="8"/>
    </row>
    <row r="169" spans="4:13" x14ac:dyDescent="0.15">
      <c r="D169">
        <v>614.99090576171898</v>
      </c>
      <c r="E169">
        <v>558.05505371093795</v>
      </c>
      <c r="F169">
        <v>468.56533813476602</v>
      </c>
      <c r="G169">
        <v>466.14099121093801</v>
      </c>
      <c r="I169" s="7"/>
      <c r="J169" s="7"/>
      <c r="K169" s="7"/>
      <c r="L169" s="8"/>
      <c r="M169" s="8"/>
    </row>
    <row r="170" spans="4:13" x14ac:dyDescent="0.15">
      <c r="D170">
        <v>614.233642578125</v>
      </c>
      <c r="E170">
        <v>557.97259521484398</v>
      </c>
      <c r="F170">
        <v>468.81622314453102</v>
      </c>
      <c r="G170">
        <v>466.40563964843801</v>
      </c>
      <c r="I170" s="7"/>
      <c r="J170" s="7"/>
      <c r="K170" s="7"/>
      <c r="L170" s="8"/>
      <c r="M170" s="8"/>
    </row>
    <row r="171" spans="4:13" x14ac:dyDescent="0.15">
      <c r="D171">
        <v>610.402587890625</v>
      </c>
      <c r="E171">
        <v>555.56640625</v>
      </c>
      <c r="F171">
        <v>468.24014282226602</v>
      </c>
      <c r="G171">
        <v>465.78335571289102</v>
      </c>
      <c r="I171" s="7"/>
      <c r="J171" s="7"/>
      <c r="K171" s="7"/>
      <c r="L171" s="8"/>
      <c r="M171" s="8"/>
    </row>
    <row r="172" spans="4:13" x14ac:dyDescent="0.15">
      <c r="D172">
        <v>606.747802734375</v>
      </c>
      <c r="E172">
        <v>553.29534912109398</v>
      </c>
      <c r="F172">
        <v>467.93377685546898</v>
      </c>
      <c r="G172">
        <v>465.63635253906301</v>
      </c>
      <c r="I172" s="7"/>
      <c r="J172" s="7"/>
      <c r="K172" s="7"/>
      <c r="L172" s="8"/>
      <c r="M172" s="8"/>
    </row>
    <row r="173" spans="4:13" x14ac:dyDescent="0.15">
      <c r="D173">
        <v>607.74523925781295</v>
      </c>
      <c r="E173">
        <v>554.33447265625</v>
      </c>
      <c r="F173">
        <v>468.36798095703102</v>
      </c>
      <c r="G173">
        <v>466.07656860351602</v>
      </c>
      <c r="I173" s="7"/>
      <c r="J173" s="7"/>
      <c r="K173" s="7"/>
      <c r="L173" s="8"/>
      <c r="M173" s="8"/>
    </row>
    <row r="174" spans="4:13" x14ac:dyDescent="0.15">
      <c r="D174">
        <v>607.98724365234398</v>
      </c>
      <c r="E174">
        <v>555.24169921875</v>
      </c>
      <c r="F174">
        <v>467.67492675781301</v>
      </c>
      <c r="G174">
        <v>465.27886962890602</v>
      </c>
      <c r="I174" s="7"/>
      <c r="J174" s="7"/>
      <c r="K174" s="7"/>
      <c r="L174" s="8"/>
      <c r="M174" s="8"/>
    </row>
    <row r="175" spans="4:13" x14ac:dyDescent="0.15">
      <c r="D175">
        <v>609.15148925781295</v>
      </c>
      <c r="E175">
        <v>556.43981933593795</v>
      </c>
      <c r="F175">
        <v>468.02944946289102</v>
      </c>
      <c r="G175">
        <v>465.74685668945301</v>
      </c>
      <c r="I175" s="7"/>
      <c r="J175" s="7"/>
      <c r="K175" s="7"/>
      <c r="L175" s="8"/>
      <c r="M175" s="8"/>
    </row>
    <row r="176" spans="4:13" x14ac:dyDescent="0.15">
      <c r="D176">
        <v>608.68017578125</v>
      </c>
      <c r="E176">
        <v>555.71008300781295</v>
      </c>
      <c r="F176">
        <v>468.05606079101602</v>
      </c>
      <c r="G176">
        <v>465.67465209960898</v>
      </c>
      <c r="I176" s="7"/>
      <c r="J176" s="7"/>
      <c r="K176" s="7"/>
      <c r="L176" s="8"/>
      <c r="M176" s="8"/>
    </row>
    <row r="177" spans="1:16" x14ac:dyDescent="0.15">
      <c r="D177">
        <v>607.73065185546898</v>
      </c>
      <c r="E177">
        <v>554.36395263671898</v>
      </c>
      <c r="F177">
        <v>468.15878295898398</v>
      </c>
      <c r="G177">
        <v>465.93972778320301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608.50872802734398</v>
      </c>
      <c r="E178">
        <v>555.49670410156295</v>
      </c>
      <c r="F178">
        <v>467.716796875</v>
      </c>
      <c r="G178">
        <v>465.13247680664102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608.35760498046898</v>
      </c>
      <c r="E179">
        <v>555.27069091796898</v>
      </c>
      <c r="F179">
        <v>467.95349121093801</v>
      </c>
      <c r="G179">
        <v>465.58941650390602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613.91046142578102</v>
      </c>
      <c r="E180">
        <v>558.53961181640602</v>
      </c>
      <c r="F180">
        <v>468.39846801757801</v>
      </c>
      <c r="G180">
        <v>466.05606079101602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614.16033935546898</v>
      </c>
      <c r="E181">
        <v>559.07531738281295</v>
      </c>
      <c r="F181">
        <v>468.28604125976602</v>
      </c>
      <c r="G181">
        <v>465.90414428710898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613.90222167968795</v>
      </c>
      <c r="E182">
        <v>558.80718994140602</v>
      </c>
      <c r="F182">
        <v>468.07894897460898</v>
      </c>
      <c r="G182">
        <v>465.87710571289102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613.03649902343795</v>
      </c>
      <c r="E183">
        <v>558.05975341796898</v>
      </c>
      <c r="F183">
        <v>468.09524536132801</v>
      </c>
      <c r="G183">
        <v>465.64279174804699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612.95227050781295</v>
      </c>
      <c r="E184">
        <v>558.52984619140602</v>
      </c>
      <c r="F184">
        <v>467.89324951171898</v>
      </c>
      <c r="G184">
        <v>465.572509765625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613.68536376953102</v>
      </c>
      <c r="E185">
        <v>559.05474853515602</v>
      </c>
      <c r="F185">
        <v>467.87020874023398</v>
      </c>
      <c r="G185">
        <v>465.43719482421898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613.2197265625</v>
      </c>
      <c r="E186">
        <v>559.29290771484398</v>
      </c>
      <c r="F186">
        <v>467.91867065429699</v>
      </c>
      <c r="G186">
        <v>465.66268920898398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609.93212890625</v>
      </c>
      <c r="E187">
        <v>556.44976806640602</v>
      </c>
      <c r="F187">
        <v>468.12994384765602</v>
      </c>
      <c r="G187">
        <v>465.80187988281301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609.27435302734398</v>
      </c>
      <c r="E188">
        <v>556.64685058593795</v>
      </c>
      <c r="F188">
        <v>467.980712890625</v>
      </c>
      <c r="G188">
        <v>465.67150878906301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607.64422607421898</v>
      </c>
      <c r="E189">
        <v>556.44854736328102</v>
      </c>
      <c r="F189">
        <v>467.70843505859398</v>
      </c>
      <c r="G189">
        <v>465.39682006835898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716.392578125</v>
      </c>
      <c r="E2">
        <v>556.26806640625</v>
      </c>
      <c r="F2">
        <v>460.486083984375</v>
      </c>
      <c r="G2">
        <v>460.40188598632801</v>
      </c>
      <c r="I2" s="7">
        <f t="shared" ref="I2:J65" si="0">D2-F2</f>
        <v>255.906494140625</v>
      </c>
      <c r="J2" s="7">
        <f t="shared" si="0"/>
        <v>95.866180419921989</v>
      </c>
      <c r="K2" s="7">
        <f t="shared" ref="K2:K65" si="1">I2-0.7*J2</f>
        <v>188.80016784667961</v>
      </c>
      <c r="L2" s="8">
        <f t="shared" ref="L2:L65" si="2">K2/J2</f>
        <v>1.9694136870758749</v>
      </c>
      <c r="M2" s="8"/>
      <c r="N2" s="18">
        <f>LINEST(V64:V104,U64:U104)</f>
        <v>-8.1149915013762116E-3</v>
      </c>
      <c r="O2" s="9">
        <f>AVERAGE(M38:M45)</f>
        <v>2.0823760781322722</v>
      </c>
    </row>
    <row r="3" spans="1:16" x14ac:dyDescent="0.15">
      <c r="A3" s="6">
        <v>1</v>
      </c>
      <c r="B3" s="6">
        <v>1</v>
      </c>
      <c r="C3" s="6" t="s">
        <v>7</v>
      </c>
      <c r="D3">
        <v>711.380859375</v>
      </c>
      <c r="E3">
        <v>554.14318847656295</v>
      </c>
      <c r="F3">
        <v>460.119140625</v>
      </c>
      <c r="G3">
        <v>460.02154541015602</v>
      </c>
      <c r="I3" s="7">
        <f t="shared" si="0"/>
        <v>251.26171875</v>
      </c>
      <c r="J3" s="7">
        <f t="shared" si="0"/>
        <v>94.121643066406932</v>
      </c>
      <c r="K3" s="7">
        <f t="shared" si="1"/>
        <v>185.37656860351515</v>
      </c>
      <c r="L3" s="8">
        <f t="shared" si="2"/>
        <v>1.9695424194063833</v>
      </c>
      <c r="M3" s="8"/>
      <c r="N3" s="18"/>
    </row>
    <row r="4" spans="1:16" ht="15" x14ac:dyDescent="0.15">
      <c r="A4" s="6">
        <v>1.5</v>
      </c>
      <c r="B4" s="6">
        <v>2</v>
      </c>
      <c r="D4">
        <v>707.39239501953102</v>
      </c>
      <c r="E4">
        <v>552.20770263671898</v>
      </c>
      <c r="F4">
        <v>460.21194458007801</v>
      </c>
      <c r="G4">
        <v>459.97479248046898</v>
      </c>
      <c r="I4" s="7">
        <f t="shared" si="0"/>
        <v>247.18045043945301</v>
      </c>
      <c r="J4" s="7">
        <f t="shared" si="0"/>
        <v>92.23291015625</v>
      </c>
      <c r="K4" s="7">
        <f t="shared" si="1"/>
        <v>182.61741333007802</v>
      </c>
      <c r="L4" s="8">
        <f t="shared" si="2"/>
        <v>1.9799593552963837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696.37506103515602</v>
      </c>
      <c r="E5">
        <v>548.34521484375</v>
      </c>
      <c r="F5">
        <v>460.64837646484398</v>
      </c>
      <c r="G5">
        <v>460.45419311523398</v>
      </c>
      <c r="I5" s="7">
        <f t="shared" si="0"/>
        <v>235.72668457031205</v>
      </c>
      <c r="J5" s="7">
        <f t="shared" si="0"/>
        <v>87.891021728516023</v>
      </c>
      <c r="K5" s="7">
        <f t="shared" si="1"/>
        <v>174.20296936035083</v>
      </c>
      <c r="L5" s="8">
        <f t="shared" si="2"/>
        <v>1.9820337269310764</v>
      </c>
      <c r="M5" s="8"/>
      <c r="N5" s="18">
        <f>RSQ(V64:V104,U64:U104)</f>
        <v>0.99244105322602683</v>
      </c>
    </row>
    <row r="6" spans="1:16" x14ac:dyDescent="0.15">
      <c r="A6" s="6">
        <v>2.5</v>
      </c>
      <c r="B6" s="6">
        <v>4</v>
      </c>
      <c r="C6" s="6" t="s">
        <v>5</v>
      </c>
      <c r="D6">
        <v>695.759033203125</v>
      </c>
      <c r="E6">
        <v>548.20837402343795</v>
      </c>
      <c r="F6">
        <v>460.97976684570301</v>
      </c>
      <c r="G6">
        <v>460.86148071289102</v>
      </c>
      <c r="I6" s="7">
        <f t="shared" si="0"/>
        <v>234.77926635742199</v>
      </c>
      <c r="J6" s="7">
        <f t="shared" si="0"/>
        <v>87.346893310546932</v>
      </c>
      <c r="K6" s="7">
        <f t="shared" si="1"/>
        <v>173.63644104003913</v>
      </c>
      <c r="L6" s="8">
        <f t="shared" si="2"/>
        <v>1.9878948690562408</v>
      </c>
      <c r="M6" s="8">
        <f t="shared" ref="M6:M22" si="3">L6+ABS($N$2)*A6</f>
        <v>2.0081823478096812</v>
      </c>
      <c r="P6" s="6">
        <f t="shared" ref="P6:P69" si="4">(M6-$O$2)/$O$2*100</f>
        <v>-3.5629361622871203</v>
      </c>
    </row>
    <row r="7" spans="1:16" x14ac:dyDescent="0.15">
      <c r="A7" s="6">
        <v>3</v>
      </c>
      <c r="B7" s="6">
        <v>5</v>
      </c>
      <c r="C7" s="6" t="s">
        <v>8</v>
      </c>
      <c r="D7">
        <v>704.32922363281295</v>
      </c>
      <c r="E7">
        <v>551.24444580078102</v>
      </c>
      <c r="F7">
        <v>461.07369995117199</v>
      </c>
      <c r="G7">
        <v>460.79357910156301</v>
      </c>
      <c r="I7" s="7">
        <f t="shared" si="0"/>
        <v>243.25552368164097</v>
      </c>
      <c r="J7" s="7">
        <f t="shared" si="0"/>
        <v>90.450866699218011</v>
      </c>
      <c r="K7" s="7">
        <f t="shared" si="1"/>
        <v>179.93991699218836</v>
      </c>
      <c r="L7" s="8">
        <f t="shared" si="2"/>
        <v>1.9893664213362814</v>
      </c>
      <c r="M7" s="8">
        <f t="shared" si="3"/>
        <v>2.01371139584041</v>
      </c>
      <c r="P7" s="6">
        <f t="shared" si="4"/>
        <v>-3.2974198567171884</v>
      </c>
    </row>
    <row r="8" spans="1:16" x14ac:dyDescent="0.15">
      <c r="A8" s="6">
        <v>3.5</v>
      </c>
      <c r="B8" s="6">
        <v>6</v>
      </c>
      <c r="D8">
        <v>688.91375732421898</v>
      </c>
      <c r="E8">
        <v>545.6328125</v>
      </c>
      <c r="F8">
        <v>460.46701049804699</v>
      </c>
      <c r="G8">
        <v>460.23016357421898</v>
      </c>
      <c r="I8" s="7">
        <f t="shared" si="0"/>
        <v>228.44674682617199</v>
      </c>
      <c r="J8" s="7">
        <f t="shared" si="0"/>
        <v>85.402648925781023</v>
      </c>
      <c r="K8" s="7">
        <f t="shared" si="1"/>
        <v>168.66489257812526</v>
      </c>
      <c r="L8" s="8">
        <f t="shared" si="2"/>
        <v>1.9749374837858145</v>
      </c>
      <c r="M8" s="8">
        <f t="shared" si="3"/>
        <v>2.0033399540406314</v>
      </c>
      <c r="P8" s="6">
        <f t="shared" si="4"/>
        <v>-3.7954779120652429</v>
      </c>
    </row>
    <row r="9" spans="1:16" x14ac:dyDescent="0.15">
      <c r="A9" s="6">
        <v>4</v>
      </c>
      <c r="B9" s="6">
        <v>7</v>
      </c>
      <c r="D9">
        <v>601.65167236328102</v>
      </c>
      <c r="E9">
        <v>514.76025390625</v>
      </c>
      <c r="F9">
        <v>460.80187988281301</v>
      </c>
      <c r="G9">
        <v>460.76852416992199</v>
      </c>
      <c r="I9" s="7">
        <f t="shared" si="0"/>
        <v>140.84979248046801</v>
      </c>
      <c r="J9" s="7">
        <f t="shared" si="0"/>
        <v>53.991729736328011</v>
      </c>
      <c r="K9" s="7">
        <f t="shared" si="1"/>
        <v>103.0555816650384</v>
      </c>
      <c r="L9" s="8">
        <f t="shared" si="2"/>
        <v>1.9087290251361975</v>
      </c>
      <c r="M9" s="8">
        <f t="shared" si="3"/>
        <v>1.9411889911417024</v>
      </c>
      <c r="P9" s="6">
        <f t="shared" si="4"/>
        <v>-6.7800955107592058</v>
      </c>
    </row>
    <row r="10" spans="1:16" x14ac:dyDescent="0.15">
      <c r="A10" s="6">
        <v>4.5</v>
      </c>
      <c r="B10" s="6">
        <v>8</v>
      </c>
      <c r="D10">
        <v>582.21759033203102</v>
      </c>
      <c r="E10">
        <v>507.74481201171898</v>
      </c>
      <c r="F10">
        <v>460.9765625</v>
      </c>
      <c r="G10">
        <v>460.72424316406301</v>
      </c>
      <c r="I10" s="7">
        <f t="shared" si="0"/>
        <v>121.24102783203102</v>
      </c>
      <c r="J10" s="7">
        <f t="shared" si="0"/>
        <v>47.020568847655966</v>
      </c>
      <c r="K10" s="7">
        <f t="shared" si="1"/>
        <v>88.326629638671847</v>
      </c>
      <c r="L10" s="8">
        <f t="shared" si="2"/>
        <v>1.8784679089027023</v>
      </c>
      <c r="M10" s="8">
        <f t="shared" si="3"/>
        <v>1.9149853706588953</v>
      </c>
      <c r="P10" s="6">
        <f t="shared" si="4"/>
        <v>-8.038447484640395</v>
      </c>
    </row>
    <row r="11" spans="1:16" x14ac:dyDescent="0.15">
      <c r="A11" s="6">
        <v>5</v>
      </c>
      <c r="B11" s="6">
        <v>9</v>
      </c>
      <c r="D11">
        <v>632.31335449218795</v>
      </c>
      <c r="E11">
        <v>525.47216796875</v>
      </c>
      <c r="F11">
        <v>460.92834472656301</v>
      </c>
      <c r="G11">
        <v>460.82287597656301</v>
      </c>
      <c r="I11" s="7">
        <f t="shared" si="0"/>
        <v>171.38500976562494</v>
      </c>
      <c r="J11" s="7">
        <f t="shared" si="0"/>
        <v>64.649291992186988</v>
      </c>
      <c r="K11" s="7">
        <f t="shared" si="1"/>
        <v>126.13050537109405</v>
      </c>
      <c r="L11" s="8">
        <f t="shared" si="2"/>
        <v>1.9509959271686563</v>
      </c>
      <c r="M11" s="8">
        <f t="shared" si="3"/>
        <v>1.9915708846755373</v>
      </c>
      <c r="P11" s="6">
        <f t="shared" si="4"/>
        <v>-4.3606529296177854</v>
      </c>
    </row>
    <row r="12" spans="1:16" x14ac:dyDescent="0.15">
      <c r="A12" s="6">
        <v>5.5</v>
      </c>
      <c r="B12" s="6">
        <v>10</v>
      </c>
      <c r="D12">
        <v>732.62561035156295</v>
      </c>
      <c r="E12">
        <v>560.37628173828102</v>
      </c>
      <c r="F12">
        <v>460.82214355468801</v>
      </c>
      <c r="G12">
        <v>460.72613525390602</v>
      </c>
      <c r="I12" s="7">
        <f t="shared" si="0"/>
        <v>271.80346679687494</v>
      </c>
      <c r="J12" s="7">
        <f t="shared" si="0"/>
        <v>99.650146484375</v>
      </c>
      <c r="K12" s="7">
        <f t="shared" si="1"/>
        <v>202.04836425781247</v>
      </c>
      <c r="L12" s="8">
        <f t="shared" si="2"/>
        <v>2.0275771926686867</v>
      </c>
      <c r="M12" s="8">
        <f t="shared" si="3"/>
        <v>2.072209645926256</v>
      </c>
      <c r="P12" s="6">
        <f t="shared" si="4"/>
        <v>-0.48821307124958419</v>
      </c>
    </row>
    <row r="13" spans="1:16" x14ac:dyDescent="0.15">
      <c r="A13" s="6">
        <v>6</v>
      </c>
      <c r="B13" s="6">
        <v>11</v>
      </c>
      <c r="D13">
        <v>731.08258056640602</v>
      </c>
      <c r="E13">
        <v>560.73028564453102</v>
      </c>
      <c r="F13">
        <v>461.22155761718801</v>
      </c>
      <c r="G13">
        <v>460.81280517578102</v>
      </c>
      <c r="I13" s="7">
        <f t="shared" si="0"/>
        <v>269.86102294921801</v>
      </c>
      <c r="J13" s="7">
        <f t="shared" si="0"/>
        <v>99.91748046875</v>
      </c>
      <c r="K13" s="7">
        <f t="shared" si="1"/>
        <v>199.91878662109303</v>
      </c>
      <c r="L13" s="8">
        <f t="shared" si="2"/>
        <v>2.000838949132822</v>
      </c>
      <c r="M13" s="8">
        <f t="shared" si="3"/>
        <v>2.0495288981410793</v>
      </c>
      <c r="P13" s="6">
        <f t="shared" si="4"/>
        <v>-1.5773894224070346</v>
      </c>
    </row>
    <row r="14" spans="1:16" x14ac:dyDescent="0.15">
      <c r="A14" s="6">
        <v>6.5</v>
      </c>
      <c r="B14" s="6">
        <v>12</v>
      </c>
      <c r="D14">
        <v>730.60107421875</v>
      </c>
      <c r="E14">
        <v>561.02819824218795</v>
      </c>
      <c r="F14">
        <v>461.16024780273398</v>
      </c>
      <c r="G14">
        <v>461.06072998046898</v>
      </c>
      <c r="I14" s="7">
        <f t="shared" si="0"/>
        <v>269.44082641601602</v>
      </c>
      <c r="J14" s="7">
        <f t="shared" si="0"/>
        <v>99.967468261718977</v>
      </c>
      <c r="K14" s="7">
        <f t="shared" si="1"/>
        <v>199.46359863281276</v>
      </c>
      <c r="L14" s="8">
        <f t="shared" si="2"/>
        <v>1.9952850872506722</v>
      </c>
      <c r="M14" s="8">
        <f t="shared" si="3"/>
        <v>2.0480325320096178</v>
      </c>
      <c r="P14" s="6">
        <f t="shared" si="4"/>
        <v>-1.6492480144824708</v>
      </c>
    </row>
    <row r="15" spans="1:16" x14ac:dyDescent="0.15">
      <c r="A15" s="6">
        <v>7</v>
      </c>
      <c r="B15" s="6">
        <v>13</v>
      </c>
      <c r="D15">
        <v>727.37982177734398</v>
      </c>
      <c r="E15">
        <v>559.90850830078102</v>
      </c>
      <c r="F15">
        <v>460.78018188476602</v>
      </c>
      <c r="G15">
        <v>460.42300415039102</v>
      </c>
      <c r="I15" s="7">
        <f t="shared" si="0"/>
        <v>266.59963989257795</v>
      </c>
      <c r="J15" s="7">
        <f t="shared" si="0"/>
        <v>99.48550415039</v>
      </c>
      <c r="K15" s="7">
        <f t="shared" si="1"/>
        <v>196.95978698730497</v>
      </c>
      <c r="L15" s="8">
        <f t="shared" si="2"/>
        <v>1.9797837752278491</v>
      </c>
      <c r="M15" s="8">
        <f t="shared" si="3"/>
        <v>2.0365887157374827</v>
      </c>
      <c r="P15" s="6">
        <f t="shared" si="4"/>
        <v>-2.1988037067664163</v>
      </c>
    </row>
    <row r="16" spans="1:16" x14ac:dyDescent="0.15">
      <c r="A16" s="6">
        <v>7.5</v>
      </c>
      <c r="B16" s="6">
        <v>14</v>
      </c>
      <c r="D16">
        <v>720.50750732421898</v>
      </c>
      <c r="E16">
        <v>557.82769775390602</v>
      </c>
      <c r="F16">
        <v>461.61251831054699</v>
      </c>
      <c r="G16">
        <v>461.35412597656301</v>
      </c>
      <c r="I16" s="7">
        <f t="shared" si="0"/>
        <v>258.89498901367199</v>
      </c>
      <c r="J16" s="7">
        <f t="shared" si="0"/>
        <v>96.473571777343011</v>
      </c>
      <c r="K16" s="7">
        <f t="shared" si="1"/>
        <v>191.3634887695319</v>
      </c>
      <c r="L16" s="8">
        <f t="shared" si="2"/>
        <v>1.983584573930681</v>
      </c>
      <c r="M16" s="8">
        <f t="shared" si="3"/>
        <v>2.0444470101910026</v>
      </c>
      <c r="P16" s="6">
        <f t="shared" si="4"/>
        <v>-1.8214321773850282</v>
      </c>
    </row>
    <row r="17" spans="1:16" x14ac:dyDescent="0.15">
      <c r="A17" s="6">
        <v>8</v>
      </c>
      <c r="B17" s="6">
        <v>15</v>
      </c>
      <c r="D17">
        <v>724.140625</v>
      </c>
      <c r="E17">
        <v>558.88433837890602</v>
      </c>
      <c r="F17">
        <v>461.18222045898398</v>
      </c>
      <c r="G17">
        <v>461.12045288085898</v>
      </c>
      <c r="I17" s="7">
        <f t="shared" si="0"/>
        <v>262.95840454101602</v>
      </c>
      <c r="J17" s="7">
        <f t="shared" si="0"/>
        <v>97.763885498047046</v>
      </c>
      <c r="K17" s="7">
        <f t="shared" si="1"/>
        <v>194.52368469238309</v>
      </c>
      <c r="L17" s="8">
        <f t="shared" si="2"/>
        <v>1.9897294762928477</v>
      </c>
      <c r="M17" s="8">
        <f t="shared" si="3"/>
        <v>2.0546494083038573</v>
      </c>
      <c r="P17" s="6">
        <f t="shared" si="4"/>
        <v>-1.3314919490087265</v>
      </c>
    </row>
    <row r="18" spans="1:16" x14ac:dyDescent="0.15">
      <c r="A18" s="6">
        <v>8.5</v>
      </c>
      <c r="B18" s="6">
        <v>16</v>
      </c>
      <c r="D18">
        <v>725.15338134765602</v>
      </c>
      <c r="E18">
        <v>559.70074462890602</v>
      </c>
      <c r="F18">
        <v>460.89453125</v>
      </c>
      <c r="G18">
        <v>460.79461669921898</v>
      </c>
      <c r="I18" s="7">
        <f t="shared" si="0"/>
        <v>264.25885009765602</v>
      </c>
      <c r="J18" s="7">
        <f t="shared" si="0"/>
        <v>98.906127929687045</v>
      </c>
      <c r="K18" s="7">
        <f t="shared" si="1"/>
        <v>195.02456054687508</v>
      </c>
      <c r="L18" s="8">
        <f t="shared" si="2"/>
        <v>1.9718147361457643</v>
      </c>
      <c r="M18" s="8">
        <f t="shared" si="3"/>
        <v>2.040792163907462</v>
      </c>
      <c r="P18" s="6">
        <f t="shared" si="4"/>
        <v>-1.9969454442690164</v>
      </c>
    </row>
    <row r="19" spans="1:16" x14ac:dyDescent="0.15">
      <c r="A19" s="6">
        <v>9</v>
      </c>
      <c r="B19" s="6">
        <v>17</v>
      </c>
      <c r="D19">
        <v>727.33935546875</v>
      </c>
      <c r="E19">
        <v>560.35632324218795</v>
      </c>
      <c r="F19">
        <v>460.79110717773398</v>
      </c>
      <c r="G19">
        <v>460.64239501953102</v>
      </c>
      <c r="I19" s="7">
        <f t="shared" si="0"/>
        <v>266.54824829101602</v>
      </c>
      <c r="J19" s="7">
        <f t="shared" si="0"/>
        <v>99.713928222656932</v>
      </c>
      <c r="K19" s="7">
        <f t="shared" si="1"/>
        <v>196.74849853515616</v>
      </c>
      <c r="L19" s="8">
        <f t="shared" si="2"/>
        <v>1.9731295521306229</v>
      </c>
      <c r="M19" s="8">
        <f t="shared" si="3"/>
        <v>2.0461644756430086</v>
      </c>
      <c r="P19" s="6">
        <f t="shared" si="4"/>
        <v>-1.7389559393009617</v>
      </c>
    </row>
    <row r="20" spans="1:16" x14ac:dyDescent="0.15">
      <c r="A20" s="6">
        <v>9.5</v>
      </c>
      <c r="B20" s="6">
        <v>18</v>
      </c>
      <c r="D20">
        <v>711.22344970703102</v>
      </c>
      <c r="E20">
        <v>554.015625</v>
      </c>
      <c r="F20">
        <v>460.88143920898398</v>
      </c>
      <c r="G20">
        <v>460.81982421875</v>
      </c>
      <c r="I20" s="7">
        <f t="shared" si="0"/>
        <v>250.34201049804705</v>
      </c>
      <c r="J20" s="7">
        <f t="shared" si="0"/>
        <v>93.19580078125</v>
      </c>
      <c r="K20" s="7">
        <f t="shared" si="1"/>
        <v>185.10494995117205</v>
      </c>
      <c r="L20" s="8">
        <f t="shared" si="2"/>
        <v>1.9861941031619226</v>
      </c>
      <c r="M20" s="8">
        <f t="shared" si="3"/>
        <v>2.0632865224249968</v>
      </c>
      <c r="P20" s="6">
        <f t="shared" si="4"/>
        <v>-0.9167198906931967</v>
      </c>
    </row>
    <row r="21" spans="1:16" x14ac:dyDescent="0.15">
      <c r="A21" s="6">
        <v>10</v>
      </c>
      <c r="B21" s="6">
        <v>19</v>
      </c>
      <c r="D21">
        <v>705.8828125</v>
      </c>
      <c r="E21">
        <v>551.64910888671898</v>
      </c>
      <c r="F21">
        <v>461.33139038085898</v>
      </c>
      <c r="G21">
        <v>461.10458374023398</v>
      </c>
      <c r="I21" s="7">
        <f t="shared" si="0"/>
        <v>244.55142211914102</v>
      </c>
      <c r="J21" s="7">
        <f t="shared" si="0"/>
        <v>90.544525146485</v>
      </c>
      <c r="K21" s="7">
        <f t="shared" si="1"/>
        <v>181.17025451660152</v>
      </c>
      <c r="L21" s="8">
        <f t="shared" si="2"/>
        <v>2.0008968430007243</v>
      </c>
      <c r="M21" s="8">
        <f t="shared" si="3"/>
        <v>2.0820467580144864</v>
      </c>
      <c r="P21" s="6">
        <f t="shared" si="4"/>
        <v>-1.5814632200406027E-2</v>
      </c>
    </row>
    <row r="22" spans="1:16" x14ac:dyDescent="0.15">
      <c r="A22" s="6">
        <v>10.5</v>
      </c>
      <c r="B22" s="6">
        <v>20</v>
      </c>
      <c r="D22">
        <v>698.38037109375</v>
      </c>
      <c r="E22">
        <v>548.55377197265602</v>
      </c>
      <c r="F22">
        <v>461.36053466796898</v>
      </c>
      <c r="G22">
        <v>461.20974731445301</v>
      </c>
      <c r="I22" s="7">
        <f t="shared" si="0"/>
        <v>237.01983642578102</v>
      </c>
      <c r="J22" s="7">
        <f t="shared" si="0"/>
        <v>87.344024658203011</v>
      </c>
      <c r="K22" s="7">
        <f t="shared" si="1"/>
        <v>175.87901916503893</v>
      </c>
      <c r="L22" s="8">
        <f t="shared" si="2"/>
        <v>2.0136353900944393</v>
      </c>
      <c r="M22" s="8">
        <f t="shared" si="3"/>
        <v>2.0988428008588893</v>
      </c>
      <c r="P22" s="6">
        <f t="shared" si="4"/>
        <v>0.79076603402909074</v>
      </c>
    </row>
    <row r="23" spans="1:16" x14ac:dyDescent="0.15">
      <c r="A23" s="6">
        <v>11</v>
      </c>
      <c r="B23" s="6">
        <v>21</v>
      </c>
      <c r="D23">
        <v>698.15386962890602</v>
      </c>
      <c r="E23">
        <v>548.55609130859398</v>
      </c>
      <c r="F23">
        <v>461.2509765625</v>
      </c>
      <c r="G23">
        <v>461.058837890625</v>
      </c>
      <c r="I23" s="7">
        <f t="shared" si="0"/>
        <v>236.90289306640602</v>
      </c>
      <c r="J23" s="7">
        <f t="shared" si="0"/>
        <v>87.497253417968977</v>
      </c>
      <c r="K23" s="7">
        <f t="shared" si="1"/>
        <v>175.65481567382773</v>
      </c>
      <c r="L23" s="8">
        <f t="shared" si="2"/>
        <v>2.0075466236035493</v>
      </c>
      <c r="M23" s="8">
        <f>L23+ABS($N$2)*A23</f>
        <v>2.0968115301186878</v>
      </c>
      <c r="P23" s="6">
        <f t="shared" si="4"/>
        <v>0.69322021790430233</v>
      </c>
    </row>
    <row r="24" spans="1:16" x14ac:dyDescent="0.15">
      <c r="A24" s="6">
        <v>11.5</v>
      </c>
      <c r="B24" s="6">
        <v>22</v>
      </c>
      <c r="D24">
        <v>706.68640136718795</v>
      </c>
      <c r="E24">
        <v>551.41583251953102</v>
      </c>
      <c r="F24">
        <v>461.57321166992199</v>
      </c>
      <c r="G24">
        <v>461.39620971679699</v>
      </c>
      <c r="I24" s="7">
        <f t="shared" si="0"/>
        <v>245.11318969726597</v>
      </c>
      <c r="J24" s="7">
        <f t="shared" si="0"/>
        <v>90.019622802734034</v>
      </c>
      <c r="K24" s="7">
        <f t="shared" si="1"/>
        <v>182.09945373535214</v>
      </c>
      <c r="L24" s="8">
        <f t="shared" si="2"/>
        <v>2.0228862115363309</v>
      </c>
      <c r="M24" s="8">
        <f t="shared" ref="M24:M87" si="5">L24+ABS($N$2)*A24</f>
        <v>2.1162086138021574</v>
      </c>
      <c r="P24" s="6">
        <f t="shared" si="4"/>
        <v>1.624708237151395</v>
      </c>
    </row>
    <row r="25" spans="1:16" x14ac:dyDescent="0.15">
      <c r="A25" s="6">
        <v>12</v>
      </c>
      <c r="B25" s="6">
        <v>23</v>
      </c>
      <c r="D25">
        <v>722.09576416015602</v>
      </c>
      <c r="E25">
        <v>557.51739501953102</v>
      </c>
      <c r="F25">
        <v>461.54901123046898</v>
      </c>
      <c r="G25">
        <v>461.43380737304699</v>
      </c>
      <c r="I25" s="7">
        <f t="shared" si="0"/>
        <v>260.54675292968705</v>
      </c>
      <c r="J25" s="7">
        <f t="shared" si="0"/>
        <v>96.083587646484034</v>
      </c>
      <c r="K25" s="7">
        <f t="shared" si="1"/>
        <v>193.28824157714823</v>
      </c>
      <c r="L25" s="8">
        <f t="shared" si="2"/>
        <v>2.0116676147471182</v>
      </c>
      <c r="M25" s="8">
        <f t="shared" si="5"/>
        <v>2.1090475127636328</v>
      </c>
      <c r="P25" s="6">
        <f t="shared" si="4"/>
        <v>1.2808173754705612</v>
      </c>
    </row>
    <row r="26" spans="1:16" x14ac:dyDescent="0.15">
      <c r="A26" s="6">
        <v>12.5</v>
      </c>
      <c r="B26" s="6">
        <v>24</v>
      </c>
      <c r="D26">
        <v>723.90997314453102</v>
      </c>
      <c r="E26">
        <v>557.61682128906295</v>
      </c>
      <c r="F26">
        <v>461.32672119140602</v>
      </c>
      <c r="G26">
        <v>460.992431640625</v>
      </c>
      <c r="I26" s="7">
        <f t="shared" si="0"/>
        <v>262.583251953125</v>
      </c>
      <c r="J26" s="7">
        <f t="shared" si="0"/>
        <v>96.624389648437955</v>
      </c>
      <c r="K26" s="7">
        <f t="shared" si="1"/>
        <v>194.94617919921842</v>
      </c>
      <c r="L26" s="8">
        <f t="shared" si="2"/>
        <v>2.017566992231655</v>
      </c>
      <c r="M26" s="8">
        <f t="shared" si="5"/>
        <v>2.1190043859988577</v>
      </c>
      <c r="P26" s="6">
        <f t="shared" si="4"/>
        <v>1.7589669921409277</v>
      </c>
    </row>
    <row r="27" spans="1:16" x14ac:dyDescent="0.15">
      <c r="A27" s="6">
        <v>13</v>
      </c>
      <c r="B27" s="6">
        <v>25</v>
      </c>
      <c r="D27">
        <v>713.93896484375</v>
      </c>
      <c r="E27">
        <v>553.64880371093795</v>
      </c>
      <c r="F27">
        <v>460.97741699218801</v>
      </c>
      <c r="G27">
        <v>461.02490234375</v>
      </c>
      <c r="I27" s="7">
        <f t="shared" si="0"/>
        <v>252.96154785156199</v>
      </c>
      <c r="J27" s="7">
        <f t="shared" si="0"/>
        <v>92.623901367187955</v>
      </c>
      <c r="K27" s="7">
        <f t="shared" si="1"/>
        <v>188.12481689453043</v>
      </c>
      <c r="L27" s="8">
        <f t="shared" si="2"/>
        <v>2.0310612500411658</v>
      </c>
      <c r="M27" s="8">
        <f t="shared" si="5"/>
        <v>2.1365561395590564</v>
      </c>
      <c r="P27" s="6">
        <f t="shared" si="4"/>
        <v>2.6018384477111112</v>
      </c>
    </row>
    <row r="28" spans="1:16" x14ac:dyDescent="0.15">
      <c r="A28" s="6">
        <v>13.5</v>
      </c>
      <c r="B28" s="6">
        <v>26</v>
      </c>
      <c r="D28">
        <v>714.14276123046898</v>
      </c>
      <c r="E28">
        <v>554.0712890625</v>
      </c>
      <c r="F28">
        <v>461.49774169921898</v>
      </c>
      <c r="G28">
        <v>461.35775756835898</v>
      </c>
      <c r="I28" s="7">
        <f t="shared" si="0"/>
        <v>252.64501953125</v>
      </c>
      <c r="J28" s="7">
        <f t="shared" si="0"/>
        <v>92.713531494141023</v>
      </c>
      <c r="K28" s="7">
        <f t="shared" si="1"/>
        <v>187.74554748535127</v>
      </c>
      <c r="L28" s="8">
        <f t="shared" si="2"/>
        <v>2.0250069699611837</v>
      </c>
      <c r="M28" s="8">
        <f t="shared" si="5"/>
        <v>2.1345593552297624</v>
      </c>
      <c r="P28" s="6">
        <f t="shared" si="4"/>
        <v>2.505948740262828</v>
      </c>
    </row>
    <row r="29" spans="1:16" x14ac:dyDescent="0.15">
      <c r="A29" s="6">
        <v>14</v>
      </c>
      <c r="B29" s="6">
        <v>27</v>
      </c>
      <c r="D29">
        <v>709.31781005859398</v>
      </c>
      <c r="E29">
        <v>552.35833740234398</v>
      </c>
      <c r="F29">
        <v>460.78836059570301</v>
      </c>
      <c r="G29">
        <v>460.55120849609398</v>
      </c>
      <c r="I29" s="7">
        <f t="shared" si="0"/>
        <v>248.52944946289097</v>
      </c>
      <c r="J29" s="7">
        <f t="shared" si="0"/>
        <v>91.80712890625</v>
      </c>
      <c r="K29" s="7">
        <f t="shared" si="1"/>
        <v>184.26445922851599</v>
      </c>
      <c r="L29" s="8">
        <f t="shared" si="2"/>
        <v>2.0070822541099171</v>
      </c>
      <c r="M29" s="8">
        <f t="shared" si="5"/>
        <v>2.1206921351291843</v>
      </c>
      <c r="P29" s="6">
        <f t="shared" si="4"/>
        <v>1.840016191084878</v>
      </c>
    </row>
    <row r="30" spans="1:16" x14ac:dyDescent="0.15">
      <c r="A30" s="6">
        <v>14.5</v>
      </c>
      <c r="B30" s="6">
        <v>28</v>
      </c>
      <c r="D30">
        <v>751.565185546875</v>
      </c>
      <c r="E30">
        <v>568.50616455078102</v>
      </c>
      <c r="F30">
        <v>461.02810668945301</v>
      </c>
      <c r="G30">
        <v>460.79226684570301</v>
      </c>
      <c r="I30" s="7">
        <f t="shared" si="0"/>
        <v>290.53707885742199</v>
      </c>
      <c r="J30" s="7">
        <f t="shared" si="0"/>
        <v>107.71389770507801</v>
      </c>
      <c r="K30" s="7">
        <f t="shared" si="1"/>
        <v>215.13735046386739</v>
      </c>
      <c r="L30" s="8">
        <f t="shared" si="2"/>
        <v>1.9973035517934383</v>
      </c>
      <c r="M30" s="8">
        <f t="shared" si="5"/>
        <v>2.1149709285633933</v>
      </c>
      <c r="P30" s="6">
        <f t="shared" si="4"/>
        <v>1.5652720357965364</v>
      </c>
    </row>
    <row r="31" spans="1:16" x14ac:dyDescent="0.15">
      <c r="A31" s="6">
        <v>15</v>
      </c>
      <c r="B31" s="6">
        <v>29</v>
      </c>
      <c r="D31">
        <v>751.07861328125</v>
      </c>
      <c r="E31">
        <v>568.40515136718795</v>
      </c>
      <c r="F31">
        <v>460.75192260742199</v>
      </c>
      <c r="G31">
        <v>460.57070922851602</v>
      </c>
      <c r="I31" s="7">
        <f t="shared" si="0"/>
        <v>290.32669067382801</v>
      </c>
      <c r="J31" s="7">
        <f t="shared" si="0"/>
        <v>107.83444213867193</v>
      </c>
      <c r="K31" s="7">
        <f t="shared" si="1"/>
        <v>214.84258117675768</v>
      </c>
      <c r="L31" s="8">
        <f t="shared" si="2"/>
        <v>1.9923372988796697</v>
      </c>
      <c r="M31" s="8">
        <f t="shared" si="5"/>
        <v>2.1140621714003127</v>
      </c>
      <c r="P31" s="6">
        <f t="shared" si="4"/>
        <v>1.5216316399706455</v>
      </c>
    </row>
    <row r="32" spans="1:16" x14ac:dyDescent="0.15">
      <c r="A32" s="6">
        <v>15.5</v>
      </c>
      <c r="B32" s="6">
        <v>30</v>
      </c>
      <c r="D32">
        <v>748.669189453125</v>
      </c>
      <c r="E32">
        <v>567.56921386718795</v>
      </c>
      <c r="F32">
        <v>461.1845703125</v>
      </c>
      <c r="G32">
        <v>461.12585449218801</v>
      </c>
      <c r="I32" s="7">
        <f t="shared" si="0"/>
        <v>287.484619140625</v>
      </c>
      <c r="J32" s="7">
        <f t="shared" si="0"/>
        <v>106.44335937499994</v>
      </c>
      <c r="K32" s="7">
        <f t="shared" si="1"/>
        <v>212.97426757812505</v>
      </c>
      <c r="L32" s="8">
        <f t="shared" si="2"/>
        <v>2.0008224921558209</v>
      </c>
      <c r="M32" s="8">
        <f t="shared" si="5"/>
        <v>2.1266048604271521</v>
      </c>
      <c r="P32" s="6">
        <f t="shared" si="4"/>
        <v>2.1239574714356912</v>
      </c>
    </row>
    <row r="33" spans="1:16" x14ac:dyDescent="0.15">
      <c r="A33" s="6">
        <v>16</v>
      </c>
      <c r="B33" s="6">
        <v>31</v>
      </c>
      <c r="D33">
        <v>749.33068847656295</v>
      </c>
      <c r="E33">
        <v>568.174072265625</v>
      </c>
      <c r="F33">
        <v>461.34799194335898</v>
      </c>
      <c r="G33">
        <v>461.18484497070301</v>
      </c>
      <c r="I33" s="7">
        <f t="shared" si="0"/>
        <v>287.98269653320398</v>
      </c>
      <c r="J33" s="7">
        <f t="shared" si="0"/>
        <v>106.98922729492199</v>
      </c>
      <c r="K33" s="7">
        <f t="shared" si="1"/>
        <v>213.09023742675859</v>
      </c>
      <c r="L33" s="8">
        <f t="shared" si="2"/>
        <v>1.9916980691837602</v>
      </c>
      <c r="M33" s="8">
        <f t="shared" si="5"/>
        <v>2.1215379332057798</v>
      </c>
      <c r="P33" s="6">
        <f t="shared" si="4"/>
        <v>1.8806331615484493</v>
      </c>
    </row>
    <row r="34" spans="1:16" x14ac:dyDescent="0.15">
      <c r="A34" s="6">
        <v>16.5</v>
      </c>
      <c r="B34" s="6">
        <v>32</v>
      </c>
      <c r="D34">
        <v>744.50384521484398</v>
      </c>
      <c r="E34">
        <v>566.26739501953102</v>
      </c>
      <c r="F34">
        <v>460.68127441406301</v>
      </c>
      <c r="G34">
        <v>460.35995483398398</v>
      </c>
      <c r="I34" s="7">
        <f t="shared" si="0"/>
        <v>283.82257080078097</v>
      </c>
      <c r="J34" s="7">
        <f t="shared" si="0"/>
        <v>105.90744018554705</v>
      </c>
      <c r="K34" s="7">
        <f t="shared" si="1"/>
        <v>209.68736267089804</v>
      </c>
      <c r="L34" s="8">
        <f t="shared" si="2"/>
        <v>1.9799115369376439</v>
      </c>
      <c r="M34" s="8">
        <f t="shared" si="5"/>
        <v>2.1138088967103514</v>
      </c>
      <c r="P34" s="6">
        <f t="shared" si="4"/>
        <v>1.5094688662708802</v>
      </c>
    </row>
    <row r="35" spans="1:16" x14ac:dyDescent="0.15">
      <c r="A35" s="6">
        <v>17</v>
      </c>
      <c r="B35" s="6">
        <v>33</v>
      </c>
      <c r="D35">
        <v>748.31256103515602</v>
      </c>
      <c r="E35">
        <v>568.68096923828102</v>
      </c>
      <c r="F35">
        <v>460.85025024414102</v>
      </c>
      <c r="G35">
        <v>460.67080688476602</v>
      </c>
      <c r="I35" s="7">
        <f t="shared" si="0"/>
        <v>287.462310791015</v>
      </c>
      <c r="J35" s="7">
        <f t="shared" si="0"/>
        <v>108.010162353515</v>
      </c>
      <c r="K35" s="7">
        <f t="shared" si="1"/>
        <v>211.85519714355451</v>
      </c>
      <c r="L35" s="8">
        <f t="shared" si="2"/>
        <v>1.9614376326012444</v>
      </c>
      <c r="M35" s="8">
        <f t="shared" si="5"/>
        <v>2.0993924881246402</v>
      </c>
      <c r="P35" s="6">
        <f t="shared" si="4"/>
        <v>0.81716315179870669</v>
      </c>
    </row>
    <row r="36" spans="1:16" x14ac:dyDescent="0.15">
      <c r="A36" s="6">
        <v>17.5</v>
      </c>
      <c r="B36" s="6">
        <v>34</v>
      </c>
      <c r="D36">
        <v>750.24621582031295</v>
      </c>
      <c r="E36">
        <v>570.05596923828102</v>
      </c>
      <c r="F36">
        <v>461.33679199218801</v>
      </c>
      <c r="G36">
        <v>461.14901733398398</v>
      </c>
      <c r="I36" s="7">
        <f t="shared" si="0"/>
        <v>288.90942382812494</v>
      </c>
      <c r="J36" s="7">
        <f t="shared" si="0"/>
        <v>108.90695190429705</v>
      </c>
      <c r="K36" s="7">
        <f t="shared" si="1"/>
        <v>212.67455749511703</v>
      </c>
      <c r="L36" s="8">
        <f t="shared" si="2"/>
        <v>1.9528097497578178</v>
      </c>
      <c r="M36" s="8">
        <f t="shared" si="5"/>
        <v>2.0948221010319017</v>
      </c>
      <c r="P36" s="6">
        <f t="shared" si="4"/>
        <v>0.59768372439202189</v>
      </c>
    </row>
    <row r="37" spans="1:16" x14ac:dyDescent="0.15">
      <c r="A37" s="6">
        <v>18</v>
      </c>
      <c r="B37" s="6">
        <v>35</v>
      </c>
      <c r="D37">
        <v>749.09991455078102</v>
      </c>
      <c r="E37">
        <v>569.863037109375</v>
      </c>
      <c r="F37">
        <v>461.635986328125</v>
      </c>
      <c r="G37">
        <v>461.54507446289102</v>
      </c>
      <c r="I37" s="7">
        <f t="shared" si="0"/>
        <v>287.46392822265602</v>
      </c>
      <c r="J37" s="7">
        <f t="shared" si="0"/>
        <v>108.31796264648398</v>
      </c>
      <c r="K37" s="7">
        <f t="shared" si="1"/>
        <v>211.64135437011726</v>
      </c>
      <c r="L37" s="8">
        <f t="shared" si="2"/>
        <v>1.9538897261283299</v>
      </c>
      <c r="M37" s="8">
        <f t="shared" si="5"/>
        <v>2.0999595731531016</v>
      </c>
      <c r="P37" s="6">
        <f t="shared" si="4"/>
        <v>0.84439574606525236</v>
      </c>
    </row>
    <row r="38" spans="1:16" x14ac:dyDescent="0.15">
      <c r="A38" s="6">
        <v>18.5</v>
      </c>
      <c r="B38" s="6">
        <v>36</v>
      </c>
      <c r="D38">
        <v>744.46234130859398</v>
      </c>
      <c r="E38">
        <v>567.8876953125</v>
      </c>
      <c r="F38">
        <v>460.52163696289102</v>
      </c>
      <c r="G38">
        <v>460.40771484375</v>
      </c>
      <c r="I38" s="7">
        <f t="shared" si="0"/>
        <v>283.94070434570295</v>
      </c>
      <c r="J38" s="7">
        <f t="shared" si="0"/>
        <v>107.47998046875</v>
      </c>
      <c r="K38" s="7">
        <f t="shared" si="1"/>
        <v>208.70471801757796</v>
      </c>
      <c r="L38" s="8">
        <f t="shared" si="2"/>
        <v>1.9418008554463706</v>
      </c>
      <c r="M38" s="8">
        <f t="shared" si="5"/>
        <v>2.0919281982218303</v>
      </c>
      <c r="P38" s="6">
        <f t="shared" si="4"/>
        <v>0.45871253467940248</v>
      </c>
    </row>
    <row r="39" spans="1:16" x14ac:dyDescent="0.15">
      <c r="A39" s="6">
        <v>19</v>
      </c>
      <c r="B39" s="6">
        <v>37</v>
      </c>
      <c r="D39">
        <v>740.78143310546898</v>
      </c>
      <c r="E39">
        <v>567.44769287109398</v>
      </c>
      <c r="F39">
        <v>461.097900390625</v>
      </c>
      <c r="G39">
        <v>460.88345336914102</v>
      </c>
      <c r="I39" s="7">
        <f t="shared" si="0"/>
        <v>279.68353271484398</v>
      </c>
      <c r="J39" s="7">
        <f t="shared" si="0"/>
        <v>106.56423950195295</v>
      </c>
      <c r="K39" s="7">
        <f t="shared" si="1"/>
        <v>205.08856506347692</v>
      </c>
      <c r="L39" s="8">
        <f t="shared" si="2"/>
        <v>1.9245533588190094</v>
      </c>
      <c r="M39" s="8">
        <f t="shared" si="5"/>
        <v>2.0787381973451575</v>
      </c>
      <c r="P39" s="6">
        <f t="shared" si="4"/>
        <v>-0.17469854870680143</v>
      </c>
    </row>
    <row r="40" spans="1:16" x14ac:dyDescent="0.15">
      <c r="A40" s="6">
        <v>19.5</v>
      </c>
      <c r="B40" s="6">
        <v>38</v>
      </c>
      <c r="D40">
        <v>737.532470703125</v>
      </c>
      <c r="E40">
        <v>566.23596191406295</v>
      </c>
      <c r="F40">
        <v>461.63058471679699</v>
      </c>
      <c r="G40">
        <v>461.42535400390602</v>
      </c>
      <c r="I40" s="7">
        <f t="shared" si="0"/>
        <v>275.90188598632801</v>
      </c>
      <c r="J40" s="7">
        <f t="shared" si="0"/>
        <v>104.81060791015693</v>
      </c>
      <c r="K40" s="7">
        <f t="shared" si="1"/>
        <v>202.53446044921816</v>
      </c>
      <c r="L40" s="8">
        <f t="shared" si="2"/>
        <v>1.9323851324555772</v>
      </c>
      <c r="M40" s="8">
        <f t="shared" si="5"/>
        <v>2.0906274667324132</v>
      </c>
      <c r="P40" s="6">
        <f t="shared" si="4"/>
        <v>0.39624872215886242</v>
      </c>
    </row>
    <row r="41" spans="1:16" x14ac:dyDescent="0.15">
      <c r="A41" s="6">
        <v>20</v>
      </c>
      <c r="B41" s="6">
        <v>39</v>
      </c>
      <c r="D41">
        <v>733.74768066406295</v>
      </c>
      <c r="E41">
        <v>564.30438232421898</v>
      </c>
      <c r="F41">
        <v>460.90139770507801</v>
      </c>
      <c r="G41">
        <v>460.77304077148398</v>
      </c>
      <c r="I41" s="7">
        <f t="shared" si="0"/>
        <v>272.84628295898494</v>
      </c>
      <c r="J41" s="7">
        <f t="shared" si="0"/>
        <v>103.531341552735</v>
      </c>
      <c r="K41" s="7">
        <f t="shared" si="1"/>
        <v>200.37434387207045</v>
      </c>
      <c r="L41" s="8">
        <f t="shared" si="2"/>
        <v>1.9353979274962572</v>
      </c>
      <c r="M41" s="8">
        <f t="shared" si="5"/>
        <v>2.0976977575237816</v>
      </c>
      <c r="P41" s="6">
        <f t="shared" si="4"/>
        <v>0.7357786882209939</v>
      </c>
    </row>
    <row r="42" spans="1:16" x14ac:dyDescent="0.15">
      <c r="A42" s="6">
        <v>20.5</v>
      </c>
      <c r="B42" s="6">
        <v>40</v>
      </c>
      <c r="D42">
        <v>736.82952880859398</v>
      </c>
      <c r="E42">
        <v>566.40783691406295</v>
      </c>
      <c r="F42">
        <v>461.09338378906301</v>
      </c>
      <c r="G42">
        <v>460.78820800781301</v>
      </c>
      <c r="I42" s="7">
        <f t="shared" si="0"/>
        <v>275.73614501953097</v>
      </c>
      <c r="J42" s="7">
        <f t="shared" si="0"/>
        <v>105.61962890624994</v>
      </c>
      <c r="K42" s="7">
        <f t="shared" si="1"/>
        <v>201.802404785156</v>
      </c>
      <c r="L42" s="8">
        <f t="shared" si="2"/>
        <v>1.9106524693840743</v>
      </c>
      <c r="M42" s="8">
        <f t="shared" si="5"/>
        <v>2.0770097951622866</v>
      </c>
      <c r="P42" s="6">
        <f t="shared" si="4"/>
        <v>-0.25769999119461562</v>
      </c>
    </row>
    <row r="43" spans="1:16" x14ac:dyDescent="0.15">
      <c r="A43" s="6">
        <v>21</v>
      </c>
      <c r="B43" s="6">
        <v>41</v>
      </c>
      <c r="D43">
        <v>738.79577636718795</v>
      </c>
      <c r="E43">
        <v>567.537109375</v>
      </c>
      <c r="F43">
        <v>461.51596069335898</v>
      </c>
      <c r="G43">
        <v>461.32235717773398</v>
      </c>
      <c r="I43" s="7">
        <f t="shared" si="0"/>
        <v>277.27981567382898</v>
      </c>
      <c r="J43" s="7">
        <f t="shared" si="0"/>
        <v>106.21475219726602</v>
      </c>
      <c r="K43" s="7">
        <f t="shared" si="1"/>
        <v>202.92948913574276</v>
      </c>
      <c r="L43" s="8">
        <f t="shared" si="2"/>
        <v>1.910558419972157</v>
      </c>
      <c r="M43" s="8">
        <f t="shared" si="5"/>
        <v>2.0809732415010576</v>
      </c>
      <c r="P43" s="6">
        <f t="shared" si="4"/>
        <v>-6.7367112307248969E-2</v>
      </c>
    </row>
    <row r="44" spans="1:16" x14ac:dyDescent="0.15">
      <c r="A44" s="6">
        <v>21.5</v>
      </c>
      <c r="B44" s="6">
        <v>42</v>
      </c>
      <c r="D44">
        <v>736.469970703125</v>
      </c>
      <c r="E44">
        <v>566.68109130859398</v>
      </c>
      <c r="F44">
        <v>461.00509643554699</v>
      </c>
      <c r="G44">
        <v>460.97085571289102</v>
      </c>
      <c r="I44" s="7">
        <f t="shared" si="0"/>
        <v>275.46487426757801</v>
      </c>
      <c r="J44" s="7">
        <f t="shared" si="0"/>
        <v>105.71023559570295</v>
      </c>
      <c r="K44" s="7">
        <f t="shared" si="1"/>
        <v>201.46770935058595</v>
      </c>
      <c r="L44" s="8">
        <f t="shared" si="2"/>
        <v>1.9058486457367754</v>
      </c>
      <c r="M44" s="8">
        <f t="shared" si="5"/>
        <v>2.0803209630163639</v>
      </c>
      <c r="P44" s="6">
        <f t="shared" si="4"/>
        <v>-9.8690872291980813E-2</v>
      </c>
    </row>
    <row r="45" spans="1:16" x14ac:dyDescent="0.15">
      <c r="A45" s="6">
        <v>22</v>
      </c>
      <c r="B45" s="6">
        <v>43</v>
      </c>
      <c r="D45">
        <v>734.48352050781295</v>
      </c>
      <c r="E45">
        <v>566.75335693359398</v>
      </c>
      <c r="F45">
        <v>460.79751586914102</v>
      </c>
      <c r="G45">
        <v>460.80422973632801</v>
      </c>
      <c r="I45" s="7">
        <f t="shared" si="0"/>
        <v>273.68600463867193</v>
      </c>
      <c r="J45" s="7">
        <f t="shared" si="0"/>
        <v>105.94912719726597</v>
      </c>
      <c r="K45" s="7">
        <f t="shared" si="1"/>
        <v>199.52161560058576</v>
      </c>
      <c r="L45" s="8">
        <f t="shared" si="2"/>
        <v>1.8831831925250107</v>
      </c>
      <c r="M45" s="8">
        <f t="shared" si="5"/>
        <v>2.0617130055552875</v>
      </c>
      <c r="P45" s="6">
        <f t="shared" si="4"/>
        <v>-0.99228342055859076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732.9521484375</v>
      </c>
      <c r="E46">
        <v>566.23718261718795</v>
      </c>
      <c r="F46">
        <v>461.2275390625</v>
      </c>
      <c r="G46">
        <v>461.05667114257801</v>
      </c>
      <c r="I46" s="7">
        <f t="shared" si="0"/>
        <v>271.724609375</v>
      </c>
      <c r="J46" s="7">
        <f t="shared" si="0"/>
        <v>105.18051147460994</v>
      </c>
      <c r="K46" s="7">
        <f t="shared" si="1"/>
        <v>198.09825134277304</v>
      </c>
      <c r="L46" s="8">
        <f t="shared" si="2"/>
        <v>1.8834121318243731</v>
      </c>
      <c r="M46" s="8">
        <f t="shared" si="5"/>
        <v>2.0659994406053377</v>
      </c>
      <c r="P46" s="6">
        <f t="shared" si="4"/>
        <v>-0.78643995668751054</v>
      </c>
    </row>
    <row r="47" spans="1:16" x14ac:dyDescent="0.15">
      <c r="A47" s="6">
        <v>23</v>
      </c>
      <c r="B47" s="6">
        <v>45</v>
      </c>
      <c r="D47">
        <v>738.15863037109398</v>
      </c>
      <c r="E47">
        <v>568.50823974609398</v>
      </c>
      <c r="F47">
        <v>461.66073608398398</v>
      </c>
      <c r="G47">
        <v>461.60159301757801</v>
      </c>
      <c r="I47" s="7">
        <f t="shared" si="0"/>
        <v>276.49789428711</v>
      </c>
      <c r="J47" s="7">
        <f t="shared" si="0"/>
        <v>106.90664672851597</v>
      </c>
      <c r="K47" s="7">
        <f t="shared" si="1"/>
        <v>201.66324157714882</v>
      </c>
      <c r="L47" s="8">
        <f t="shared" si="2"/>
        <v>1.88634895722866</v>
      </c>
      <c r="M47" s="8">
        <f t="shared" si="5"/>
        <v>2.0729937617603129</v>
      </c>
      <c r="P47" s="6">
        <f t="shared" si="4"/>
        <v>-0.45055820946495412</v>
      </c>
    </row>
    <row r="48" spans="1:16" x14ac:dyDescent="0.15">
      <c r="A48" s="6">
        <v>23.5</v>
      </c>
      <c r="B48" s="6">
        <v>46</v>
      </c>
      <c r="D48">
        <v>736.62805175781295</v>
      </c>
      <c r="E48">
        <v>568.21734619140602</v>
      </c>
      <c r="F48">
        <v>461.42883300781301</v>
      </c>
      <c r="G48">
        <v>461.28942871093801</v>
      </c>
      <c r="I48" s="7">
        <f t="shared" si="0"/>
        <v>275.19921874999994</v>
      </c>
      <c r="J48" s="7">
        <f t="shared" si="0"/>
        <v>106.92791748046801</v>
      </c>
      <c r="K48" s="7">
        <f t="shared" si="1"/>
        <v>200.34967651367234</v>
      </c>
      <c r="L48" s="8">
        <f t="shared" si="2"/>
        <v>1.8736891284754442</v>
      </c>
      <c r="M48" s="8">
        <f t="shared" si="5"/>
        <v>2.0643914287577854</v>
      </c>
      <c r="P48" s="6">
        <f t="shared" si="4"/>
        <v>-0.86366000663135101</v>
      </c>
    </row>
    <row r="49" spans="1:22" x14ac:dyDescent="0.15">
      <c r="A49" s="6">
        <v>24</v>
      </c>
      <c r="B49" s="6">
        <v>47</v>
      </c>
      <c r="D49">
        <v>742.53057861328102</v>
      </c>
      <c r="E49">
        <v>569.76611328125</v>
      </c>
      <c r="F49">
        <v>460.52105712890602</v>
      </c>
      <c r="G49">
        <v>460.502685546875</v>
      </c>
      <c r="I49" s="7">
        <f t="shared" si="0"/>
        <v>282.009521484375</v>
      </c>
      <c r="J49" s="7">
        <f t="shared" si="0"/>
        <v>109.263427734375</v>
      </c>
      <c r="K49" s="7">
        <f t="shared" si="1"/>
        <v>205.52512207031251</v>
      </c>
      <c r="L49" s="8">
        <f t="shared" si="2"/>
        <v>1.881005624040595</v>
      </c>
      <c r="M49" s="8">
        <f t="shared" si="5"/>
        <v>2.075765420073624</v>
      </c>
      <c r="P49" s="6">
        <f t="shared" si="4"/>
        <v>-0.31745745295813643</v>
      </c>
    </row>
    <row r="50" spans="1:22" x14ac:dyDescent="0.15">
      <c r="A50" s="6">
        <v>24.5</v>
      </c>
      <c r="B50" s="6">
        <v>48</v>
      </c>
      <c r="D50">
        <v>722.685302734375</v>
      </c>
      <c r="E50">
        <v>561.98101806640602</v>
      </c>
      <c r="F50">
        <v>461.29382324218801</v>
      </c>
      <c r="G50">
        <v>461.06381225585898</v>
      </c>
      <c r="I50" s="7">
        <f t="shared" si="0"/>
        <v>261.39147949218699</v>
      </c>
      <c r="J50" s="7">
        <f t="shared" si="0"/>
        <v>100.91720581054705</v>
      </c>
      <c r="K50" s="7">
        <f t="shared" si="1"/>
        <v>190.74943542480406</v>
      </c>
      <c r="L50" s="8">
        <f t="shared" si="2"/>
        <v>1.8901577178315858</v>
      </c>
      <c r="M50" s="8">
        <f t="shared" si="5"/>
        <v>2.0889750096153028</v>
      </c>
      <c r="P50" s="6">
        <f t="shared" si="4"/>
        <v>0.31689431857809824</v>
      </c>
    </row>
    <row r="51" spans="1:22" x14ac:dyDescent="0.15">
      <c r="A51" s="6">
        <v>25</v>
      </c>
      <c r="B51" s="6">
        <v>49</v>
      </c>
      <c r="D51">
        <v>723.69696044921898</v>
      </c>
      <c r="E51">
        <v>562.00634765625</v>
      </c>
      <c r="F51">
        <v>461.90444946289102</v>
      </c>
      <c r="G51">
        <v>461.77728271484398</v>
      </c>
      <c r="I51" s="7">
        <f t="shared" si="0"/>
        <v>261.79251098632795</v>
      </c>
      <c r="J51" s="7">
        <f t="shared" si="0"/>
        <v>100.22906494140602</v>
      </c>
      <c r="K51" s="7">
        <f t="shared" si="1"/>
        <v>191.63216552734374</v>
      </c>
      <c r="L51" s="8">
        <f t="shared" si="2"/>
        <v>1.9119420662995512</v>
      </c>
      <c r="M51" s="8">
        <f t="shared" si="5"/>
        <v>2.1148168538339567</v>
      </c>
      <c r="P51" s="6">
        <f t="shared" si="4"/>
        <v>1.5578730490786896</v>
      </c>
    </row>
    <row r="52" spans="1:22" x14ac:dyDescent="0.15">
      <c r="A52" s="6">
        <v>25.5</v>
      </c>
      <c r="B52" s="6">
        <v>50</v>
      </c>
      <c r="D52">
        <v>716.68634033203102</v>
      </c>
      <c r="E52">
        <v>558.337646484375</v>
      </c>
      <c r="F52">
        <v>461.82693481445301</v>
      </c>
      <c r="G52">
        <v>461.66073608398398</v>
      </c>
      <c r="I52" s="7">
        <f t="shared" si="0"/>
        <v>254.85940551757801</v>
      </c>
      <c r="J52" s="7">
        <f t="shared" si="0"/>
        <v>96.676910400391023</v>
      </c>
      <c r="K52" s="7">
        <f t="shared" si="1"/>
        <v>187.1855682373043</v>
      </c>
      <c r="L52" s="8">
        <f t="shared" si="2"/>
        <v>1.9361972518781196</v>
      </c>
      <c r="M52" s="8">
        <f t="shared" si="5"/>
        <v>2.1431295351632129</v>
      </c>
      <c r="P52" s="6">
        <f t="shared" si="4"/>
        <v>2.9175064806464635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714.434814453125</v>
      </c>
      <c r="E53">
        <v>557.04382324218795</v>
      </c>
      <c r="F53">
        <v>461.59753417968801</v>
      </c>
      <c r="G53">
        <v>461.60217285156301</v>
      </c>
      <c r="I53" s="7">
        <f t="shared" si="0"/>
        <v>252.83728027343699</v>
      </c>
      <c r="J53" s="7">
        <f t="shared" si="0"/>
        <v>95.441650390624943</v>
      </c>
      <c r="K53" s="7">
        <f t="shared" si="1"/>
        <v>186.02812499999953</v>
      </c>
      <c r="L53" s="8">
        <f t="shared" si="2"/>
        <v>1.9491293815500987</v>
      </c>
      <c r="M53" s="8">
        <f t="shared" si="5"/>
        <v>2.16011916058588</v>
      </c>
      <c r="P53" s="6">
        <f t="shared" si="4"/>
        <v>3.7333833820900053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707.91009521484398</v>
      </c>
      <c r="E54">
        <v>555.04962158203102</v>
      </c>
      <c r="F54">
        <v>461.0458984375</v>
      </c>
      <c r="G54">
        <v>460.86468505859398</v>
      </c>
      <c r="I54" s="7">
        <f t="shared" si="0"/>
        <v>246.86419677734398</v>
      </c>
      <c r="J54" s="7">
        <f t="shared" si="0"/>
        <v>94.184936523437045</v>
      </c>
      <c r="K54" s="7">
        <f t="shared" si="1"/>
        <v>180.93474121093806</v>
      </c>
      <c r="L54" s="8">
        <f t="shared" si="2"/>
        <v>1.9210581637533315</v>
      </c>
      <c r="M54" s="8">
        <f t="shared" si="5"/>
        <v>2.1361054385398011</v>
      </c>
      <c r="P54" s="6">
        <f t="shared" si="4"/>
        <v>2.5801948539343509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705.88800048828102</v>
      </c>
      <c r="E55">
        <v>554.14520263671898</v>
      </c>
      <c r="F55">
        <v>461.45593261718801</v>
      </c>
      <c r="G55">
        <v>461.38952636718801</v>
      </c>
      <c r="I55" s="7">
        <f t="shared" si="0"/>
        <v>244.43206787109301</v>
      </c>
      <c r="J55" s="7">
        <f t="shared" si="0"/>
        <v>92.755676269530966</v>
      </c>
      <c r="K55" s="7">
        <f t="shared" si="1"/>
        <v>179.50309448242132</v>
      </c>
      <c r="L55" s="8">
        <f t="shared" si="2"/>
        <v>1.9352249016094527</v>
      </c>
      <c r="M55" s="8">
        <f t="shared" si="5"/>
        <v>2.1543296721466105</v>
      </c>
      <c r="P55" s="6">
        <f t="shared" si="4"/>
        <v>3.4553601902147784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710.32623291015602</v>
      </c>
      <c r="E56">
        <v>556.03643798828102</v>
      </c>
      <c r="F56">
        <v>461.73342895507801</v>
      </c>
      <c r="G56">
        <v>461.51797485351602</v>
      </c>
      <c r="I56" s="7">
        <f t="shared" si="0"/>
        <v>248.59280395507801</v>
      </c>
      <c r="J56" s="7">
        <f t="shared" si="0"/>
        <v>94.518463134765</v>
      </c>
      <c r="K56" s="7">
        <f t="shared" si="1"/>
        <v>182.42987976074249</v>
      </c>
      <c r="L56" s="8">
        <f t="shared" si="2"/>
        <v>1.9300978212122732</v>
      </c>
      <c r="M56" s="8">
        <f t="shared" si="5"/>
        <v>2.1532600875001191</v>
      </c>
      <c r="P56" s="6">
        <f t="shared" si="4"/>
        <v>3.4039965264787462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704.82061767578102</v>
      </c>
      <c r="E57">
        <v>554.23498535156295</v>
      </c>
      <c r="F57">
        <v>462.25390625</v>
      </c>
      <c r="G57">
        <v>462.09149169921898</v>
      </c>
      <c r="I57" s="7">
        <f t="shared" si="0"/>
        <v>242.56671142578102</v>
      </c>
      <c r="J57" s="7">
        <f t="shared" si="0"/>
        <v>92.143493652343977</v>
      </c>
      <c r="K57" s="7">
        <f t="shared" si="1"/>
        <v>178.06626586914024</v>
      </c>
      <c r="L57" s="8">
        <f t="shared" si="2"/>
        <v>1.9324887608557757</v>
      </c>
      <c r="M57" s="8">
        <f t="shared" si="5"/>
        <v>2.1597085228943098</v>
      </c>
      <c r="P57" s="6">
        <f t="shared" si="4"/>
        <v>3.7136637120514142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706.43731689453102</v>
      </c>
      <c r="E58">
        <v>554.93438720703102</v>
      </c>
      <c r="F58">
        <v>461.94699096679699</v>
      </c>
      <c r="G58">
        <v>461.83206176757801</v>
      </c>
      <c r="I58" s="7">
        <f t="shared" si="0"/>
        <v>244.49032592773403</v>
      </c>
      <c r="J58" s="7">
        <f t="shared" si="0"/>
        <v>93.102325439453011</v>
      </c>
      <c r="K58" s="7">
        <f t="shared" si="1"/>
        <v>179.31869812011695</v>
      </c>
      <c r="L58" s="8">
        <f t="shared" si="2"/>
        <v>1.9260388746866779</v>
      </c>
      <c r="M58" s="8">
        <f t="shared" si="5"/>
        <v>2.1573161324758998</v>
      </c>
      <c r="P58" s="6">
        <f t="shared" si="4"/>
        <v>3.5987761831591412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703.94586181640602</v>
      </c>
      <c r="E59">
        <v>553.991455078125</v>
      </c>
      <c r="F59">
        <v>461.26992797851602</v>
      </c>
      <c r="G59">
        <v>461.27151489257801</v>
      </c>
      <c r="I59" s="7">
        <f t="shared" si="0"/>
        <v>242.67593383789</v>
      </c>
      <c r="J59" s="7">
        <f t="shared" si="0"/>
        <v>92.719940185546989</v>
      </c>
      <c r="K59" s="7">
        <f t="shared" si="1"/>
        <v>177.77197570800712</v>
      </c>
      <c r="L59" s="8">
        <f t="shared" si="2"/>
        <v>1.9173003709046599</v>
      </c>
      <c r="M59" s="8">
        <f t="shared" si="5"/>
        <v>2.1526351244445698</v>
      </c>
      <c r="P59" s="6">
        <f t="shared" si="4"/>
        <v>3.3739845098160401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698.79284667968795</v>
      </c>
      <c r="E60">
        <v>552.25598144531295</v>
      </c>
      <c r="F60">
        <v>461.46276855468801</v>
      </c>
      <c r="G60">
        <v>461.28564453125</v>
      </c>
      <c r="I60" s="7">
        <f t="shared" si="0"/>
        <v>237.33007812499994</v>
      </c>
      <c r="J60" s="7">
        <f t="shared" si="0"/>
        <v>90.970336914062955</v>
      </c>
      <c r="K60" s="7">
        <f t="shared" si="1"/>
        <v>173.65084228515587</v>
      </c>
      <c r="L60" s="8">
        <f t="shared" si="2"/>
        <v>1.9088732456734638</v>
      </c>
      <c r="M60" s="8">
        <f t="shared" si="5"/>
        <v>2.1482654949640621</v>
      </c>
      <c r="P60" s="6">
        <f t="shared" si="4"/>
        <v>3.1641458775730595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705.05316162109398</v>
      </c>
      <c r="E61">
        <v>554.119873046875</v>
      </c>
      <c r="F61">
        <v>461.12512207031301</v>
      </c>
      <c r="G61">
        <v>461.17828369140602</v>
      </c>
      <c r="I61" s="7">
        <f t="shared" si="0"/>
        <v>243.92803955078097</v>
      </c>
      <c r="J61" s="7">
        <f t="shared" si="0"/>
        <v>92.941589355468977</v>
      </c>
      <c r="K61" s="7">
        <f t="shared" si="1"/>
        <v>178.86892700195267</v>
      </c>
      <c r="L61" s="8">
        <f t="shared" si="2"/>
        <v>1.924530538399142</v>
      </c>
      <c r="M61" s="8">
        <f t="shared" si="5"/>
        <v>2.1679802834404285</v>
      </c>
      <c r="P61" s="6">
        <f t="shared" si="4"/>
        <v>4.1108907371302745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703.33856201171898</v>
      </c>
      <c r="E62">
        <v>553.39093017578102</v>
      </c>
      <c r="F62">
        <v>461.91012573242199</v>
      </c>
      <c r="G62">
        <v>461.85272216796898</v>
      </c>
      <c r="I62" s="7">
        <f t="shared" si="0"/>
        <v>241.42843627929699</v>
      </c>
      <c r="J62" s="7">
        <f t="shared" si="0"/>
        <v>91.538208007812045</v>
      </c>
      <c r="K62" s="7">
        <f t="shared" si="1"/>
        <v>177.35169067382856</v>
      </c>
      <c r="L62" s="8">
        <f t="shared" si="2"/>
        <v>1.9374608104486055</v>
      </c>
      <c r="M62" s="8">
        <f t="shared" si="5"/>
        <v>2.1849680512405798</v>
      </c>
      <c r="P62" s="6">
        <f t="shared" si="4"/>
        <v>4.9266784317040626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698.83172607421898</v>
      </c>
      <c r="E63">
        <v>551.51727294921898</v>
      </c>
      <c r="F63">
        <v>462.10357666015602</v>
      </c>
      <c r="G63">
        <v>461.85739135742199</v>
      </c>
      <c r="I63" s="7">
        <f t="shared" si="0"/>
        <v>236.72814941406295</v>
      </c>
      <c r="J63" s="7">
        <f t="shared" si="0"/>
        <v>89.659881591796989</v>
      </c>
      <c r="K63" s="7">
        <f t="shared" si="1"/>
        <v>173.96623229980506</v>
      </c>
      <c r="L63" s="8">
        <f t="shared" si="2"/>
        <v>1.9402906764012644</v>
      </c>
      <c r="M63" s="8">
        <f t="shared" si="5"/>
        <v>2.1918554129439269</v>
      </c>
      <c r="P63" s="6">
        <f t="shared" si="4"/>
        <v>5.2574237651562488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695.46954345703102</v>
      </c>
      <c r="E64">
        <v>550.23352050781295</v>
      </c>
      <c r="F64">
        <v>461.7587890625</v>
      </c>
      <c r="G64">
        <v>461.802490234375</v>
      </c>
      <c r="I64" s="7">
        <f t="shared" si="0"/>
        <v>233.71075439453102</v>
      </c>
      <c r="J64" s="7">
        <f t="shared" si="0"/>
        <v>88.431030273437955</v>
      </c>
      <c r="K64" s="7">
        <f t="shared" si="1"/>
        <v>171.80903320312444</v>
      </c>
      <c r="L64" s="8">
        <f t="shared" si="2"/>
        <v>1.9428591148590377</v>
      </c>
      <c r="M64" s="8">
        <f t="shared" si="5"/>
        <v>2.1984813471523883</v>
      </c>
      <c r="P64" s="6">
        <f t="shared" si="4"/>
        <v>5.5756148103782186</v>
      </c>
      <c r="R64" s="29"/>
      <c r="S64" s="29"/>
      <c r="T64" s="29"/>
      <c r="U64" s="18">
        <v>12.5</v>
      </c>
      <c r="V64" s="20">
        <f t="shared" ref="V64:V83" si="6">L26</f>
        <v>2.017566992231655</v>
      </c>
    </row>
    <row r="65" spans="1:22" x14ac:dyDescent="0.15">
      <c r="A65" s="6">
        <v>32</v>
      </c>
      <c r="B65" s="6">
        <v>63</v>
      </c>
      <c r="D65">
        <v>690.4970703125</v>
      </c>
      <c r="E65">
        <v>549.07281494140602</v>
      </c>
      <c r="F65">
        <v>461.48376464843801</v>
      </c>
      <c r="G65">
        <v>461.35119628906301</v>
      </c>
      <c r="I65" s="7">
        <f t="shared" si="0"/>
        <v>229.01330566406199</v>
      </c>
      <c r="J65" s="7">
        <f t="shared" si="0"/>
        <v>87.721618652343011</v>
      </c>
      <c r="K65" s="7">
        <f t="shared" si="1"/>
        <v>167.60817260742189</v>
      </c>
      <c r="L65" s="8">
        <f t="shared" si="2"/>
        <v>1.9106826251312583</v>
      </c>
      <c r="M65" s="8">
        <f t="shared" si="5"/>
        <v>2.1703623531752969</v>
      </c>
      <c r="P65" s="6">
        <f t="shared" si="4"/>
        <v>4.2252826454835901</v>
      </c>
      <c r="U65" s="18">
        <v>13</v>
      </c>
      <c r="V65" s="20">
        <f t="shared" si="6"/>
        <v>2.0310612500411658</v>
      </c>
    </row>
    <row r="66" spans="1:22" x14ac:dyDescent="0.15">
      <c r="A66" s="6">
        <v>32.5</v>
      </c>
      <c r="B66" s="6">
        <v>64</v>
      </c>
      <c r="D66">
        <v>686.924072265625</v>
      </c>
      <c r="E66">
        <v>547.41302490234398</v>
      </c>
      <c r="F66">
        <v>460.92703247070301</v>
      </c>
      <c r="G66">
        <v>460.86279296875</v>
      </c>
      <c r="I66" s="7">
        <f t="shared" ref="I66:J129" si="7">D66-F66</f>
        <v>225.99703979492199</v>
      </c>
      <c r="J66" s="7">
        <f t="shared" si="7"/>
        <v>86.550231933593977</v>
      </c>
      <c r="K66" s="7">
        <f t="shared" ref="K66:K129" si="8">I66-0.7*J66</f>
        <v>165.4118774414062</v>
      </c>
      <c r="L66" s="8">
        <f t="shared" ref="L66:L129" si="9">K66/J66</f>
        <v>1.9111661950059147</v>
      </c>
      <c r="M66" s="8">
        <f t="shared" si="5"/>
        <v>2.1749034188006418</v>
      </c>
      <c r="P66" s="6">
        <f t="shared" si="4"/>
        <v>4.4433539954684509</v>
      </c>
      <c r="U66" s="18">
        <v>13.5</v>
      </c>
      <c r="V66" s="20">
        <f t="shared" si="6"/>
        <v>2.0250069699611837</v>
      </c>
    </row>
    <row r="67" spans="1:22" x14ac:dyDescent="0.15">
      <c r="A67" s="6">
        <v>33</v>
      </c>
      <c r="B67" s="6">
        <v>65</v>
      </c>
      <c r="D67">
        <v>691.050048828125</v>
      </c>
      <c r="E67">
        <v>549.30871582031295</v>
      </c>
      <c r="F67">
        <v>461.60552978515602</v>
      </c>
      <c r="G67">
        <v>461.39883422851602</v>
      </c>
      <c r="I67" s="7">
        <f t="shared" si="7"/>
        <v>229.44451904296898</v>
      </c>
      <c r="J67" s="7">
        <f t="shared" si="7"/>
        <v>87.909881591796932</v>
      </c>
      <c r="K67" s="7">
        <f t="shared" si="8"/>
        <v>167.90760192871113</v>
      </c>
      <c r="L67" s="8">
        <f t="shared" si="9"/>
        <v>1.9099969069276845</v>
      </c>
      <c r="M67" s="8">
        <f t="shared" si="5"/>
        <v>2.1777916264730997</v>
      </c>
      <c r="P67" s="6">
        <f t="shared" si="4"/>
        <v>4.58205169291071</v>
      </c>
      <c r="U67" s="18">
        <v>14</v>
      </c>
      <c r="V67" s="20">
        <f t="shared" si="6"/>
        <v>2.0070822541099171</v>
      </c>
    </row>
    <row r="68" spans="1:22" x14ac:dyDescent="0.15">
      <c r="A68" s="6">
        <v>33.5</v>
      </c>
      <c r="B68" s="6">
        <v>66</v>
      </c>
      <c r="D68">
        <v>693.32025146484398</v>
      </c>
      <c r="E68">
        <v>550.930419921875</v>
      </c>
      <c r="F68">
        <v>461.57028198242199</v>
      </c>
      <c r="G68">
        <v>461.64938354492199</v>
      </c>
      <c r="I68" s="7">
        <f t="shared" si="7"/>
        <v>231.74996948242199</v>
      </c>
      <c r="J68" s="7">
        <f t="shared" si="7"/>
        <v>89.281036376953011</v>
      </c>
      <c r="K68" s="7">
        <f t="shared" si="8"/>
        <v>169.25324401855488</v>
      </c>
      <c r="L68" s="8">
        <f t="shared" si="9"/>
        <v>1.8957356554862514</v>
      </c>
      <c r="M68" s="8">
        <f t="shared" si="5"/>
        <v>2.1675878707823544</v>
      </c>
      <c r="P68" s="6">
        <f t="shared" si="4"/>
        <v>4.0920462708403011</v>
      </c>
      <c r="U68" s="18">
        <v>14.5</v>
      </c>
      <c r="V68" s="20">
        <f t="shared" si="6"/>
        <v>1.9973035517934383</v>
      </c>
    </row>
    <row r="69" spans="1:22" x14ac:dyDescent="0.15">
      <c r="A69" s="6">
        <v>34</v>
      </c>
      <c r="B69" s="6">
        <v>67</v>
      </c>
      <c r="D69">
        <v>696.15338134765602</v>
      </c>
      <c r="E69">
        <v>552.34265136718795</v>
      </c>
      <c r="F69">
        <v>461.79446411132801</v>
      </c>
      <c r="G69">
        <v>461.850830078125</v>
      </c>
      <c r="I69" s="7">
        <f t="shared" si="7"/>
        <v>234.35891723632801</v>
      </c>
      <c r="J69" s="7">
        <f t="shared" si="7"/>
        <v>90.491821289062955</v>
      </c>
      <c r="K69" s="7">
        <f t="shared" si="8"/>
        <v>171.01464233398394</v>
      </c>
      <c r="L69" s="8">
        <f t="shared" si="9"/>
        <v>1.8898353453148276</v>
      </c>
      <c r="M69" s="8">
        <f t="shared" si="5"/>
        <v>2.1657450563616187</v>
      </c>
      <c r="P69" s="6">
        <f t="shared" si="4"/>
        <v>4.0035505163948075</v>
      </c>
      <c r="U69" s="18">
        <v>15</v>
      </c>
      <c r="V69" s="20">
        <f t="shared" si="6"/>
        <v>1.9923372988796697</v>
      </c>
    </row>
    <row r="70" spans="1:22" x14ac:dyDescent="0.15">
      <c r="A70" s="6">
        <v>34.5</v>
      </c>
      <c r="B70" s="6">
        <v>68</v>
      </c>
      <c r="D70">
        <v>693.39349365234398</v>
      </c>
      <c r="E70">
        <v>550.96038818359398</v>
      </c>
      <c r="F70">
        <v>461.3828125</v>
      </c>
      <c r="G70">
        <v>461.267578125</v>
      </c>
      <c r="I70" s="7">
        <f t="shared" si="7"/>
        <v>232.01068115234398</v>
      </c>
      <c r="J70" s="7">
        <f t="shared" si="7"/>
        <v>89.692810058593977</v>
      </c>
      <c r="K70" s="7">
        <f t="shared" si="8"/>
        <v>169.22571411132819</v>
      </c>
      <c r="L70" s="8">
        <f t="shared" si="9"/>
        <v>1.8867255246075738</v>
      </c>
      <c r="M70" s="8">
        <f t="shared" si="5"/>
        <v>2.1666927314050533</v>
      </c>
      <c r="P70" s="6">
        <f t="shared" ref="P70:P133" si="10">(M70-$O$2)/$O$2*100</f>
        <v>4.0490598292123323</v>
      </c>
      <c r="U70" s="18">
        <v>15.5</v>
      </c>
      <c r="V70" s="20">
        <f t="shared" si="6"/>
        <v>2.0008224921558209</v>
      </c>
    </row>
    <row r="71" spans="1:22" x14ac:dyDescent="0.15">
      <c r="A71" s="6">
        <v>35</v>
      </c>
      <c r="B71" s="6">
        <v>69</v>
      </c>
      <c r="D71">
        <v>692.371826171875</v>
      </c>
      <c r="E71">
        <v>550.96594238281295</v>
      </c>
      <c r="F71">
        <v>462.09585571289102</v>
      </c>
      <c r="G71">
        <v>461.94421386718801</v>
      </c>
      <c r="I71" s="7">
        <f t="shared" si="7"/>
        <v>230.27597045898398</v>
      </c>
      <c r="J71" s="7">
        <f t="shared" si="7"/>
        <v>89.021728515624943</v>
      </c>
      <c r="K71" s="7">
        <f t="shared" si="8"/>
        <v>167.96076049804651</v>
      </c>
      <c r="L71" s="8">
        <f t="shared" si="9"/>
        <v>1.8867389265370906</v>
      </c>
      <c r="M71" s="8">
        <f t="shared" si="5"/>
        <v>2.1707636290852581</v>
      </c>
      <c r="P71" s="6">
        <f t="shared" si="10"/>
        <v>4.2445527434344417</v>
      </c>
      <c r="U71" s="18">
        <v>16</v>
      </c>
      <c r="V71" s="20">
        <f t="shared" si="6"/>
        <v>1.9916980691837602</v>
      </c>
    </row>
    <row r="72" spans="1:22" x14ac:dyDescent="0.15">
      <c r="A72" s="6">
        <v>35.5</v>
      </c>
      <c r="B72" s="6">
        <v>70</v>
      </c>
      <c r="D72">
        <v>692.37994384765602</v>
      </c>
      <c r="E72">
        <v>550.64501953125</v>
      </c>
      <c r="F72">
        <v>462.26278686523398</v>
      </c>
      <c r="G72">
        <v>462.45315551757801</v>
      </c>
      <c r="I72" s="7">
        <f t="shared" si="7"/>
        <v>230.11715698242205</v>
      </c>
      <c r="J72" s="7">
        <f t="shared" si="7"/>
        <v>88.191864013671989</v>
      </c>
      <c r="K72" s="7">
        <f t="shared" si="8"/>
        <v>168.38285217285164</v>
      </c>
      <c r="L72" s="8">
        <f t="shared" si="9"/>
        <v>1.9092787532730684</v>
      </c>
      <c r="M72" s="8">
        <f t="shared" si="5"/>
        <v>2.1973609515719241</v>
      </c>
      <c r="P72" s="6">
        <f t="shared" si="10"/>
        <v>5.521811100653073</v>
      </c>
      <c r="U72" s="18">
        <v>16.5</v>
      </c>
      <c r="V72" s="20">
        <f t="shared" si="6"/>
        <v>1.9799115369376439</v>
      </c>
    </row>
    <row r="73" spans="1:22" x14ac:dyDescent="0.15">
      <c r="A73" s="6">
        <v>36</v>
      </c>
      <c r="B73" s="6">
        <v>71</v>
      </c>
      <c r="D73">
        <v>687.10980224609398</v>
      </c>
      <c r="E73">
        <v>549.05517578125</v>
      </c>
      <c r="F73">
        <v>462.101806640625</v>
      </c>
      <c r="G73">
        <v>462.04064941406301</v>
      </c>
      <c r="I73" s="7">
        <f t="shared" si="7"/>
        <v>225.00799560546898</v>
      </c>
      <c r="J73" s="7">
        <f t="shared" si="7"/>
        <v>87.014526367186988</v>
      </c>
      <c r="K73" s="7">
        <f t="shared" si="8"/>
        <v>164.09782714843809</v>
      </c>
      <c r="L73" s="8">
        <f t="shared" si="9"/>
        <v>1.8858670385215022</v>
      </c>
      <c r="M73" s="8">
        <f t="shared" si="5"/>
        <v>2.1780067325710459</v>
      </c>
      <c r="P73" s="6">
        <f t="shared" si="10"/>
        <v>4.5923815319923813</v>
      </c>
      <c r="U73" s="18">
        <v>17</v>
      </c>
      <c r="V73" s="20">
        <f t="shared" si="6"/>
        <v>1.9614376326012444</v>
      </c>
    </row>
    <row r="74" spans="1:22" x14ac:dyDescent="0.15">
      <c r="A74" s="6">
        <v>36.5</v>
      </c>
      <c r="B74" s="6">
        <v>72</v>
      </c>
      <c r="D74">
        <v>687.66613769531295</v>
      </c>
      <c r="E74">
        <v>549.25762939453102</v>
      </c>
      <c r="F74">
        <v>461.88595581054699</v>
      </c>
      <c r="G74">
        <v>461.92761230468801</v>
      </c>
      <c r="I74" s="7">
        <f t="shared" si="7"/>
        <v>225.78018188476597</v>
      </c>
      <c r="J74" s="7">
        <f t="shared" si="7"/>
        <v>87.330017089843011</v>
      </c>
      <c r="K74" s="7">
        <f t="shared" si="8"/>
        <v>164.64916992187585</v>
      </c>
      <c r="L74" s="8">
        <f t="shared" si="9"/>
        <v>1.8853674304505033</v>
      </c>
      <c r="M74" s="8">
        <f t="shared" si="5"/>
        <v>2.1815646202507351</v>
      </c>
      <c r="P74" s="6">
        <f t="shared" si="10"/>
        <v>4.7632386464709668</v>
      </c>
      <c r="U74" s="18">
        <v>17.5</v>
      </c>
      <c r="V74" s="20">
        <f t="shared" si="6"/>
        <v>1.9528097497578178</v>
      </c>
    </row>
    <row r="75" spans="1:22" x14ac:dyDescent="0.15">
      <c r="A75" s="6">
        <v>37</v>
      </c>
      <c r="B75" s="6">
        <v>73</v>
      </c>
      <c r="D75">
        <v>686.99157714843795</v>
      </c>
      <c r="E75">
        <v>549.646240234375</v>
      </c>
      <c r="F75">
        <v>461.54113769531301</v>
      </c>
      <c r="G75">
        <v>461.452880859375</v>
      </c>
      <c r="I75" s="7">
        <f t="shared" si="7"/>
        <v>225.45043945312494</v>
      </c>
      <c r="J75" s="7">
        <f t="shared" si="7"/>
        <v>88.193359375</v>
      </c>
      <c r="K75" s="7">
        <f t="shared" si="8"/>
        <v>163.71508789062494</v>
      </c>
      <c r="L75" s="8">
        <f t="shared" si="9"/>
        <v>1.8563198981286673</v>
      </c>
      <c r="M75" s="8">
        <f t="shared" si="5"/>
        <v>2.1565745836795873</v>
      </c>
      <c r="P75" s="6">
        <f t="shared" si="10"/>
        <v>3.5631654784406352</v>
      </c>
      <c r="U75" s="18">
        <v>18</v>
      </c>
      <c r="V75" s="20">
        <f t="shared" si="6"/>
        <v>1.9538897261283299</v>
      </c>
    </row>
    <row r="76" spans="1:22" x14ac:dyDescent="0.15">
      <c r="A76" s="6">
        <v>37.5</v>
      </c>
      <c r="B76" s="6">
        <v>74</v>
      </c>
      <c r="D76">
        <v>685.89831542968795</v>
      </c>
      <c r="E76">
        <v>549.14471435546898</v>
      </c>
      <c r="F76">
        <v>461.87472534179699</v>
      </c>
      <c r="G76">
        <v>461.828125</v>
      </c>
      <c r="I76" s="7">
        <f t="shared" si="7"/>
        <v>224.02359008789097</v>
      </c>
      <c r="J76" s="7">
        <f t="shared" si="7"/>
        <v>87.316589355468977</v>
      </c>
      <c r="K76" s="7">
        <f t="shared" si="8"/>
        <v>162.90197753906267</v>
      </c>
      <c r="L76" s="8">
        <f t="shared" si="9"/>
        <v>1.8656475103016548</v>
      </c>
      <c r="M76" s="8">
        <f t="shared" si="5"/>
        <v>2.1699596916032626</v>
      </c>
      <c r="P76" s="6">
        <f t="shared" si="10"/>
        <v>4.2059460051781832</v>
      </c>
      <c r="U76" s="18">
        <v>18.5</v>
      </c>
      <c r="V76" s="20">
        <f t="shared" si="6"/>
        <v>1.9418008554463706</v>
      </c>
    </row>
    <row r="77" spans="1:22" x14ac:dyDescent="0.15">
      <c r="A77" s="6">
        <v>38</v>
      </c>
      <c r="B77" s="6">
        <v>75</v>
      </c>
      <c r="D77">
        <v>684.22253417968795</v>
      </c>
      <c r="E77">
        <v>548.72296142578102</v>
      </c>
      <c r="F77">
        <v>462.20831298828102</v>
      </c>
      <c r="G77">
        <v>462.10574340820301</v>
      </c>
      <c r="I77" s="7">
        <f t="shared" si="7"/>
        <v>222.01422119140693</v>
      </c>
      <c r="J77" s="7">
        <f t="shared" si="7"/>
        <v>86.617218017578011</v>
      </c>
      <c r="K77" s="7">
        <f t="shared" si="8"/>
        <v>161.38216857910231</v>
      </c>
      <c r="L77" s="8">
        <f t="shared" si="9"/>
        <v>1.8631649950515794</v>
      </c>
      <c r="M77" s="8">
        <f t="shared" si="5"/>
        <v>2.1715346721038755</v>
      </c>
      <c r="P77" s="6">
        <f t="shared" si="10"/>
        <v>4.2815798216224019</v>
      </c>
      <c r="U77" s="18">
        <v>19</v>
      </c>
      <c r="V77" s="20">
        <f t="shared" si="6"/>
        <v>1.9245533588190094</v>
      </c>
    </row>
    <row r="78" spans="1:22" x14ac:dyDescent="0.15">
      <c r="A78" s="6">
        <v>38.5</v>
      </c>
      <c r="B78" s="6">
        <v>76</v>
      </c>
      <c r="D78">
        <v>684.1396484375</v>
      </c>
      <c r="E78">
        <v>548.74102783203102</v>
      </c>
      <c r="F78">
        <v>462.15863037109398</v>
      </c>
      <c r="G78">
        <v>462.15090942382801</v>
      </c>
      <c r="I78" s="7">
        <f t="shared" si="7"/>
        <v>221.98101806640602</v>
      </c>
      <c r="J78" s="7">
        <f t="shared" si="7"/>
        <v>86.590118408203011</v>
      </c>
      <c r="K78" s="7">
        <f t="shared" si="8"/>
        <v>161.36793518066392</v>
      </c>
      <c r="L78" s="8">
        <f t="shared" si="9"/>
        <v>1.863583722335884</v>
      </c>
      <c r="M78" s="8">
        <f t="shared" si="5"/>
        <v>2.1760108951388681</v>
      </c>
      <c r="P78" s="6">
        <f t="shared" si="10"/>
        <v>4.4965372964992474</v>
      </c>
      <c r="U78" s="18">
        <v>19.5</v>
      </c>
      <c r="V78" s="20">
        <f t="shared" si="6"/>
        <v>1.9323851324555772</v>
      </c>
    </row>
    <row r="79" spans="1:22" x14ac:dyDescent="0.15">
      <c r="A79" s="6">
        <v>39</v>
      </c>
      <c r="B79" s="6">
        <v>77</v>
      </c>
      <c r="D79">
        <v>688.31890869140602</v>
      </c>
      <c r="E79">
        <v>551.06591796875</v>
      </c>
      <c r="F79">
        <v>461.739990234375</v>
      </c>
      <c r="G79">
        <v>461.71478271484398</v>
      </c>
      <c r="I79" s="7">
        <f t="shared" si="7"/>
        <v>226.57891845703102</v>
      </c>
      <c r="J79" s="7">
        <f t="shared" si="7"/>
        <v>89.351135253906023</v>
      </c>
      <c r="K79" s="7">
        <f t="shared" si="8"/>
        <v>164.0331237792968</v>
      </c>
      <c r="L79" s="8">
        <f t="shared" si="9"/>
        <v>1.8358258494776767</v>
      </c>
      <c r="M79" s="8">
        <f t="shared" si="5"/>
        <v>2.1523105180313489</v>
      </c>
      <c r="P79" s="6">
        <f t="shared" si="10"/>
        <v>3.3583962394440467</v>
      </c>
      <c r="U79" s="18">
        <v>20</v>
      </c>
      <c r="V79" s="20">
        <f t="shared" si="6"/>
        <v>1.9353979274962572</v>
      </c>
    </row>
    <row r="80" spans="1:22" x14ac:dyDescent="0.15">
      <c r="A80" s="6">
        <v>39.5</v>
      </c>
      <c r="B80" s="6">
        <v>78</v>
      </c>
      <c r="D80">
        <v>692.55432128906295</v>
      </c>
      <c r="E80">
        <v>553.517578125</v>
      </c>
      <c r="F80">
        <v>461.84719848632801</v>
      </c>
      <c r="G80">
        <v>461.64718627929699</v>
      </c>
      <c r="I80" s="7">
        <f t="shared" si="7"/>
        <v>230.70712280273494</v>
      </c>
      <c r="J80" s="7">
        <f t="shared" si="7"/>
        <v>91.870391845703011</v>
      </c>
      <c r="K80" s="7">
        <f t="shared" si="8"/>
        <v>166.39784851074285</v>
      </c>
      <c r="L80" s="8">
        <f t="shared" si="9"/>
        <v>1.8112238901757298</v>
      </c>
      <c r="M80" s="8">
        <f t="shared" si="5"/>
        <v>2.13176605448009</v>
      </c>
      <c r="P80" s="6">
        <f t="shared" si="10"/>
        <v>2.371808669263852</v>
      </c>
      <c r="U80" s="18">
        <v>20.5</v>
      </c>
      <c r="V80" s="20">
        <f t="shared" si="6"/>
        <v>1.9106524693840743</v>
      </c>
    </row>
    <row r="81" spans="1:22" x14ac:dyDescent="0.15">
      <c r="A81" s="6">
        <v>40</v>
      </c>
      <c r="B81" s="6">
        <v>79</v>
      </c>
      <c r="D81">
        <v>689.3291015625</v>
      </c>
      <c r="E81">
        <v>552.28717041015602</v>
      </c>
      <c r="F81">
        <v>462.54537963867199</v>
      </c>
      <c r="G81">
        <v>462.27371215820301</v>
      </c>
      <c r="I81" s="7">
        <f t="shared" si="7"/>
        <v>226.78372192382801</v>
      </c>
      <c r="J81" s="7">
        <f t="shared" si="7"/>
        <v>90.013458251953011</v>
      </c>
      <c r="K81" s="7">
        <f t="shared" si="8"/>
        <v>163.7743011474609</v>
      </c>
      <c r="L81" s="8">
        <f t="shared" si="9"/>
        <v>1.8194423848159118</v>
      </c>
      <c r="M81" s="8">
        <f t="shared" si="5"/>
        <v>2.1440420448709601</v>
      </c>
      <c r="P81" s="6">
        <f t="shared" si="10"/>
        <v>2.9613270814173669</v>
      </c>
      <c r="U81" s="18">
        <v>21</v>
      </c>
      <c r="V81" s="20">
        <f t="shared" si="6"/>
        <v>1.910558419972157</v>
      </c>
    </row>
    <row r="82" spans="1:22" x14ac:dyDescent="0.15">
      <c r="A82" s="6">
        <v>40.5</v>
      </c>
      <c r="B82" s="6">
        <v>80</v>
      </c>
      <c r="D82">
        <v>687.18072509765602</v>
      </c>
      <c r="E82">
        <v>551.701416015625</v>
      </c>
      <c r="F82">
        <v>462.73385620117199</v>
      </c>
      <c r="G82">
        <v>462.61618041992199</v>
      </c>
      <c r="I82" s="7">
        <f t="shared" si="7"/>
        <v>224.44686889648403</v>
      </c>
      <c r="J82" s="7">
        <f t="shared" si="7"/>
        <v>89.085235595703011</v>
      </c>
      <c r="K82" s="7">
        <f t="shared" si="8"/>
        <v>162.08720397949193</v>
      </c>
      <c r="L82" s="8">
        <f t="shared" si="9"/>
        <v>1.8194620342600312</v>
      </c>
      <c r="M82" s="8">
        <f t="shared" si="5"/>
        <v>2.1481191900657679</v>
      </c>
      <c r="P82" s="6">
        <f t="shared" si="10"/>
        <v>3.1571200141936941</v>
      </c>
      <c r="U82" s="18">
        <v>21.5</v>
      </c>
      <c r="V82" s="20">
        <f t="shared" si="6"/>
        <v>1.9058486457367754</v>
      </c>
    </row>
    <row r="83" spans="1:22" x14ac:dyDescent="0.15">
      <c r="A83" s="6">
        <v>41</v>
      </c>
      <c r="B83" s="6">
        <v>81</v>
      </c>
      <c r="D83">
        <v>687.20068359375</v>
      </c>
      <c r="E83">
        <v>551.76287841796898</v>
      </c>
      <c r="F83">
        <v>462.52673339843801</v>
      </c>
      <c r="G83">
        <v>462.51739501953102</v>
      </c>
      <c r="I83" s="7">
        <f t="shared" si="7"/>
        <v>224.67395019531199</v>
      </c>
      <c r="J83" s="7">
        <f t="shared" si="7"/>
        <v>89.245483398437955</v>
      </c>
      <c r="K83" s="7">
        <f t="shared" si="8"/>
        <v>162.20211181640542</v>
      </c>
      <c r="L83" s="8">
        <f t="shared" si="9"/>
        <v>1.8174825844379303</v>
      </c>
      <c r="M83" s="8">
        <f t="shared" si="5"/>
        <v>2.1501972359943551</v>
      </c>
      <c r="P83" s="6">
        <f t="shared" si="10"/>
        <v>3.2569120714694879</v>
      </c>
      <c r="U83" s="18">
        <v>22</v>
      </c>
      <c r="V83" s="20">
        <f t="shared" si="6"/>
        <v>1.8831831925250107</v>
      </c>
    </row>
    <row r="84" spans="1:22" x14ac:dyDescent="0.15">
      <c r="A84" s="6">
        <v>41.5</v>
      </c>
      <c r="B84" s="6">
        <v>82</v>
      </c>
      <c r="D84">
        <v>682.25939941406295</v>
      </c>
      <c r="E84">
        <v>549.162841796875</v>
      </c>
      <c r="F84">
        <v>461.79037475585898</v>
      </c>
      <c r="G84">
        <v>461.70663452148398</v>
      </c>
      <c r="I84" s="7">
        <f t="shared" si="7"/>
        <v>220.46902465820398</v>
      </c>
      <c r="J84" s="7">
        <f t="shared" si="7"/>
        <v>87.456207275391023</v>
      </c>
      <c r="K84" s="7">
        <f t="shared" si="8"/>
        <v>159.24967956543026</v>
      </c>
      <c r="L84" s="8">
        <f t="shared" si="9"/>
        <v>1.8209076808461249</v>
      </c>
      <c r="M84" s="8">
        <f t="shared" si="5"/>
        <v>2.1576798281532374</v>
      </c>
      <c r="P84" s="6">
        <f t="shared" si="10"/>
        <v>3.6162416007250133</v>
      </c>
      <c r="U84" s="18">
        <v>65</v>
      </c>
      <c r="V84" s="20">
        <f t="shared" ref="V84:V104" si="11">L131</f>
        <v>1.547510728880892</v>
      </c>
    </row>
    <row r="85" spans="1:22" x14ac:dyDescent="0.15">
      <c r="A85" s="6">
        <v>42</v>
      </c>
      <c r="B85" s="6">
        <v>83</v>
      </c>
      <c r="D85">
        <v>681.75311279296898</v>
      </c>
      <c r="E85">
        <v>549.87292480468795</v>
      </c>
      <c r="F85">
        <v>461.39913940429699</v>
      </c>
      <c r="G85">
        <v>461.50778198242199</v>
      </c>
      <c r="I85" s="7">
        <f t="shared" si="7"/>
        <v>220.35397338867199</v>
      </c>
      <c r="J85" s="7">
        <f t="shared" si="7"/>
        <v>88.365142822265966</v>
      </c>
      <c r="K85" s="7">
        <f t="shared" si="8"/>
        <v>158.4983734130858</v>
      </c>
      <c r="L85" s="8">
        <f t="shared" si="9"/>
        <v>1.7936752926646986</v>
      </c>
      <c r="M85" s="8">
        <f t="shared" si="5"/>
        <v>2.1345049357224997</v>
      </c>
      <c r="P85" s="6">
        <f t="shared" si="10"/>
        <v>2.5033354031315489</v>
      </c>
      <c r="U85" s="18">
        <v>65.5</v>
      </c>
      <c r="V85" s="20">
        <f t="shared" si="11"/>
        <v>1.5231929812751193</v>
      </c>
    </row>
    <row r="86" spans="1:22" x14ac:dyDescent="0.15">
      <c r="A86" s="6">
        <v>42.5</v>
      </c>
      <c r="B86" s="6">
        <v>84</v>
      </c>
      <c r="D86">
        <v>684.248779296875</v>
      </c>
      <c r="E86">
        <v>551.35528564453102</v>
      </c>
      <c r="F86">
        <v>462.08126831054699</v>
      </c>
      <c r="G86">
        <v>462.02999877929699</v>
      </c>
      <c r="I86" s="7">
        <f t="shared" si="7"/>
        <v>222.16751098632801</v>
      </c>
      <c r="J86" s="7">
        <f t="shared" si="7"/>
        <v>89.325286865234034</v>
      </c>
      <c r="K86" s="7">
        <f t="shared" si="8"/>
        <v>159.6398101806642</v>
      </c>
      <c r="L86" s="8">
        <f t="shared" si="9"/>
        <v>1.787173775568327</v>
      </c>
      <c r="M86" s="8">
        <f t="shared" si="5"/>
        <v>2.1320609143768161</v>
      </c>
      <c r="P86" s="6">
        <f t="shared" si="10"/>
        <v>2.3859684504783254</v>
      </c>
      <c r="U86" s="18">
        <v>66</v>
      </c>
      <c r="V86" s="20">
        <f t="shared" si="11"/>
        <v>1.5492349218352695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681.03894042968795</v>
      </c>
      <c r="E87">
        <v>549.99768066406295</v>
      </c>
      <c r="F87">
        <v>462.1220703125</v>
      </c>
      <c r="G87">
        <v>462.06964111328102</v>
      </c>
      <c r="I87" s="7">
        <f t="shared" si="7"/>
        <v>218.91687011718795</v>
      </c>
      <c r="J87" s="7">
        <f t="shared" si="7"/>
        <v>87.928039550781932</v>
      </c>
      <c r="K87" s="7">
        <f t="shared" si="8"/>
        <v>157.36724243164059</v>
      </c>
      <c r="L87" s="8">
        <f t="shared" si="9"/>
        <v>1.78972763677683</v>
      </c>
      <c r="M87" s="8">
        <f t="shared" si="5"/>
        <v>2.1386722713360071</v>
      </c>
      <c r="P87" s="6">
        <f t="shared" si="10"/>
        <v>2.7034594660839639</v>
      </c>
      <c r="U87" s="18">
        <v>66.5</v>
      </c>
      <c r="V87" s="20">
        <f t="shared" si="11"/>
        <v>1.5489446927609785</v>
      </c>
    </row>
    <row r="88" spans="1:22" x14ac:dyDescent="0.15">
      <c r="A88" s="6">
        <v>43.5</v>
      </c>
      <c r="B88" s="6">
        <v>86</v>
      </c>
      <c r="D88">
        <v>681.2265625</v>
      </c>
      <c r="E88">
        <v>550.28363037109398</v>
      </c>
      <c r="F88">
        <v>462.85971069335898</v>
      </c>
      <c r="G88">
        <v>462.73184204101602</v>
      </c>
      <c r="I88" s="7">
        <f t="shared" si="7"/>
        <v>218.36685180664102</v>
      </c>
      <c r="J88" s="7">
        <f t="shared" si="7"/>
        <v>87.551788330077954</v>
      </c>
      <c r="K88" s="7">
        <f t="shared" si="8"/>
        <v>157.08059997558647</v>
      </c>
      <c r="L88" s="8">
        <f t="shared" si="9"/>
        <v>1.794144962332223</v>
      </c>
      <c r="M88" s="8">
        <f t="shared" ref="M88:M149" si="12">L88+ABS($N$2)*A88</f>
        <v>2.1471470926420881</v>
      </c>
      <c r="P88" s="6">
        <f t="shared" si="10"/>
        <v>3.1104378882372887</v>
      </c>
      <c r="U88" s="18">
        <v>67</v>
      </c>
      <c r="V88" s="20">
        <f t="shared" si="11"/>
        <v>1.5474763433218774</v>
      </c>
    </row>
    <row r="89" spans="1:22" x14ac:dyDescent="0.15">
      <c r="A89" s="6">
        <v>44</v>
      </c>
      <c r="B89" s="6">
        <v>87</v>
      </c>
      <c r="D89">
        <v>681.06658935546898</v>
      </c>
      <c r="E89">
        <v>549.96826171875</v>
      </c>
      <c r="F89">
        <v>461.92614746093801</v>
      </c>
      <c r="G89">
        <v>462.09948730468801</v>
      </c>
      <c r="I89" s="7">
        <f t="shared" si="7"/>
        <v>219.14044189453097</v>
      </c>
      <c r="J89" s="7">
        <f t="shared" si="7"/>
        <v>87.868774414061988</v>
      </c>
      <c r="K89" s="7">
        <f t="shared" si="8"/>
        <v>157.63229980468759</v>
      </c>
      <c r="L89" s="8">
        <f t="shared" si="9"/>
        <v>1.7939512739972969</v>
      </c>
      <c r="M89" s="8">
        <f t="shared" si="12"/>
        <v>2.1510109000578503</v>
      </c>
      <c r="P89" s="6">
        <f t="shared" si="10"/>
        <v>3.2959859002576599</v>
      </c>
      <c r="U89" s="18">
        <v>67.5</v>
      </c>
      <c r="V89" s="20">
        <f t="shared" si="11"/>
        <v>1.5466016826260109</v>
      </c>
    </row>
    <row r="90" spans="1:22" x14ac:dyDescent="0.15">
      <c r="A90" s="6">
        <v>44.5</v>
      </c>
      <c r="B90" s="6">
        <v>88</v>
      </c>
      <c r="D90">
        <v>678.35687255859398</v>
      </c>
      <c r="E90">
        <v>549.62969970703102</v>
      </c>
      <c r="F90">
        <v>462.00335693359398</v>
      </c>
      <c r="G90">
        <v>461.83438110351602</v>
      </c>
      <c r="I90" s="7">
        <f t="shared" si="7"/>
        <v>216.353515625</v>
      </c>
      <c r="J90" s="7">
        <f t="shared" si="7"/>
        <v>87.795318603515</v>
      </c>
      <c r="K90" s="7">
        <f t="shared" si="8"/>
        <v>154.89679260253951</v>
      </c>
      <c r="L90" s="8">
        <f t="shared" si="9"/>
        <v>1.7642944415072492</v>
      </c>
      <c r="M90" s="8">
        <f t="shared" si="12"/>
        <v>2.1254115633184907</v>
      </c>
      <c r="P90" s="6">
        <f t="shared" si="10"/>
        <v>2.0666528797630983</v>
      </c>
      <c r="U90" s="18">
        <v>68</v>
      </c>
      <c r="V90" s="20">
        <f t="shared" si="11"/>
        <v>1.5454330979207995</v>
      </c>
    </row>
    <row r="91" spans="1:22" x14ac:dyDescent="0.15">
      <c r="A91" s="6">
        <v>45</v>
      </c>
      <c r="B91" s="6">
        <v>89</v>
      </c>
      <c r="D91">
        <v>686.90411376953102</v>
      </c>
      <c r="E91">
        <v>553.84973144531295</v>
      </c>
      <c r="F91">
        <v>462.20422363281301</v>
      </c>
      <c r="G91">
        <v>461.98965454101602</v>
      </c>
      <c r="I91" s="7">
        <f t="shared" si="7"/>
        <v>224.69989013671801</v>
      </c>
      <c r="J91" s="7">
        <f t="shared" si="7"/>
        <v>91.860076904296932</v>
      </c>
      <c r="K91" s="7">
        <f t="shared" si="8"/>
        <v>160.39783630371016</v>
      </c>
      <c r="L91" s="8">
        <f t="shared" si="9"/>
        <v>1.7461104073624747</v>
      </c>
      <c r="M91" s="8">
        <f t="shared" si="12"/>
        <v>2.1112850249244044</v>
      </c>
      <c r="P91" s="6">
        <f t="shared" si="10"/>
        <v>1.3882673305612134</v>
      </c>
      <c r="U91" s="18">
        <v>68.5</v>
      </c>
      <c r="V91" s="20">
        <f t="shared" si="11"/>
        <v>1.5452703626494804</v>
      </c>
    </row>
    <row r="92" spans="1:22" x14ac:dyDescent="0.15">
      <c r="A92" s="6">
        <v>45.5</v>
      </c>
      <c r="B92" s="6">
        <v>90</v>
      </c>
      <c r="D92">
        <v>688.91174316406295</v>
      </c>
      <c r="E92">
        <v>554.98699951171898</v>
      </c>
      <c r="F92">
        <v>462.37362670898398</v>
      </c>
      <c r="G92">
        <v>462.39926147460898</v>
      </c>
      <c r="I92" s="7">
        <f t="shared" si="7"/>
        <v>226.53811645507898</v>
      </c>
      <c r="J92" s="7">
        <f t="shared" si="7"/>
        <v>92.58773803711</v>
      </c>
      <c r="K92" s="7">
        <f t="shared" si="8"/>
        <v>161.72669982910196</v>
      </c>
      <c r="L92" s="8">
        <f t="shared" si="9"/>
        <v>1.7467399383304996</v>
      </c>
      <c r="M92" s="8">
        <f t="shared" si="12"/>
        <v>2.1159720516431171</v>
      </c>
      <c r="P92" s="6">
        <f t="shared" si="10"/>
        <v>1.6133480337028179</v>
      </c>
      <c r="U92" s="18">
        <v>69</v>
      </c>
      <c r="V92" s="20">
        <f t="shared" si="11"/>
        <v>1.5431605495176597</v>
      </c>
    </row>
    <row r="93" spans="1:22" x14ac:dyDescent="0.15">
      <c r="A93" s="6">
        <v>46</v>
      </c>
      <c r="B93" s="6">
        <v>91</v>
      </c>
      <c r="D93">
        <v>686.41668701171898</v>
      </c>
      <c r="E93">
        <v>554.34710693359398</v>
      </c>
      <c r="F93">
        <v>462.89147949218801</v>
      </c>
      <c r="G93">
        <v>462.72091674804699</v>
      </c>
      <c r="I93" s="7">
        <f t="shared" si="7"/>
        <v>223.52520751953097</v>
      </c>
      <c r="J93" s="7">
        <f t="shared" si="7"/>
        <v>91.626190185546989</v>
      </c>
      <c r="K93" s="7">
        <f t="shared" si="8"/>
        <v>159.38687438964809</v>
      </c>
      <c r="L93" s="8">
        <f t="shared" si="9"/>
        <v>1.7395340138761939</v>
      </c>
      <c r="M93" s="8">
        <f t="shared" si="12"/>
        <v>2.1128236229394997</v>
      </c>
      <c r="P93" s="6">
        <f t="shared" si="10"/>
        <v>1.462153984910185</v>
      </c>
      <c r="U93" s="18">
        <v>69.5</v>
      </c>
      <c r="V93" s="20">
        <f t="shared" si="11"/>
        <v>1.5398071290141475</v>
      </c>
    </row>
    <row r="94" spans="1:22" x14ac:dyDescent="0.15">
      <c r="A94" s="6">
        <v>46.5</v>
      </c>
      <c r="B94" s="6">
        <v>92</v>
      </c>
      <c r="D94">
        <v>689.24786376953102</v>
      </c>
      <c r="E94">
        <v>556.09588623046898</v>
      </c>
      <c r="F94">
        <v>462.87268066406301</v>
      </c>
      <c r="G94">
        <v>462.59213256835898</v>
      </c>
      <c r="I94" s="7">
        <f t="shared" si="7"/>
        <v>226.37518310546801</v>
      </c>
      <c r="J94" s="7">
        <f t="shared" si="7"/>
        <v>93.50375366211</v>
      </c>
      <c r="K94" s="7">
        <f t="shared" si="8"/>
        <v>160.92255554199102</v>
      </c>
      <c r="L94" s="8">
        <f t="shared" si="9"/>
        <v>1.7210277581316049</v>
      </c>
      <c r="M94" s="8">
        <f t="shared" si="12"/>
        <v>2.0983748629455987</v>
      </c>
      <c r="P94" s="6">
        <f t="shared" si="10"/>
        <v>0.7682946890014295</v>
      </c>
      <c r="U94" s="18">
        <v>70</v>
      </c>
      <c r="V94" s="20">
        <f t="shared" si="11"/>
        <v>1.5311764621353121</v>
      </c>
    </row>
    <row r="95" spans="1:22" x14ac:dyDescent="0.15">
      <c r="A95" s="6">
        <v>47</v>
      </c>
      <c r="B95" s="6">
        <v>93</v>
      </c>
      <c r="D95">
        <v>684.41271972656295</v>
      </c>
      <c r="E95">
        <v>553.28192138671898</v>
      </c>
      <c r="F95">
        <v>462.43728637695301</v>
      </c>
      <c r="G95">
        <v>462.510986328125</v>
      </c>
      <c r="I95" s="7">
        <f t="shared" si="7"/>
        <v>221.97543334960994</v>
      </c>
      <c r="J95" s="7">
        <f t="shared" si="7"/>
        <v>90.770935058593977</v>
      </c>
      <c r="K95" s="7">
        <f t="shared" si="8"/>
        <v>158.43577880859416</v>
      </c>
      <c r="L95" s="8">
        <f t="shared" si="9"/>
        <v>1.7454461464600044</v>
      </c>
      <c r="M95" s="8">
        <f t="shared" si="12"/>
        <v>2.1268507470246862</v>
      </c>
      <c r="P95" s="6">
        <f t="shared" si="10"/>
        <v>2.1357654536784878</v>
      </c>
      <c r="U95" s="18">
        <v>70.5</v>
      </c>
      <c r="V95" s="20">
        <f t="shared" si="11"/>
        <v>1.5355105845905761</v>
      </c>
    </row>
    <row r="96" spans="1:22" x14ac:dyDescent="0.15">
      <c r="A96" s="6">
        <v>47.5</v>
      </c>
      <c r="B96" s="6">
        <v>94</v>
      </c>
      <c r="D96">
        <v>686.98724365234398</v>
      </c>
      <c r="E96">
        <v>554.5126953125</v>
      </c>
      <c r="F96">
        <v>461.91784667968801</v>
      </c>
      <c r="G96">
        <v>461.99722290039102</v>
      </c>
      <c r="I96" s="7">
        <f t="shared" si="7"/>
        <v>225.06939697265597</v>
      </c>
      <c r="J96" s="7">
        <f t="shared" si="7"/>
        <v>92.515472412108977</v>
      </c>
      <c r="K96" s="7">
        <f t="shared" si="8"/>
        <v>160.30856628417968</v>
      </c>
      <c r="L96" s="8">
        <f t="shared" si="9"/>
        <v>1.7327757412304747</v>
      </c>
      <c r="M96" s="8">
        <f t="shared" si="12"/>
        <v>2.1182378375458448</v>
      </c>
      <c r="P96" s="6">
        <f t="shared" si="10"/>
        <v>1.7221557522759192</v>
      </c>
      <c r="U96" s="18">
        <v>71</v>
      </c>
      <c r="V96" s="20">
        <f t="shared" si="11"/>
        <v>1.5403384624741518</v>
      </c>
    </row>
    <row r="97" spans="1:22" x14ac:dyDescent="0.15">
      <c r="A97" s="6">
        <v>48</v>
      </c>
      <c r="B97" s="6">
        <v>95</v>
      </c>
      <c r="D97">
        <v>690.04638671875</v>
      </c>
      <c r="E97">
        <v>556.511962890625</v>
      </c>
      <c r="F97">
        <v>461.83438110351602</v>
      </c>
      <c r="G97">
        <v>461.77130126953102</v>
      </c>
      <c r="I97" s="7">
        <f t="shared" si="7"/>
        <v>228.21200561523398</v>
      </c>
      <c r="J97" s="7">
        <f t="shared" si="7"/>
        <v>94.740661621093977</v>
      </c>
      <c r="K97" s="7">
        <f t="shared" si="8"/>
        <v>161.8935424804682</v>
      </c>
      <c r="L97" s="8">
        <f t="shared" si="9"/>
        <v>1.7088073875602179</v>
      </c>
      <c r="M97" s="8">
        <f t="shared" si="12"/>
        <v>2.0983269796262762</v>
      </c>
      <c r="P97" s="6">
        <f t="shared" si="10"/>
        <v>0.76599523311421858</v>
      </c>
      <c r="U97" s="18">
        <v>71.5</v>
      </c>
      <c r="V97" s="20">
        <f t="shared" si="11"/>
        <v>1.5453248490089642</v>
      </c>
    </row>
    <row r="98" spans="1:22" x14ac:dyDescent="0.15">
      <c r="A98" s="6">
        <v>48.5</v>
      </c>
      <c r="B98" s="6">
        <v>96</v>
      </c>
      <c r="D98">
        <v>688.06262207031295</v>
      </c>
      <c r="E98">
        <v>555.90441894531295</v>
      </c>
      <c r="F98">
        <v>463.07867431640602</v>
      </c>
      <c r="G98">
        <v>462.814697265625</v>
      </c>
      <c r="I98" s="7">
        <f t="shared" si="7"/>
        <v>224.98394775390693</v>
      </c>
      <c r="J98" s="7">
        <f t="shared" si="7"/>
        <v>93.089721679687955</v>
      </c>
      <c r="K98" s="7">
        <f t="shared" si="8"/>
        <v>159.82114257812538</v>
      </c>
      <c r="L98" s="8">
        <f t="shared" si="9"/>
        <v>1.716850579143993</v>
      </c>
      <c r="M98" s="8">
        <f t="shared" si="12"/>
        <v>2.1104276669607391</v>
      </c>
      <c r="P98" s="6">
        <f t="shared" si="10"/>
        <v>1.3470952304459334</v>
      </c>
      <c r="U98" s="18">
        <v>72</v>
      </c>
      <c r="V98" s="20">
        <f t="shared" si="11"/>
        <v>1.5375453472832377</v>
      </c>
    </row>
    <row r="99" spans="1:22" x14ac:dyDescent="0.15">
      <c r="A99" s="6">
        <v>49</v>
      </c>
      <c r="B99" s="6">
        <v>97</v>
      </c>
      <c r="D99">
        <v>689.40362548828102</v>
      </c>
      <c r="E99">
        <v>556.77557373046898</v>
      </c>
      <c r="F99">
        <v>462.89074707031301</v>
      </c>
      <c r="G99">
        <v>462.86148071289102</v>
      </c>
      <c r="I99" s="7">
        <f t="shared" si="7"/>
        <v>226.51287841796801</v>
      </c>
      <c r="J99" s="7">
        <f t="shared" si="7"/>
        <v>93.914093017577954</v>
      </c>
      <c r="K99" s="7">
        <f t="shared" si="8"/>
        <v>160.77301330566343</v>
      </c>
      <c r="L99" s="8">
        <f t="shared" si="9"/>
        <v>1.7119157321316136</v>
      </c>
      <c r="M99" s="8">
        <f t="shared" si="12"/>
        <v>2.1095503156990478</v>
      </c>
      <c r="P99" s="6">
        <f t="shared" si="10"/>
        <v>1.3049630108673151</v>
      </c>
      <c r="U99" s="18">
        <v>72.5</v>
      </c>
      <c r="V99" s="20">
        <f t="shared" si="11"/>
        <v>1.5319464175247044</v>
      </c>
    </row>
    <row r="100" spans="1:22" x14ac:dyDescent="0.15">
      <c r="A100" s="6">
        <v>49.5</v>
      </c>
      <c r="B100" s="6">
        <v>98</v>
      </c>
      <c r="D100">
        <v>688.572509765625</v>
      </c>
      <c r="E100">
        <v>556.740234375</v>
      </c>
      <c r="F100">
        <v>462.30093383789102</v>
      </c>
      <c r="G100">
        <v>462.41339111328102</v>
      </c>
      <c r="I100" s="7">
        <f t="shared" si="7"/>
        <v>226.27157592773398</v>
      </c>
      <c r="J100" s="7">
        <f t="shared" si="7"/>
        <v>94.326843261718977</v>
      </c>
      <c r="K100" s="7">
        <f t="shared" si="8"/>
        <v>160.2427856445307</v>
      </c>
      <c r="L100" s="8">
        <f t="shared" si="9"/>
        <v>1.6988036501965993</v>
      </c>
      <c r="M100" s="8">
        <f t="shared" si="12"/>
        <v>2.100495729514722</v>
      </c>
      <c r="P100" s="6">
        <f t="shared" si="10"/>
        <v>0.87014308187316758</v>
      </c>
      <c r="U100" s="18">
        <v>73</v>
      </c>
      <c r="V100" s="20">
        <f t="shared" si="11"/>
        <v>1.5245498337879666</v>
      </c>
    </row>
    <row r="101" spans="1:22" x14ac:dyDescent="0.15">
      <c r="A101" s="6">
        <v>50</v>
      </c>
      <c r="B101" s="6">
        <v>99</v>
      </c>
      <c r="D101">
        <v>684.63293457031295</v>
      </c>
      <c r="E101">
        <v>555.06195068359398</v>
      </c>
      <c r="F101">
        <v>461.87777709960898</v>
      </c>
      <c r="G101">
        <v>461.80654907226602</v>
      </c>
      <c r="I101" s="7">
        <f t="shared" si="7"/>
        <v>222.75515747070398</v>
      </c>
      <c r="J101" s="7">
        <f t="shared" si="7"/>
        <v>93.255401611327954</v>
      </c>
      <c r="K101" s="7">
        <f t="shared" si="8"/>
        <v>157.47637634277442</v>
      </c>
      <c r="L101" s="8">
        <f t="shared" si="9"/>
        <v>1.6886568887356053</v>
      </c>
      <c r="M101" s="8">
        <f t="shared" si="12"/>
        <v>2.094406463804416</v>
      </c>
      <c r="P101" s="6">
        <f t="shared" si="10"/>
        <v>0.57772396631323542</v>
      </c>
      <c r="U101" s="18">
        <v>73.5</v>
      </c>
      <c r="V101" s="20">
        <f t="shared" si="11"/>
        <v>1.5180910129295155</v>
      </c>
    </row>
    <row r="102" spans="1:22" x14ac:dyDescent="0.15">
      <c r="A102" s="6">
        <v>50.5</v>
      </c>
      <c r="B102" s="6">
        <v>100</v>
      </c>
      <c r="D102">
        <v>688.20611572265602</v>
      </c>
      <c r="E102">
        <v>557.15539550781295</v>
      </c>
      <c r="F102">
        <v>462.49032592773398</v>
      </c>
      <c r="G102">
        <v>462.39053344726602</v>
      </c>
      <c r="I102" s="7">
        <f t="shared" si="7"/>
        <v>225.71578979492205</v>
      </c>
      <c r="J102" s="7">
        <f t="shared" si="7"/>
        <v>94.764862060546932</v>
      </c>
      <c r="K102" s="7">
        <f t="shared" si="8"/>
        <v>159.38038635253918</v>
      </c>
      <c r="L102" s="8">
        <f t="shared" si="9"/>
        <v>1.6818510879138753</v>
      </c>
      <c r="M102" s="8">
        <f t="shared" si="12"/>
        <v>2.0916581587333738</v>
      </c>
      <c r="P102" s="6">
        <f t="shared" si="10"/>
        <v>0.4457446807315843</v>
      </c>
      <c r="U102" s="18">
        <v>74</v>
      </c>
      <c r="V102" s="20">
        <f t="shared" si="11"/>
        <v>1.5139011858797067</v>
      </c>
    </row>
    <row r="103" spans="1:22" x14ac:dyDescent="0.15">
      <c r="A103" s="6">
        <v>51</v>
      </c>
      <c r="B103" s="6">
        <v>101</v>
      </c>
      <c r="D103">
        <v>692.01507568359398</v>
      </c>
      <c r="E103">
        <v>558.88043212890602</v>
      </c>
      <c r="F103">
        <v>462.89700317382801</v>
      </c>
      <c r="G103">
        <v>462.85476684570301</v>
      </c>
      <c r="I103" s="7">
        <f t="shared" si="7"/>
        <v>229.11807250976597</v>
      </c>
      <c r="J103" s="7">
        <f t="shared" si="7"/>
        <v>96.025665283203011</v>
      </c>
      <c r="K103" s="7">
        <f t="shared" si="8"/>
        <v>161.90010681152387</v>
      </c>
      <c r="L103" s="8">
        <f t="shared" si="9"/>
        <v>1.6860086970919819</v>
      </c>
      <c r="M103" s="8">
        <f t="shared" si="12"/>
        <v>2.0998732636621686</v>
      </c>
      <c r="P103" s="6">
        <f t="shared" si="10"/>
        <v>0.84025098605579607</v>
      </c>
      <c r="U103" s="18">
        <v>74.5</v>
      </c>
      <c r="V103" s="20">
        <f t="shared" si="11"/>
        <v>1.516367406607267</v>
      </c>
    </row>
    <row r="104" spans="1:22" x14ac:dyDescent="0.15">
      <c r="A104" s="6">
        <v>51.5</v>
      </c>
      <c r="B104" s="6">
        <v>102</v>
      </c>
      <c r="D104">
        <v>692.26226806640602</v>
      </c>
      <c r="E104">
        <v>559.44055175781295</v>
      </c>
      <c r="F104">
        <v>462.94494628906301</v>
      </c>
      <c r="G104">
        <v>462.99664306640602</v>
      </c>
      <c r="I104" s="7">
        <f t="shared" si="7"/>
        <v>229.31732177734301</v>
      </c>
      <c r="J104" s="7">
        <f t="shared" si="7"/>
        <v>96.443908691406932</v>
      </c>
      <c r="K104" s="7">
        <f t="shared" si="8"/>
        <v>161.80658569335816</v>
      </c>
      <c r="L104" s="8">
        <f t="shared" si="9"/>
        <v>1.6777273742719532</v>
      </c>
      <c r="M104" s="8">
        <f t="shared" si="12"/>
        <v>2.095649436592828</v>
      </c>
      <c r="P104" s="6">
        <f t="shared" si="10"/>
        <v>0.63741408672255462</v>
      </c>
      <c r="U104" s="18">
        <v>75</v>
      </c>
      <c r="V104" s="20">
        <f t="shared" si="11"/>
        <v>1.5032158709044887</v>
      </c>
    </row>
    <row r="105" spans="1:22" x14ac:dyDescent="0.15">
      <c r="A105" s="6">
        <v>52</v>
      </c>
      <c r="B105" s="6">
        <v>103</v>
      </c>
      <c r="D105">
        <v>694.57366943359398</v>
      </c>
      <c r="E105">
        <v>559.76080322265602</v>
      </c>
      <c r="F105">
        <v>462.03509521484398</v>
      </c>
      <c r="G105">
        <v>461.76824951171898</v>
      </c>
      <c r="I105" s="7">
        <f t="shared" si="7"/>
        <v>232.53857421875</v>
      </c>
      <c r="J105" s="7">
        <f t="shared" si="7"/>
        <v>97.992553710937045</v>
      </c>
      <c r="K105" s="7">
        <f t="shared" si="8"/>
        <v>163.94378662109409</v>
      </c>
      <c r="L105" s="8">
        <f t="shared" si="9"/>
        <v>1.6730229023799403</v>
      </c>
      <c r="M105" s="8">
        <f t="shared" si="12"/>
        <v>2.0950024604515032</v>
      </c>
      <c r="P105" s="6">
        <f t="shared" si="10"/>
        <v>0.60634495621731499</v>
      </c>
      <c r="U105" s="18"/>
      <c r="V105" s="20"/>
    </row>
    <row r="106" spans="1:22" x14ac:dyDescent="0.15">
      <c r="A106" s="6">
        <v>52.5</v>
      </c>
      <c r="B106" s="6">
        <v>104</v>
      </c>
      <c r="D106">
        <v>691.99523925781295</v>
      </c>
      <c r="E106">
        <v>559.21966552734398</v>
      </c>
      <c r="F106">
        <v>461.88214111328102</v>
      </c>
      <c r="G106">
        <v>461.8515625</v>
      </c>
      <c r="I106" s="7">
        <f t="shared" si="7"/>
        <v>230.11309814453193</v>
      </c>
      <c r="J106" s="7">
        <f t="shared" si="7"/>
        <v>97.368103027343977</v>
      </c>
      <c r="K106" s="7">
        <f t="shared" si="8"/>
        <v>161.95542602539115</v>
      </c>
      <c r="L106" s="8">
        <f t="shared" si="9"/>
        <v>1.6633314298000552</v>
      </c>
      <c r="M106" s="8">
        <f t="shared" si="12"/>
        <v>2.0893684836223061</v>
      </c>
      <c r="P106" s="6">
        <f t="shared" si="10"/>
        <v>0.33578975303565339</v>
      </c>
    </row>
    <row r="107" spans="1:22" x14ac:dyDescent="0.15">
      <c r="A107" s="6">
        <v>53</v>
      </c>
      <c r="B107" s="6">
        <v>105</v>
      </c>
      <c r="D107">
        <v>693.49249267578102</v>
      </c>
      <c r="E107">
        <v>560.48620605468795</v>
      </c>
      <c r="F107">
        <v>461.85287475585898</v>
      </c>
      <c r="G107">
        <v>461.86773681640602</v>
      </c>
      <c r="I107" s="7">
        <f t="shared" si="7"/>
        <v>231.63961791992205</v>
      </c>
      <c r="J107" s="7">
        <f t="shared" si="7"/>
        <v>98.618469238281932</v>
      </c>
      <c r="K107" s="7">
        <f t="shared" si="8"/>
        <v>162.60668945312472</v>
      </c>
      <c r="L107" s="8">
        <f t="shared" si="9"/>
        <v>1.6488462121657401</v>
      </c>
      <c r="M107" s="8">
        <f t="shared" si="12"/>
        <v>2.0789407617386795</v>
      </c>
      <c r="P107" s="6">
        <f t="shared" si="10"/>
        <v>-0.16497098817394909</v>
      </c>
    </row>
    <row r="108" spans="1:22" x14ac:dyDescent="0.15">
      <c r="A108" s="6">
        <v>53.5</v>
      </c>
      <c r="B108" s="6">
        <v>106</v>
      </c>
      <c r="D108">
        <v>695.00390625</v>
      </c>
      <c r="E108">
        <v>561.86578369140602</v>
      </c>
      <c r="F108">
        <v>462.44064331054699</v>
      </c>
      <c r="G108">
        <v>462.37173461914102</v>
      </c>
      <c r="I108" s="7">
        <f t="shared" si="7"/>
        <v>232.56326293945301</v>
      </c>
      <c r="J108" s="7">
        <f t="shared" si="7"/>
        <v>99.494049072265</v>
      </c>
      <c r="K108" s="7">
        <f t="shared" si="8"/>
        <v>162.91742858886752</v>
      </c>
      <c r="L108" s="8">
        <f t="shared" si="9"/>
        <v>1.6374590250170293</v>
      </c>
      <c r="M108" s="8">
        <f t="shared" si="12"/>
        <v>2.0716110703406567</v>
      </c>
      <c r="P108" s="6">
        <f t="shared" si="10"/>
        <v>-0.51695790710729139</v>
      </c>
    </row>
    <row r="109" spans="1:22" x14ac:dyDescent="0.15">
      <c r="A109" s="6">
        <v>54</v>
      </c>
      <c r="B109" s="6">
        <v>107</v>
      </c>
      <c r="D109">
        <v>692.9951171875</v>
      </c>
      <c r="E109">
        <v>560.34484863281295</v>
      </c>
      <c r="F109">
        <v>462.076904296875</v>
      </c>
      <c r="G109">
        <v>462.36212158203102</v>
      </c>
      <c r="I109" s="7">
        <f t="shared" si="7"/>
        <v>230.918212890625</v>
      </c>
      <c r="J109" s="7">
        <f t="shared" si="7"/>
        <v>97.982727050781932</v>
      </c>
      <c r="K109" s="7">
        <f t="shared" si="8"/>
        <v>162.33030395507765</v>
      </c>
      <c r="L109" s="8">
        <f t="shared" si="9"/>
        <v>1.6567236781534569</v>
      </c>
      <c r="M109" s="8">
        <f t="shared" si="12"/>
        <v>2.0949332192277721</v>
      </c>
      <c r="P109" s="6">
        <f t="shared" si="10"/>
        <v>0.60301984964995603</v>
      </c>
    </row>
    <row r="110" spans="1:22" x14ac:dyDescent="0.15">
      <c r="A110" s="6">
        <v>54.5</v>
      </c>
      <c r="B110" s="6">
        <v>108</v>
      </c>
      <c r="D110">
        <v>692.860595703125</v>
      </c>
      <c r="E110">
        <v>561.13220214843795</v>
      </c>
      <c r="F110">
        <v>462.04721069335898</v>
      </c>
      <c r="G110">
        <v>462.14654541015602</v>
      </c>
      <c r="I110" s="7">
        <f t="shared" si="7"/>
        <v>230.81338500976602</v>
      </c>
      <c r="J110" s="7">
        <f t="shared" si="7"/>
        <v>98.985656738281932</v>
      </c>
      <c r="K110" s="7">
        <f t="shared" si="8"/>
        <v>161.52342529296868</v>
      </c>
      <c r="L110" s="8">
        <f t="shared" si="9"/>
        <v>1.6317861659496447</v>
      </c>
      <c r="M110" s="8">
        <f t="shared" si="12"/>
        <v>2.0740532027746483</v>
      </c>
      <c r="P110" s="6">
        <f t="shared" si="10"/>
        <v>-0.39968166389468168</v>
      </c>
    </row>
    <row r="111" spans="1:22" x14ac:dyDescent="0.15">
      <c r="A111" s="6">
        <v>55</v>
      </c>
      <c r="B111" s="6">
        <v>109</v>
      </c>
      <c r="D111">
        <v>691.816650390625</v>
      </c>
      <c r="E111">
        <v>560.86022949218795</v>
      </c>
      <c r="F111">
        <v>462.53271484375</v>
      </c>
      <c r="G111">
        <v>462.55746459960898</v>
      </c>
      <c r="I111" s="7">
        <f t="shared" si="7"/>
        <v>229.283935546875</v>
      </c>
      <c r="J111" s="7">
        <f t="shared" si="7"/>
        <v>98.302764892578978</v>
      </c>
      <c r="K111" s="7">
        <f t="shared" si="8"/>
        <v>160.47200012206972</v>
      </c>
      <c r="L111" s="8">
        <f t="shared" si="9"/>
        <v>1.6324261102668536</v>
      </c>
      <c r="M111" s="8">
        <f t="shared" si="12"/>
        <v>2.0787506428425453</v>
      </c>
      <c r="P111" s="6">
        <f t="shared" si="10"/>
        <v>-0.17410089021857425</v>
      </c>
    </row>
    <row r="112" spans="1:22" x14ac:dyDescent="0.15">
      <c r="A112" s="6">
        <v>55.5</v>
      </c>
      <c r="B112" s="6">
        <v>110</v>
      </c>
      <c r="D112">
        <v>687.24267578125</v>
      </c>
      <c r="E112">
        <v>558.47021484375</v>
      </c>
      <c r="F112">
        <v>462.99053955078102</v>
      </c>
      <c r="G112">
        <v>462.97393798828102</v>
      </c>
      <c r="I112" s="7">
        <f t="shared" si="7"/>
        <v>224.25213623046898</v>
      </c>
      <c r="J112" s="7">
        <f t="shared" si="7"/>
        <v>95.496276855468977</v>
      </c>
      <c r="K112" s="7">
        <f t="shared" si="8"/>
        <v>157.4047424316407</v>
      </c>
      <c r="L112" s="8">
        <f t="shared" si="9"/>
        <v>1.6482814578192249</v>
      </c>
      <c r="M112" s="8">
        <f t="shared" si="12"/>
        <v>2.0986634861456048</v>
      </c>
      <c r="P112" s="6">
        <f t="shared" si="10"/>
        <v>0.78215497115877075</v>
      </c>
    </row>
    <row r="113" spans="1:16" x14ac:dyDescent="0.15">
      <c r="A113" s="6">
        <v>56</v>
      </c>
      <c r="B113" s="6">
        <v>111</v>
      </c>
      <c r="D113">
        <v>689.34375</v>
      </c>
      <c r="E113">
        <v>559.63427734375</v>
      </c>
      <c r="F113">
        <v>462.90734863281301</v>
      </c>
      <c r="G113">
        <v>462.88796997070301</v>
      </c>
      <c r="I113" s="7">
        <f t="shared" si="7"/>
        <v>226.43640136718699</v>
      </c>
      <c r="J113" s="7">
        <f t="shared" si="7"/>
        <v>96.746307373046989</v>
      </c>
      <c r="K113" s="7">
        <f t="shared" si="8"/>
        <v>158.7139862060541</v>
      </c>
      <c r="L113" s="8">
        <f t="shared" si="9"/>
        <v>1.6405172508968646</v>
      </c>
      <c r="M113" s="8">
        <f t="shared" si="12"/>
        <v>2.0949567749739324</v>
      </c>
      <c r="P113" s="6">
        <f t="shared" si="10"/>
        <v>0.60415104523022012</v>
      </c>
    </row>
    <row r="114" spans="1:16" x14ac:dyDescent="0.15">
      <c r="A114" s="6">
        <v>56.5</v>
      </c>
      <c r="B114" s="6">
        <v>112</v>
      </c>
      <c r="D114">
        <v>687.18737792968795</v>
      </c>
      <c r="E114">
        <v>558.84948730468795</v>
      </c>
      <c r="F114">
        <v>462.55267333984398</v>
      </c>
      <c r="G114">
        <v>462.52105712890602</v>
      </c>
      <c r="I114" s="7">
        <f t="shared" si="7"/>
        <v>224.63470458984398</v>
      </c>
      <c r="J114" s="7">
        <f t="shared" si="7"/>
        <v>96.328430175781932</v>
      </c>
      <c r="K114" s="7">
        <f t="shared" si="8"/>
        <v>157.20480346679665</v>
      </c>
      <c r="L114" s="8">
        <f t="shared" si="9"/>
        <v>1.6319668365811253</v>
      </c>
      <c r="M114" s="8">
        <f t="shared" si="12"/>
        <v>2.0904638564088813</v>
      </c>
      <c r="P114" s="6">
        <f t="shared" si="10"/>
        <v>0.38839181651871529</v>
      </c>
    </row>
    <row r="115" spans="1:16" x14ac:dyDescent="0.15">
      <c r="A115" s="6">
        <v>57</v>
      </c>
      <c r="B115" s="6">
        <v>113</v>
      </c>
      <c r="D115">
        <v>686.933837890625</v>
      </c>
      <c r="E115">
        <v>559.1064453125</v>
      </c>
      <c r="F115">
        <v>462.37741088867199</v>
      </c>
      <c r="G115">
        <v>462.42141723632801</v>
      </c>
      <c r="I115" s="7">
        <f t="shared" si="7"/>
        <v>224.55642700195301</v>
      </c>
      <c r="J115" s="7">
        <f t="shared" si="7"/>
        <v>96.685028076171989</v>
      </c>
      <c r="K115" s="7">
        <f t="shared" si="8"/>
        <v>156.87690734863264</v>
      </c>
      <c r="L115" s="8">
        <f t="shared" si="9"/>
        <v>1.6225563613121081</v>
      </c>
      <c r="M115" s="8">
        <f t="shared" si="12"/>
        <v>2.0851108768905524</v>
      </c>
      <c r="P115" s="6">
        <f t="shared" si="10"/>
        <v>0.13133068454825408</v>
      </c>
    </row>
    <row r="116" spans="1:16" x14ac:dyDescent="0.15">
      <c r="A116" s="6">
        <v>57.5</v>
      </c>
      <c r="B116" s="6">
        <v>114</v>
      </c>
      <c r="D116">
        <v>690.83441162109398</v>
      </c>
      <c r="E116">
        <v>560.884033203125</v>
      </c>
      <c r="F116">
        <v>462.32702636718801</v>
      </c>
      <c r="G116">
        <v>462.30996704101602</v>
      </c>
      <c r="I116" s="7">
        <f t="shared" si="7"/>
        <v>228.50738525390597</v>
      </c>
      <c r="J116" s="7">
        <f t="shared" si="7"/>
        <v>98.574066162108977</v>
      </c>
      <c r="K116" s="7">
        <f t="shared" si="8"/>
        <v>159.50553894042969</v>
      </c>
      <c r="L116" s="8">
        <f t="shared" si="9"/>
        <v>1.6181288360177462</v>
      </c>
      <c r="M116" s="8">
        <f t="shared" si="12"/>
        <v>2.0847408473468785</v>
      </c>
      <c r="P116" s="6">
        <f t="shared" si="10"/>
        <v>0.11356110163958848</v>
      </c>
    </row>
    <row r="117" spans="1:16" x14ac:dyDescent="0.15">
      <c r="A117" s="6">
        <v>58</v>
      </c>
      <c r="B117" s="6">
        <v>115</v>
      </c>
      <c r="D117">
        <v>694.77545166015602</v>
      </c>
      <c r="E117">
        <v>563.58728027343795</v>
      </c>
      <c r="F117">
        <v>462.68084716796898</v>
      </c>
      <c r="G117">
        <v>462.58078002929699</v>
      </c>
      <c r="I117" s="7">
        <f t="shared" si="7"/>
        <v>232.09460449218705</v>
      </c>
      <c r="J117" s="7">
        <f t="shared" si="7"/>
        <v>101.00650024414097</v>
      </c>
      <c r="K117" s="7">
        <f t="shared" si="8"/>
        <v>161.39005432128837</v>
      </c>
      <c r="L117" s="8">
        <f t="shared" si="9"/>
        <v>1.5978184961482225</v>
      </c>
      <c r="M117" s="8">
        <f t="shared" si="12"/>
        <v>2.0684880032280426</v>
      </c>
      <c r="P117" s="6">
        <f t="shared" si="10"/>
        <v>-0.666934039920691</v>
      </c>
    </row>
    <row r="118" spans="1:16" x14ac:dyDescent="0.15">
      <c r="A118" s="6">
        <v>58.5</v>
      </c>
      <c r="B118" s="6">
        <v>116</v>
      </c>
      <c r="D118">
        <v>696.762451171875</v>
      </c>
      <c r="E118">
        <v>564.20770263671898</v>
      </c>
      <c r="F118">
        <v>462.91943359375</v>
      </c>
      <c r="G118">
        <v>462.77844238281301</v>
      </c>
      <c r="I118" s="7">
        <f t="shared" si="7"/>
        <v>233.843017578125</v>
      </c>
      <c r="J118" s="7">
        <f t="shared" si="7"/>
        <v>101.42926025390597</v>
      </c>
      <c r="K118" s="7">
        <f t="shared" si="8"/>
        <v>162.84253540039083</v>
      </c>
      <c r="L118" s="8">
        <f t="shared" si="9"/>
        <v>1.6054788824521657</v>
      </c>
      <c r="M118" s="8">
        <f t="shared" si="12"/>
        <v>2.0802058852826741</v>
      </c>
      <c r="P118" s="6">
        <f t="shared" si="10"/>
        <v>-0.10421714273362986</v>
      </c>
    </row>
    <row r="119" spans="1:16" x14ac:dyDescent="0.15">
      <c r="A119" s="6">
        <v>59</v>
      </c>
      <c r="B119" s="6">
        <v>117</v>
      </c>
      <c r="D119">
        <v>697.01910400390602</v>
      </c>
      <c r="E119">
        <v>564.83020019531295</v>
      </c>
      <c r="F119">
        <v>462.85607910156301</v>
      </c>
      <c r="G119">
        <v>462.73269653320301</v>
      </c>
      <c r="I119" s="7">
        <f t="shared" si="7"/>
        <v>234.16302490234301</v>
      </c>
      <c r="J119" s="7">
        <f t="shared" si="7"/>
        <v>102.09750366210994</v>
      </c>
      <c r="K119" s="7">
        <f t="shared" si="8"/>
        <v>162.69477233886607</v>
      </c>
      <c r="L119" s="8">
        <f t="shared" si="9"/>
        <v>1.5935235094219524</v>
      </c>
      <c r="M119" s="8">
        <f t="shared" si="12"/>
        <v>2.0723080080031488</v>
      </c>
      <c r="P119" s="6">
        <f t="shared" si="10"/>
        <v>-0.48348952117014476</v>
      </c>
    </row>
    <row r="120" spans="1:16" x14ac:dyDescent="0.15">
      <c r="A120" s="6">
        <v>59.5</v>
      </c>
      <c r="B120" s="6">
        <v>118</v>
      </c>
      <c r="D120">
        <v>693.402587890625</v>
      </c>
      <c r="E120">
        <v>562.40301513671898</v>
      </c>
      <c r="F120">
        <v>463.16445922851602</v>
      </c>
      <c r="G120">
        <v>462.96737670898398</v>
      </c>
      <c r="I120" s="7">
        <f t="shared" si="7"/>
        <v>230.23812866210898</v>
      </c>
      <c r="J120" s="7">
        <f t="shared" si="7"/>
        <v>99.435638427735</v>
      </c>
      <c r="K120" s="7">
        <f t="shared" si="8"/>
        <v>160.63318176269448</v>
      </c>
      <c r="L120" s="8">
        <f t="shared" si="9"/>
        <v>1.6154487898162879</v>
      </c>
      <c r="M120" s="8">
        <f t="shared" si="12"/>
        <v>2.0982907841481726</v>
      </c>
      <c r="P120" s="6">
        <f t="shared" si="10"/>
        <v>0.76425705150121748</v>
      </c>
    </row>
    <row r="121" spans="1:16" x14ac:dyDescent="0.15">
      <c r="A121" s="6">
        <v>60</v>
      </c>
      <c r="B121" s="6">
        <v>119</v>
      </c>
      <c r="D121">
        <v>694.85357666015602</v>
      </c>
      <c r="E121">
        <v>563.31732177734398</v>
      </c>
      <c r="F121">
        <v>462.52600097656301</v>
      </c>
      <c r="G121">
        <v>462.36926269531301</v>
      </c>
      <c r="I121" s="7">
        <f t="shared" si="7"/>
        <v>232.32757568359301</v>
      </c>
      <c r="J121" s="7">
        <f t="shared" si="7"/>
        <v>100.94805908203097</v>
      </c>
      <c r="K121" s="7">
        <f t="shared" si="8"/>
        <v>161.66393432617133</v>
      </c>
      <c r="L121" s="8">
        <f t="shared" si="9"/>
        <v>1.6014565886284382</v>
      </c>
      <c r="M121" s="8">
        <f t="shared" si="12"/>
        <v>2.0883560787110111</v>
      </c>
      <c r="P121" s="6">
        <f t="shared" si="10"/>
        <v>0.28717197827697494</v>
      </c>
    </row>
    <row r="122" spans="1:16" x14ac:dyDescent="0.15">
      <c r="A122" s="6">
        <v>60.5</v>
      </c>
      <c r="B122" s="6">
        <v>120</v>
      </c>
      <c r="D122">
        <v>693.68884277343795</v>
      </c>
      <c r="E122">
        <v>562.79998779296898</v>
      </c>
      <c r="F122">
        <v>462.52090454101602</v>
      </c>
      <c r="G122">
        <v>462.48593139648398</v>
      </c>
      <c r="I122" s="7">
        <f t="shared" si="7"/>
        <v>231.16793823242193</v>
      </c>
      <c r="J122" s="7">
        <f t="shared" si="7"/>
        <v>100.314056396485</v>
      </c>
      <c r="K122" s="7">
        <f t="shared" si="8"/>
        <v>160.94809875488244</v>
      </c>
      <c r="L122" s="8">
        <f t="shared" si="9"/>
        <v>1.6044421343978474</v>
      </c>
      <c r="M122" s="8">
        <f t="shared" si="12"/>
        <v>2.0953991202311082</v>
      </c>
      <c r="P122" s="6">
        <f t="shared" si="10"/>
        <v>0.62539337805477602</v>
      </c>
    </row>
    <row r="123" spans="1:16" x14ac:dyDescent="0.15">
      <c r="A123" s="6">
        <v>61</v>
      </c>
      <c r="B123" s="6">
        <v>121</v>
      </c>
      <c r="D123">
        <v>691.47039794921898</v>
      </c>
      <c r="E123">
        <v>562.32434082031295</v>
      </c>
      <c r="F123">
        <v>462.29235839843801</v>
      </c>
      <c r="G123">
        <v>462.26016235351602</v>
      </c>
      <c r="I123" s="7">
        <f t="shared" si="7"/>
        <v>229.17803955078097</v>
      </c>
      <c r="J123" s="7">
        <f t="shared" si="7"/>
        <v>100.06417846679693</v>
      </c>
      <c r="K123" s="7">
        <f t="shared" si="8"/>
        <v>159.13311462402311</v>
      </c>
      <c r="L123" s="8">
        <f t="shared" si="9"/>
        <v>1.5903105093380274</v>
      </c>
      <c r="M123" s="8">
        <f t="shared" si="12"/>
        <v>2.0853249909219764</v>
      </c>
      <c r="P123" s="6">
        <f t="shared" si="10"/>
        <v>0.14161288254661281</v>
      </c>
    </row>
    <row r="124" spans="1:16" x14ac:dyDescent="0.15">
      <c r="A124" s="6">
        <v>61.5</v>
      </c>
      <c r="B124" s="6">
        <v>122</v>
      </c>
      <c r="D124">
        <v>692.38629150390602</v>
      </c>
      <c r="E124">
        <v>563.00518798828102</v>
      </c>
      <c r="F124">
        <v>462.29162597656301</v>
      </c>
      <c r="G124">
        <v>462.31185913085898</v>
      </c>
      <c r="I124" s="7">
        <f t="shared" si="7"/>
        <v>230.09466552734301</v>
      </c>
      <c r="J124" s="7">
        <f t="shared" si="7"/>
        <v>100.69332885742205</v>
      </c>
      <c r="K124" s="7">
        <f t="shared" si="8"/>
        <v>159.60933532714759</v>
      </c>
      <c r="L124" s="8">
        <f t="shared" si="9"/>
        <v>1.5851033741584648</v>
      </c>
      <c r="M124" s="8">
        <f t="shared" si="12"/>
        <v>2.0841753514931018</v>
      </c>
      <c r="P124" s="6">
        <f t="shared" si="10"/>
        <v>8.6404822823523839E-2</v>
      </c>
    </row>
    <row r="125" spans="1:16" x14ac:dyDescent="0.15">
      <c r="A125" s="6">
        <v>62</v>
      </c>
      <c r="B125" s="6">
        <v>123</v>
      </c>
      <c r="D125">
        <v>709.80987548828102</v>
      </c>
      <c r="E125">
        <v>571.23107910156295</v>
      </c>
      <c r="F125">
        <v>462.42971801757801</v>
      </c>
      <c r="G125">
        <v>462.22082519531301</v>
      </c>
      <c r="I125" s="7">
        <f t="shared" si="7"/>
        <v>247.38015747070301</v>
      </c>
      <c r="J125" s="7">
        <f t="shared" si="7"/>
        <v>109.01025390624994</v>
      </c>
      <c r="K125" s="7">
        <f t="shared" si="8"/>
        <v>171.07297973632805</v>
      </c>
      <c r="L125" s="8">
        <f t="shared" si="9"/>
        <v>1.5693292475353076</v>
      </c>
      <c r="M125" s="8">
        <f t="shared" si="12"/>
        <v>2.0724587206206326</v>
      </c>
      <c r="P125" s="6">
        <f t="shared" si="10"/>
        <v>-0.47625199001203811</v>
      </c>
    </row>
    <row r="126" spans="1:16" x14ac:dyDescent="0.15">
      <c r="A126" s="6">
        <v>62.5</v>
      </c>
      <c r="B126" s="6">
        <v>124</v>
      </c>
      <c r="D126">
        <v>726.94152832031295</v>
      </c>
      <c r="E126">
        <v>580.18646240234398</v>
      </c>
      <c r="F126">
        <v>462.56970214843801</v>
      </c>
      <c r="G126">
        <v>462.47122192382801</v>
      </c>
      <c r="I126" s="7">
        <f t="shared" si="7"/>
        <v>264.37182617187494</v>
      </c>
      <c r="J126" s="7">
        <f t="shared" si="7"/>
        <v>117.71524047851597</v>
      </c>
      <c r="K126" s="7">
        <f t="shared" si="8"/>
        <v>181.97115783691379</v>
      </c>
      <c r="L126" s="8">
        <f t="shared" si="9"/>
        <v>1.5458589482313045</v>
      </c>
      <c r="M126" s="8">
        <f t="shared" si="12"/>
        <v>2.0530459170673176</v>
      </c>
      <c r="P126" s="6">
        <f t="shared" si="10"/>
        <v>-1.4084949098753292</v>
      </c>
    </row>
    <row r="127" spans="1:16" x14ac:dyDescent="0.15">
      <c r="A127" s="6">
        <v>63</v>
      </c>
      <c r="B127" s="6">
        <v>125</v>
      </c>
      <c r="D127">
        <v>712.815185546875</v>
      </c>
      <c r="E127">
        <v>574.52313232421898</v>
      </c>
      <c r="F127">
        <v>462.18835449218801</v>
      </c>
      <c r="G127">
        <v>462.18777465820301</v>
      </c>
      <c r="I127" s="7">
        <f t="shared" si="7"/>
        <v>250.62683105468699</v>
      </c>
      <c r="J127" s="7">
        <f t="shared" si="7"/>
        <v>112.33535766601597</v>
      </c>
      <c r="K127" s="7">
        <f t="shared" si="8"/>
        <v>171.99208068847582</v>
      </c>
      <c r="L127" s="8">
        <f t="shared" si="9"/>
        <v>1.5310591808486973</v>
      </c>
      <c r="M127" s="8">
        <f t="shared" si="12"/>
        <v>2.0423036454353989</v>
      </c>
      <c r="P127" s="6">
        <f t="shared" si="10"/>
        <v>-1.9243609796370285</v>
      </c>
    </row>
    <row r="128" spans="1:16" x14ac:dyDescent="0.15">
      <c r="A128" s="6">
        <v>63.5</v>
      </c>
      <c r="B128" s="6">
        <v>126</v>
      </c>
      <c r="D128">
        <v>719.843017578125</v>
      </c>
      <c r="E128">
        <v>577.75500488281295</v>
      </c>
      <c r="F128">
        <v>462.54495239257801</v>
      </c>
      <c r="G128">
        <v>462.36065673828102</v>
      </c>
      <c r="I128" s="7">
        <f t="shared" si="7"/>
        <v>257.29806518554699</v>
      </c>
      <c r="J128" s="7">
        <f t="shared" si="7"/>
        <v>115.39434814453193</v>
      </c>
      <c r="K128" s="7">
        <f t="shared" si="8"/>
        <v>176.52202148437465</v>
      </c>
      <c r="L128" s="8">
        <f t="shared" si="9"/>
        <v>1.5297284860371154</v>
      </c>
      <c r="M128" s="8">
        <f t="shared" si="12"/>
        <v>2.045030446374505</v>
      </c>
      <c r="P128" s="6">
        <f t="shared" si="10"/>
        <v>-1.7934143668833957</v>
      </c>
    </row>
    <row r="129" spans="1:16" x14ac:dyDescent="0.15">
      <c r="A129" s="6">
        <v>64</v>
      </c>
      <c r="B129" s="6">
        <v>127</v>
      </c>
      <c r="D129">
        <v>728.22521972656295</v>
      </c>
      <c r="E129">
        <v>581.561767578125</v>
      </c>
      <c r="F129">
        <v>462.9140625</v>
      </c>
      <c r="G129">
        <v>462.63204956054699</v>
      </c>
      <c r="I129" s="7">
        <f t="shared" si="7"/>
        <v>265.31115722656295</v>
      </c>
      <c r="J129" s="7">
        <f t="shared" si="7"/>
        <v>118.92971801757801</v>
      </c>
      <c r="K129" s="7">
        <f t="shared" si="8"/>
        <v>182.06035461425836</v>
      </c>
      <c r="L129" s="8">
        <f t="shared" si="9"/>
        <v>1.5308230579286293</v>
      </c>
      <c r="M129" s="8">
        <f t="shared" si="12"/>
        <v>2.0501825140167069</v>
      </c>
      <c r="P129" s="6">
        <f t="shared" si="10"/>
        <v>-1.5460014381475409</v>
      </c>
    </row>
    <row r="130" spans="1:16" x14ac:dyDescent="0.15">
      <c r="A130" s="6">
        <v>64.5</v>
      </c>
      <c r="B130" s="6">
        <v>128</v>
      </c>
      <c r="D130">
        <v>723.36065673828102</v>
      </c>
      <c r="E130">
        <v>579.58850097656295</v>
      </c>
      <c r="F130">
        <v>462.85739135742199</v>
      </c>
      <c r="G130">
        <v>462.80816650390602</v>
      </c>
      <c r="I130" s="7">
        <f t="shared" ref="I130:J149" si="13">D130-F130</f>
        <v>260.50326538085903</v>
      </c>
      <c r="J130" s="7">
        <f t="shared" si="13"/>
        <v>116.78033447265693</v>
      </c>
      <c r="K130" s="7">
        <f t="shared" ref="K130:K149" si="14">I130-0.7*J130</f>
        <v>178.75703124999919</v>
      </c>
      <c r="L130" s="8">
        <f t="shared" ref="L130:L149" si="15">K130/J130</f>
        <v>1.5307117594517041</v>
      </c>
      <c r="M130" s="8">
        <f t="shared" si="12"/>
        <v>2.0541287112904696</v>
      </c>
      <c r="P130" s="6">
        <f t="shared" si="10"/>
        <v>-1.3564968949863414</v>
      </c>
    </row>
    <row r="131" spans="1:16" x14ac:dyDescent="0.15">
      <c r="A131" s="6">
        <v>65</v>
      </c>
      <c r="B131" s="6">
        <v>129</v>
      </c>
      <c r="D131">
        <v>703.74127197265602</v>
      </c>
      <c r="E131">
        <v>569.79052734375</v>
      </c>
      <c r="F131">
        <v>462.72921752929699</v>
      </c>
      <c r="G131">
        <v>462.555419921875</v>
      </c>
      <c r="I131" s="7">
        <f t="shared" si="13"/>
        <v>241.01205444335903</v>
      </c>
      <c r="J131" s="7">
        <f t="shared" si="13"/>
        <v>107.235107421875</v>
      </c>
      <c r="K131" s="7">
        <f t="shared" si="14"/>
        <v>165.94747924804653</v>
      </c>
      <c r="L131" s="8">
        <f t="shared" si="15"/>
        <v>1.547510728880892</v>
      </c>
      <c r="M131" s="8">
        <f t="shared" si="12"/>
        <v>2.0749851764703457</v>
      </c>
      <c r="P131" s="6">
        <f t="shared" si="10"/>
        <v>-0.35492636222346169</v>
      </c>
    </row>
    <row r="132" spans="1:16" x14ac:dyDescent="0.15">
      <c r="A132" s="6">
        <v>65.5</v>
      </c>
      <c r="B132" s="6">
        <v>130</v>
      </c>
      <c r="D132">
        <v>719.111572265625</v>
      </c>
      <c r="E132">
        <v>577.98614501953102</v>
      </c>
      <c r="F132">
        <v>463.11959838867199</v>
      </c>
      <c r="G132">
        <v>462.84005737304699</v>
      </c>
      <c r="I132" s="7">
        <f t="shared" si="13"/>
        <v>255.99197387695301</v>
      </c>
      <c r="J132" s="7">
        <f t="shared" si="13"/>
        <v>115.14608764648403</v>
      </c>
      <c r="K132" s="7">
        <f t="shared" si="14"/>
        <v>175.38971252441419</v>
      </c>
      <c r="L132" s="8">
        <f t="shared" si="15"/>
        <v>1.5231929812751193</v>
      </c>
      <c r="M132" s="8">
        <f t="shared" si="12"/>
        <v>2.054724924615261</v>
      </c>
      <c r="P132" s="6">
        <f t="shared" si="10"/>
        <v>-1.327865499771401</v>
      </c>
    </row>
    <row r="133" spans="1:16" x14ac:dyDescent="0.15">
      <c r="A133" s="6">
        <v>66</v>
      </c>
      <c r="B133" s="6">
        <v>131</v>
      </c>
      <c r="D133">
        <v>705.5546875</v>
      </c>
      <c r="E133">
        <v>570.77941894531295</v>
      </c>
      <c r="F133">
        <v>463.20422363281301</v>
      </c>
      <c r="G133">
        <v>463.03146362304699</v>
      </c>
      <c r="I133" s="7">
        <f t="shared" si="13"/>
        <v>242.35046386718699</v>
      </c>
      <c r="J133" s="7">
        <f t="shared" si="13"/>
        <v>107.74795532226597</v>
      </c>
      <c r="K133" s="7">
        <f t="shared" si="14"/>
        <v>166.92689514160082</v>
      </c>
      <c r="L133" s="8">
        <f t="shared" si="15"/>
        <v>1.5492349218352695</v>
      </c>
      <c r="M133" s="8">
        <f t="shared" si="12"/>
        <v>2.0848243609260995</v>
      </c>
      <c r="P133" s="6">
        <f t="shared" si="10"/>
        <v>0.11757159619424593</v>
      </c>
    </row>
    <row r="134" spans="1:16" x14ac:dyDescent="0.15">
      <c r="A134" s="6">
        <v>66.5</v>
      </c>
      <c r="B134" s="6">
        <v>132</v>
      </c>
      <c r="D134">
        <v>714.107421875</v>
      </c>
      <c r="E134">
        <v>574.82293701171898</v>
      </c>
      <c r="F134">
        <v>463.29833984375</v>
      </c>
      <c r="G134">
        <v>463.29992675781301</v>
      </c>
      <c r="I134" s="7">
        <f t="shared" si="13"/>
        <v>250.80908203125</v>
      </c>
      <c r="J134" s="7">
        <f t="shared" si="13"/>
        <v>111.52301025390597</v>
      </c>
      <c r="K134" s="7">
        <f t="shared" si="14"/>
        <v>172.74297485351582</v>
      </c>
      <c r="L134" s="8">
        <f t="shared" si="15"/>
        <v>1.5489446927609785</v>
      </c>
      <c r="M134" s="8">
        <f t="shared" si="12"/>
        <v>2.0885916276024963</v>
      </c>
      <c r="P134" s="6">
        <f t="shared" ref="P134:P149" si="16">(M134-$O$2)/$O$2*100</f>
        <v>0.29848352252485194</v>
      </c>
    </row>
    <row r="135" spans="1:16" x14ac:dyDescent="0.15">
      <c r="A135" s="6">
        <v>67</v>
      </c>
      <c r="B135" s="6">
        <v>133</v>
      </c>
      <c r="D135">
        <v>702.07360839843795</v>
      </c>
      <c r="E135">
        <v>569.47088623046898</v>
      </c>
      <c r="F135">
        <v>463.30270385742199</v>
      </c>
      <c r="G135">
        <v>463.23132324218801</v>
      </c>
      <c r="I135" s="7">
        <f t="shared" si="13"/>
        <v>238.77090454101597</v>
      </c>
      <c r="J135" s="7">
        <f t="shared" si="13"/>
        <v>106.23956298828097</v>
      </c>
      <c r="K135" s="7">
        <f t="shared" si="14"/>
        <v>164.4032104492193</v>
      </c>
      <c r="L135" s="8">
        <f t="shared" si="15"/>
        <v>1.5474763433218774</v>
      </c>
      <c r="M135" s="8">
        <f t="shared" si="12"/>
        <v>2.0911807739140835</v>
      </c>
      <c r="P135" s="6">
        <f t="shared" si="16"/>
        <v>0.42281967576713769</v>
      </c>
    </row>
    <row r="136" spans="1:16" x14ac:dyDescent="0.15">
      <c r="A136" s="6">
        <v>67.5</v>
      </c>
      <c r="B136" s="6">
        <v>134</v>
      </c>
      <c r="D136">
        <v>694.57067871093795</v>
      </c>
      <c r="E136">
        <v>566.10266113281295</v>
      </c>
      <c r="F136">
        <v>463.3759765625</v>
      </c>
      <c r="G136">
        <v>463.19403076171898</v>
      </c>
      <c r="I136" s="7">
        <f t="shared" si="13"/>
        <v>231.19470214843795</v>
      </c>
      <c r="J136" s="7">
        <f t="shared" si="13"/>
        <v>102.90863037109398</v>
      </c>
      <c r="K136" s="7">
        <f t="shared" si="14"/>
        <v>159.15866088867216</v>
      </c>
      <c r="L136" s="8">
        <f t="shared" si="15"/>
        <v>1.5466016826260109</v>
      </c>
      <c r="M136" s="8">
        <f t="shared" si="12"/>
        <v>2.0943636089689051</v>
      </c>
      <c r="P136" s="6">
        <f t="shared" si="16"/>
        <v>0.57566598860397566</v>
      </c>
    </row>
    <row r="137" spans="1:16" x14ac:dyDescent="0.15">
      <c r="A137" s="6">
        <v>68</v>
      </c>
      <c r="B137" s="6">
        <v>135</v>
      </c>
      <c r="D137">
        <v>695.75567626953102</v>
      </c>
      <c r="E137">
        <v>566.62518310546898</v>
      </c>
      <c r="F137">
        <v>463.01339721679699</v>
      </c>
      <c r="G137">
        <v>462.97378540039102</v>
      </c>
      <c r="I137" s="7">
        <f t="shared" si="13"/>
        <v>232.74227905273403</v>
      </c>
      <c r="J137" s="7">
        <f t="shared" si="13"/>
        <v>103.65139770507795</v>
      </c>
      <c r="K137" s="7">
        <f t="shared" si="14"/>
        <v>160.18630065917947</v>
      </c>
      <c r="L137" s="8">
        <f t="shared" si="15"/>
        <v>1.5454330979207995</v>
      </c>
      <c r="M137" s="8">
        <f t="shared" si="12"/>
        <v>2.0972525200143819</v>
      </c>
      <c r="P137" s="6">
        <f t="shared" si="16"/>
        <v>0.71439746347128041</v>
      </c>
    </row>
    <row r="138" spans="1:16" x14ac:dyDescent="0.15">
      <c r="A138" s="6">
        <v>68.5</v>
      </c>
      <c r="B138" s="6">
        <v>136</v>
      </c>
      <c r="D138">
        <v>698.02032470703102</v>
      </c>
      <c r="E138">
        <v>567.89489746093795</v>
      </c>
      <c r="F138">
        <v>462.972900390625</v>
      </c>
      <c r="G138">
        <v>463.20932006835898</v>
      </c>
      <c r="I138" s="7">
        <f t="shared" si="13"/>
        <v>235.04742431640602</v>
      </c>
      <c r="J138" s="7">
        <f t="shared" si="13"/>
        <v>104.68557739257898</v>
      </c>
      <c r="K138" s="7">
        <f t="shared" si="14"/>
        <v>161.76752014160076</v>
      </c>
      <c r="L138" s="8">
        <f t="shared" si="15"/>
        <v>1.5452703626494804</v>
      </c>
      <c r="M138" s="8">
        <f t="shared" si="12"/>
        <v>2.101147280493751</v>
      </c>
      <c r="P138" s="6">
        <f t="shared" si="16"/>
        <v>0.90143190553336905</v>
      </c>
    </row>
    <row r="139" spans="1:16" x14ac:dyDescent="0.15">
      <c r="A139" s="6">
        <v>69</v>
      </c>
      <c r="B139" s="6">
        <v>137</v>
      </c>
      <c r="D139">
        <v>693.151611328125</v>
      </c>
      <c r="E139">
        <v>565.81872558593795</v>
      </c>
      <c r="F139">
        <v>463.57595825195301</v>
      </c>
      <c r="G139">
        <v>463.47399902343801</v>
      </c>
      <c r="I139" s="7">
        <f t="shared" si="13"/>
        <v>229.57565307617199</v>
      </c>
      <c r="J139" s="7">
        <f t="shared" si="13"/>
        <v>102.34472656249994</v>
      </c>
      <c r="K139" s="7">
        <f t="shared" si="14"/>
        <v>157.93434448242203</v>
      </c>
      <c r="L139" s="8">
        <f t="shared" si="15"/>
        <v>1.5431605495176597</v>
      </c>
      <c r="M139" s="8">
        <f t="shared" si="12"/>
        <v>2.1030949631126181</v>
      </c>
      <c r="P139" s="6">
        <f t="shared" si="16"/>
        <v>0.99496364743726418</v>
      </c>
    </row>
    <row r="140" spans="1:16" x14ac:dyDescent="0.15">
      <c r="A140" s="6">
        <v>69.5</v>
      </c>
      <c r="B140" s="6">
        <v>138</v>
      </c>
      <c r="D140">
        <v>695.292724609375</v>
      </c>
      <c r="E140">
        <v>566.98480224609398</v>
      </c>
      <c r="F140">
        <v>463.28826904296898</v>
      </c>
      <c r="G140">
        <v>463.40246582031301</v>
      </c>
      <c r="I140" s="7">
        <f t="shared" si="13"/>
        <v>232.00445556640602</v>
      </c>
      <c r="J140" s="7">
        <f t="shared" si="13"/>
        <v>103.58233642578097</v>
      </c>
      <c r="K140" s="7">
        <f t="shared" si="14"/>
        <v>159.49682006835934</v>
      </c>
      <c r="L140" s="8">
        <f t="shared" si="15"/>
        <v>1.5398071290141475</v>
      </c>
      <c r="M140" s="8">
        <f t="shared" si="12"/>
        <v>2.103799038359794</v>
      </c>
      <c r="P140" s="6">
        <f t="shared" si="16"/>
        <v>1.0287747949321662</v>
      </c>
    </row>
    <row r="141" spans="1:16" x14ac:dyDescent="0.15">
      <c r="A141" s="6">
        <v>70</v>
      </c>
      <c r="B141" s="6">
        <v>139</v>
      </c>
      <c r="D141">
        <v>695.50946044921898</v>
      </c>
      <c r="E141">
        <v>567.216796875</v>
      </c>
      <c r="F141">
        <v>463.32949829101602</v>
      </c>
      <c r="G141">
        <v>463.15512084960898</v>
      </c>
      <c r="I141" s="7">
        <f t="shared" si="13"/>
        <v>232.17996215820295</v>
      </c>
      <c r="J141" s="7">
        <f t="shared" si="13"/>
        <v>104.06167602539102</v>
      </c>
      <c r="K141" s="7">
        <f t="shared" si="14"/>
        <v>159.33678894042924</v>
      </c>
      <c r="L141" s="8">
        <f t="shared" si="15"/>
        <v>1.5311764621353121</v>
      </c>
      <c r="M141" s="8">
        <f t="shared" si="12"/>
        <v>2.0992258672316471</v>
      </c>
      <c r="P141" s="6">
        <f t="shared" si="16"/>
        <v>0.80916167239530445</v>
      </c>
    </row>
    <row r="142" spans="1:16" x14ac:dyDescent="0.15">
      <c r="A142" s="6">
        <v>70.5</v>
      </c>
      <c r="B142" s="6">
        <v>140</v>
      </c>
      <c r="D142">
        <v>688.938720703125</v>
      </c>
      <c r="E142">
        <v>564.3583984375</v>
      </c>
      <c r="F142">
        <v>463.61572265625</v>
      </c>
      <c r="G142">
        <v>463.56576538085898</v>
      </c>
      <c r="I142" s="7">
        <f t="shared" si="13"/>
        <v>225.322998046875</v>
      </c>
      <c r="J142" s="7">
        <f t="shared" si="13"/>
        <v>100.79263305664102</v>
      </c>
      <c r="K142" s="7">
        <f t="shared" si="14"/>
        <v>154.76815490722629</v>
      </c>
      <c r="L142" s="8">
        <f t="shared" si="15"/>
        <v>1.5355105845905761</v>
      </c>
      <c r="M142" s="8">
        <f t="shared" si="12"/>
        <v>2.1076174854375989</v>
      </c>
      <c r="P142" s="6">
        <f t="shared" si="16"/>
        <v>1.2121445098411909</v>
      </c>
    </row>
    <row r="143" spans="1:16" x14ac:dyDescent="0.15">
      <c r="A143" s="6">
        <v>71</v>
      </c>
      <c r="B143" s="6">
        <v>141</v>
      </c>
      <c r="D143">
        <v>687.929931640625</v>
      </c>
      <c r="E143">
        <v>563.42712402343795</v>
      </c>
      <c r="F143">
        <v>463.10299682617199</v>
      </c>
      <c r="G143">
        <v>463.07312011718801</v>
      </c>
      <c r="I143" s="7">
        <f t="shared" si="13"/>
        <v>224.82693481445301</v>
      </c>
      <c r="J143" s="7">
        <f t="shared" si="13"/>
        <v>100.35400390624994</v>
      </c>
      <c r="K143" s="7">
        <f t="shared" si="14"/>
        <v>154.57913208007807</v>
      </c>
      <c r="L143" s="8">
        <f t="shared" si="15"/>
        <v>1.5403384624741518</v>
      </c>
      <c r="M143" s="8">
        <f t="shared" si="12"/>
        <v>2.1165028590718631</v>
      </c>
      <c r="P143" s="6">
        <f t="shared" si="16"/>
        <v>1.6388385027069612</v>
      </c>
    </row>
    <row r="144" spans="1:16" x14ac:dyDescent="0.15">
      <c r="A144" s="6">
        <v>71.5</v>
      </c>
      <c r="B144" s="6">
        <v>142</v>
      </c>
      <c r="D144">
        <v>684.927978515625</v>
      </c>
      <c r="E144">
        <v>561.96990966796898</v>
      </c>
      <c r="F144">
        <v>463.22839355468801</v>
      </c>
      <c r="G144">
        <v>463.23159790039102</v>
      </c>
      <c r="I144" s="7">
        <f t="shared" si="13"/>
        <v>221.69958496093699</v>
      </c>
      <c r="J144" s="7">
        <f t="shared" si="13"/>
        <v>98.738311767577954</v>
      </c>
      <c r="K144" s="7">
        <f t="shared" si="14"/>
        <v>152.58276672363243</v>
      </c>
      <c r="L144" s="8">
        <f t="shared" si="15"/>
        <v>1.5453248490089642</v>
      </c>
      <c r="M144" s="8">
        <f t="shared" si="12"/>
        <v>2.1255467413573634</v>
      </c>
      <c r="P144" s="6">
        <f t="shared" si="16"/>
        <v>2.0731444083727619</v>
      </c>
    </row>
    <row r="145" spans="1:16" x14ac:dyDescent="0.15">
      <c r="A145" s="6">
        <v>72</v>
      </c>
      <c r="B145" s="6">
        <v>143</v>
      </c>
      <c r="D145">
        <v>684.68231201171898</v>
      </c>
      <c r="E145">
        <v>561.87701416015602</v>
      </c>
      <c r="F145">
        <v>463.08331298828102</v>
      </c>
      <c r="G145">
        <v>462.84036254882801</v>
      </c>
      <c r="I145" s="7">
        <f t="shared" si="13"/>
        <v>221.59899902343795</v>
      </c>
      <c r="J145" s="7">
        <f t="shared" si="13"/>
        <v>99.036651611328011</v>
      </c>
      <c r="K145" s="7">
        <f t="shared" si="14"/>
        <v>152.27334289550834</v>
      </c>
      <c r="L145" s="8">
        <f t="shared" si="15"/>
        <v>1.5375453472832377</v>
      </c>
      <c r="M145" s="8">
        <f t="shared" si="12"/>
        <v>2.121824735382325</v>
      </c>
      <c r="P145" s="6">
        <f t="shared" si="16"/>
        <v>1.8944059943982405</v>
      </c>
    </row>
    <row r="146" spans="1:16" x14ac:dyDescent="0.15">
      <c r="A146" s="6">
        <v>72.5</v>
      </c>
      <c r="B146" s="6">
        <v>144</v>
      </c>
      <c r="D146">
        <v>685.69885253906295</v>
      </c>
      <c r="E146">
        <v>562.945068359375</v>
      </c>
      <c r="F146">
        <v>462.84368896484398</v>
      </c>
      <c r="G146">
        <v>463.09716796875</v>
      </c>
      <c r="I146" s="7">
        <f t="shared" si="13"/>
        <v>222.85516357421898</v>
      </c>
      <c r="J146" s="7">
        <f t="shared" si="13"/>
        <v>99.847900390625</v>
      </c>
      <c r="K146" s="7">
        <f t="shared" si="14"/>
        <v>152.9616333007815</v>
      </c>
      <c r="L146" s="8">
        <f t="shared" si="15"/>
        <v>1.5319464175247044</v>
      </c>
      <c r="M146" s="8">
        <f t="shared" si="12"/>
        <v>2.1202833013744797</v>
      </c>
      <c r="P146" s="6">
        <f t="shared" si="16"/>
        <v>1.8203831498202441</v>
      </c>
    </row>
    <row r="147" spans="1:16" x14ac:dyDescent="0.15">
      <c r="A147" s="6">
        <v>73</v>
      </c>
      <c r="B147" s="6">
        <v>145</v>
      </c>
      <c r="D147">
        <v>692.75769042968795</v>
      </c>
      <c r="E147">
        <v>566.27404785156295</v>
      </c>
      <c r="F147">
        <v>462.84603881835898</v>
      </c>
      <c r="G147">
        <v>462.92205810546898</v>
      </c>
      <c r="I147" s="7">
        <f t="shared" si="13"/>
        <v>229.91165161132898</v>
      </c>
      <c r="J147" s="7">
        <f t="shared" si="13"/>
        <v>103.35198974609398</v>
      </c>
      <c r="K147" s="7">
        <f t="shared" si="14"/>
        <v>157.56525878906319</v>
      </c>
      <c r="L147" s="8">
        <f t="shared" si="15"/>
        <v>1.5245498337879666</v>
      </c>
      <c r="M147" s="8">
        <f t="shared" si="12"/>
        <v>2.1169442133884302</v>
      </c>
      <c r="P147" s="6">
        <f t="shared" si="16"/>
        <v>1.6600332485169</v>
      </c>
    </row>
    <row r="148" spans="1:16" x14ac:dyDescent="0.15">
      <c r="A148" s="6">
        <v>73.5</v>
      </c>
      <c r="B148" s="6">
        <v>146</v>
      </c>
      <c r="D148">
        <v>692.599609375</v>
      </c>
      <c r="E148">
        <v>566.29949951171898</v>
      </c>
      <c r="F148">
        <v>462.66220092773398</v>
      </c>
      <c r="G148">
        <v>462.63494873046898</v>
      </c>
      <c r="I148" s="7">
        <f t="shared" si="13"/>
        <v>229.93740844726602</v>
      </c>
      <c r="J148" s="7">
        <f t="shared" si="13"/>
        <v>103.66455078125</v>
      </c>
      <c r="K148" s="7">
        <f t="shared" si="14"/>
        <v>157.37222290039102</v>
      </c>
      <c r="L148" s="8">
        <f t="shared" si="15"/>
        <v>1.5180910129295155</v>
      </c>
      <c r="M148" s="8">
        <f t="shared" si="12"/>
        <v>2.1145428882806669</v>
      </c>
      <c r="P148" s="6">
        <f t="shared" si="16"/>
        <v>1.5447166573890838</v>
      </c>
    </row>
    <row r="149" spans="1:16" x14ac:dyDescent="0.15">
      <c r="A149" s="6">
        <v>74</v>
      </c>
      <c r="B149" s="6">
        <v>147</v>
      </c>
      <c r="D149">
        <v>695.221435546875</v>
      </c>
      <c r="E149">
        <v>567.46533203125</v>
      </c>
      <c r="F149">
        <v>462.40203857421898</v>
      </c>
      <c r="G149">
        <v>462.30282592773398</v>
      </c>
      <c r="I149" s="7">
        <f t="shared" si="13"/>
        <v>232.81939697265602</v>
      </c>
      <c r="J149" s="7">
        <f t="shared" si="13"/>
        <v>105.16250610351602</v>
      </c>
      <c r="K149" s="7">
        <f t="shared" si="14"/>
        <v>159.2056427001948</v>
      </c>
      <c r="L149" s="8">
        <f t="shared" si="15"/>
        <v>1.5139011858797067</v>
      </c>
      <c r="M149" s="8">
        <f t="shared" si="12"/>
        <v>2.1144105569815466</v>
      </c>
      <c r="P149" s="6">
        <f t="shared" si="16"/>
        <v>1.5383618351016961</v>
      </c>
    </row>
    <row r="150" spans="1:16" x14ac:dyDescent="0.15">
      <c r="A150" s="18">
        <v>74.5</v>
      </c>
      <c r="B150" s="18">
        <v>148</v>
      </c>
      <c r="D150">
        <v>691.072021484375</v>
      </c>
      <c r="E150">
        <v>565.80499267578102</v>
      </c>
      <c r="F150">
        <v>462.64691162109398</v>
      </c>
      <c r="G150">
        <v>462.74215698242199</v>
      </c>
      <c r="I150" s="19">
        <f t="shared" ref="I150:I193" si="17">D150-F150</f>
        <v>228.42510986328102</v>
      </c>
      <c r="J150" s="19">
        <f t="shared" ref="J150:J193" si="18">E150-G150</f>
        <v>103.06283569335903</v>
      </c>
      <c r="K150" s="19">
        <f t="shared" ref="K150:K193" si="19">I150-0.7*J150</f>
        <v>156.2811248779297</v>
      </c>
      <c r="L150" s="20">
        <f t="shared" ref="L150:L193" si="20">K150/J150</f>
        <v>1.516367406607267</v>
      </c>
      <c r="M150" s="20">
        <f t="shared" ref="M150:M193" si="21">L150+ABS($N$2)*A150</f>
        <v>2.1209342734597949</v>
      </c>
      <c r="N150" s="18"/>
      <c r="O150" s="18"/>
      <c r="P150" s="18">
        <f t="shared" ref="P150:P193" si="22">(M150-$O$2)/$O$2*100</f>
        <v>1.8516441738087179</v>
      </c>
    </row>
    <row r="151" spans="1:16" x14ac:dyDescent="0.15">
      <c r="A151" s="18">
        <v>75</v>
      </c>
      <c r="B151" s="18">
        <v>149</v>
      </c>
      <c r="D151">
        <v>685.59759521484398</v>
      </c>
      <c r="E151">
        <v>563.65625</v>
      </c>
      <c r="F151">
        <v>462.58236694335898</v>
      </c>
      <c r="G151">
        <v>462.43365478515602</v>
      </c>
      <c r="I151" s="19">
        <f t="shared" si="17"/>
        <v>223.015228271485</v>
      </c>
      <c r="J151" s="19">
        <f t="shared" si="18"/>
        <v>101.22259521484398</v>
      </c>
      <c r="K151" s="19">
        <f t="shared" si="19"/>
        <v>152.15941162109422</v>
      </c>
      <c r="L151" s="20">
        <f t="shared" si="20"/>
        <v>1.5032158709044887</v>
      </c>
      <c r="M151" s="20">
        <f t="shared" si="21"/>
        <v>2.1118402335077047</v>
      </c>
      <c r="N151" s="18"/>
      <c r="O151" s="18"/>
      <c r="P151" s="18">
        <f t="shared" si="22"/>
        <v>1.4149295934027195</v>
      </c>
    </row>
    <row r="152" spans="1:16" x14ac:dyDescent="0.15">
      <c r="A152" s="18">
        <v>75.5</v>
      </c>
      <c r="B152" s="18">
        <v>150</v>
      </c>
      <c r="D152">
        <v>683.86932373046898</v>
      </c>
      <c r="E152">
        <v>562.74969482421898</v>
      </c>
      <c r="F152">
        <v>462.47952270507801</v>
      </c>
      <c r="G152">
        <v>462.30474853515602</v>
      </c>
      <c r="I152" s="19">
        <f t="shared" si="17"/>
        <v>221.38980102539097</v>
      </c>
      <c r="J152" s="19">
        <f t="shared" si="18"/>
        <v>100.44494628906295</v>
      </c>
      <c r="K152" s="19">
        <f t="shared" si="19"/>
        <v>151.0783386230469</v>
      </c>
      <c r="L152" s="20">
        <f t="shared" si="20"/>
        <v>1.5040909891899381</v>
      </c>
      <c r="M152" s="20">
        <f t="shared" si="21"/>
        <v>2.1167728475438423</v>
      </c>
      <c r="N152" s="18"/>
      <c r="O152" s="18"/>
      <c r="P152" s="18">
        <f t="shared" si="22"/>
        <v>1.6518039067381769</v>
      </c>
    </row>
    <row r="153" spans="1:16" x14ac:dyDescent="0.15">
      <c r="A153" s="18">
        <v>76</v>
      </c>
      <c r="B153" s="18">
        <v>151</v>
      </c>
      <c r="D153">
        <v>678.00787353515602</v>
      </c>
      <c r="E153">
        <v>560.35589599609398</v>
      </c>
      <c r="F153">
        <v>462.78689575195301</v>
      </c>
      <c r="G153">
        <v>462.87634277343801</v>
      </c>
      <c r="I153" s="19">
        <f t="shared" si="17"/>
        <v>215.22097778320301</v>
      </c>
      <c r="J153" s="19">
        <f t="shared" si="18"/>
        <v>97.479553222655966</v>
      </c>
      <c r="K153" s="19">
        <f t="shared" si="19"/>
        <v>146.98529052734384</v>
      </c>
      <c r="L153" s="20">
        <f t="shared" si="20"/>
        <v>1.5078576549444203</v>
      </c>
      <c r="M153" s="20">
        <f t="shared" si="21"/>
        <v>2.1245970090490123</v>
      </c>
      <c r="N153" s="18"/>
      <c r="O153" s="18"/>
      <c r="P153" s="18">
        <f t="shared" si="22"/>
        <v>2.0275363014450742</v>
      </c>
    </row>
    <row r="154" spans="1:16" x14ac:dyDescent="0.15">
      <c r="A154" s="18">
        <v>76.5</v>
      </c>
      <c r="B154" s="18">
        <v>152</v>
      </c>
      <c r="D154">
        <v>679.001220703125</v>
      </c>
      <c r="E154">
        <v>560.96160888671898</v>
      </c>
      <c r="F154">
        <v>462.80569458007801</v>
      </c>
      <c r="G154">
        <v>462.79431152343801</v>
      </c>
      <c r="I154" s="19">
        <f t="shared" si="17"/>
        <v>216.19552612304699</v>
      </c>
      <c r="J154" s="19">
        <f t="shared" si="18"/>
        <v>98.167297363280966</v>
      </c>
      <c r="K154" s="19">
        <f t="shared" si="19"/>
        <v>147.47841796875031</v>
      </c>
      <c r="L154" s="20">
        <f t="shared" si="20"/>
        <v>1.5023171863740636</v>
      </c>
      <c r="M154" s="20">
        <f t="shared" si="21"/>
        <v>2.1231140362293437</v>
      </c>
      <c r="N154" s="18"/>
      <c r="O154" s="18"/>
      <c r="P154" s="18">
        <f t="shared" si="22"/>
        <v>1.9563208838631219</v>
      </c>
    </row>
    <row r="155" spans="1:16" x14ac:dyDescent="0.15">
      <c r="A155" s="18">
        <v>77</v>
      </c>
      <c r="B155" s="18">
        <v>153</v>
      </c>
      <c r="D155">
        <v>680.25860595703102</v>
      </c>
      <c r="E155">
        <v>561.22546386718795</v>
      </c>
      <c r="F155">
        <v>462.49133300781301</v>
      </c>
      <c r="G155">
        <v>462.59375</v>
      </c>
      <c r="I155" s="19">
        <f t="shared" si="17"/>
        <v>217.76727294921801</v>
      </c>
      <c r="J155" s="19">
        <f t="shared" si="18"/>
        <v>98.631713867187955</v>
      </c>
      <c r="K155" s="19">
        <f t="shared" si="19"/>
        <v>148.72507324218645</v>
      </c>
      <c r="L155" s="20">
        <f t="shared" si="20"/>
        <v>1.5078828848340957</v>
      </c>
      <c r="M155" s="20">
        <f t="shared" si="21"/>
        <v>2.132737230440064</v>
      </c>
      <c r="N155" s="18"/>
      <c r="O155" s="18"/>
      <c r="P155" s="18">
        <f t="shared" si="22"/>
        <v>2.4184465446300081</v>
      </c>
    </row>
    <row r="156" spans="1:16" x14ac:dyDescent="0.15">
      <c r="A156" s="18">
        <v>77.5</v>
      </c>
      <c r="B156" s="18">
        <v>154</v>
      </c>
      <c r="D156">
        <v>685.85534667968795</v>
      </c>
      <c r="E156">
        <v>563.93395996093795</v>
      </c>
      <c r="F156">
        <v>462.96765136718801</v>
      </c>
      <c r="G156">
        <v>462.85592651367199</v>
      </c>
      <c r="I156" s="19">
        <f t="shared" si="17"/>
        <v>222.88769531249994</v>
      </c>
      <c r="J156" s="19">
        <f t="shared" si="18"/>
        <v>101.07803344726597</v>
      </c>
      <c r="K156" s="19">
        <f t="shared" si="19"/>
        <v>152.13307189941378</v>
      </c>
      <c r="L156" s="20">
        <f t="shared" si="20"/>
        <v>1.5051051817186774</v>
      </c>
      <c r="M156" s="20">
        <f t="shared" si="21"/>
        <v>2.1340170230753337</v>
      </c>
      <c r="N156" s="18"/>
      <c r="O156" s="18"/>
      <c r="P156" s="18">
        <f t="shared" si="22"/>
        <v>2.4799048301294047</v>
      </c>
    </row>
    <row r="157" spans="1:16" x14ac:dyDescent="0.15">
      <c r="A157" s="18">
        <v>78</v>
      </c>
      <c r="B157" s="18">
        <v>155</v>
      </c>
      <c r="D157">
        <v>690.68688964843795</v>
      </c>
      <c r="E157">
        <v>566.40325927734398</v>
      </c>
      <c r="F157">
        <v>462.4453125</v>
      </c>
      <c r="G157">
        <v>462.58193969726602</v>
      </c>
      <c r="I157" s="19">
        <f t="shared" si="17"/>
        <v>228.24157714843795</v>
      </c>
      <c r="J157" s="19">
        <f t="shared" si="18"/>
        <v>103.82131958007795</v>
      </c>
      <c r="K157" s="19">
        <f t="shared" si="19"/>
        <v>155.5666534423834</v>
      </c>
      <c r="L157" s="20">
        <f t="shared" si="20"/>
        <v>1.4984075917316191</v>
      </c>
      <c r="M157" s="20">
        <f t="shared" si="21"/>
        <v>2.1313769288389635</v>
      </c>
      <c r="N157" s="18"/>
      <c r="O157" s="18"/>
      <c r="P157" s="18">
        <f t="shared" si="22"/>
        <v>2.353122052316369</v>
      </c>
    </row>
    <row r="158" spans="1:16" x14ac:dyDescent="0.15">
      <c r="A158" s="18">
        <v>78.5</v>
      </c>
      <c r="B158" s="18">
        <v>156</v>
      </c>
      <c r="D158">
        <v>690.258056640625</v>
      </c>
      <c r="E158">
        <v>566.574951171875</v>
      </c>
      <c r="F158">
        <v>462.68637084960898</v>
      </c>
      <c r="G158">
        <v>462.50036621093801</v>
      </c>
      <c r="I158" s="19">
        <f t="shared" si="17"/>
        <v>227.57168579101602</v>
      </c>
      <c r="J158" s="19">
        <f t="shared" si="18"/>
        <v>104.07458496093699</v>
      </c>
      <c r="K158" s="19">
        <f t="shared" si="19"/>
        <v>154.71947631836014</v>
      </c>
      <c r="L158" s="20">
        <f t="shared" si="20"/>
        <v>1.4866211225000996</v>
      </c>
      <c r="M158" s="20">
        <f t="shared" si="21"/>
        <v>2.1236479553581322</v>
      </c>
      <c r="N158" s="18"/>
      <c r="O158" s="18"/>
      <c r="P158" s="18">
        <f t="shared" si="22"/>
        <v>1.9819607831298967</v>
      </c>
    </row>
    <row r="159" spans="1:16" x14ac:dyDescent="0.15">
      <c r="A159" s="18">
        <v>79</v>
      </c>
      <c r="B159" s="18">
        <v>157</v>
      </c>
      <c r="D159">
        <v>691.84191894531295</v>
      </c>
      <c r="E159">
        <v>566.93603515625</v>
      </c>
      <c r="F159">
        <v>462.65768432617199</v>
      </c>
      <c r="G159">
        <v>462.66830444335898</v>
      </c>
      <c r="I159" s="19">
        <f t="shared" si="17"/>
        <v>229.18423461914097</v>
      </c>
      <c r="J159" s="19">
        <f t="shared" si="18"/>
        <v>104.26773071289102</v>
      </c>
      <c r="K159" s="19">
        <f t="shared" si="19"/>
        <v>156.19682312011724</v>
      </c>
      <c r="L159" s="20">
        <f t="shared" si="20"/>
        <v>1.4980360851068759</v>
      </c>
      <c r="M159" s="20">
        <f t="shared" si="21"/>
        <v>2.1391204137155966</v>
      </c>
      <c r="N159" s="18"/>
      <c r="O159" s="18"/>
      <c r="P159" s="18">
        <f t="shared" si="22"/>
        <v>2.7249801886996119</v>
      </c>
    </row>
    <row r="160" spans="1:16" x14ac:dyDescent="0.15">
      <c r="A160" s="18">
        <v>79.5</v>
      </c>
      <c r="B160" s="18">
        <v>158</v>
      </c>
      <c r="D160">
        <v>696.25994873046898</v>
      </c>
      <c r="E160">
        <v>569.29382324218795</v>
      </c>
      <c r="F160">
        <v>463.05242919921898</v>
      </c>
      <c r="G160">
        <v>463.18048095703102</v>
      </c>
      <c r="I160" s="19">
        <f t="shared" si="17"/>
        <v>233.20751953125</v>
      </c>
      <c r="J160" s="19">
        <f t="shared" si="18"/>
        <v>106.11334228515693</v>
      </c>
      <c r="K160" s="19">
        <f t="shared" si="19"/>
        <v>158.92817993164016</v>
      </c>
      <c r="L160" s="20">
        <f t="shared" si="20"/>
        <v>1.497720988794742</v>
      </c>
      <c r="M160" s="20">
        <f t="shared" si="21"/>
        <v>2.1428628131541507</v>
      </c>
      <c r="N160" s="18"/>
      <c r="O160" s="18"/>
      <c r="P160" s="18">
        <f t="shared" si="22"/>
        <v>2.9046979389107448</v>
      </c>
    </row>
    <row r="161" spans="1:16" x14ac:dyDescent="0.15">
      <c r="A161" s="18">
        <v>80</v>
      </c>
      <c r="B161" s="18">
        <v>159</v>
      </c>
      <c r="D161">
        <v>691.38262939453102</v>
      </c>
      <c r="E161">
        <v>567.11090087890602</v>
      </c>
      <c r="F161">
        <v>463.07675170898398</v>
      </c>
      <c r="G161">
        <v>463.01937866210898</v>
      </c>
      <c r="I161" s="19">
        <f t="shared" si="17"/>
        <v>228.30587768554705</v>
      </c>
      <c r="J161" s="19">
        <f t="shared" si="18"/>
        <v>104.09152221679705</v>
      </c>
      <c r="K161" s="19">
        <f t="shared" si="19"/>
        <v>155.44181213378911</v>
      </c>
      <c r="L161" s="20">
        <f t="shared" si="20"/>
        <v>1.4933186567301997</v>
      </c>
      <c r="M161" s="20">
        <f t="shared" si="21"/>
        <v>2.1425179768402964</v>
      </c>
      <c r="N161" s="18"/>
      <c r="O161" s="18"/>
      <c r="P161" s="18">
        <f t="shared" si="22"/>
        <v>2.8881381869295573</v>
      </c>
    </row>
    <row r="162" spans="1:16" x14ac:dyDescent="0.15">
      <c r="A162" s="18">
        <v>80.5</v>
      </c>
      <c r="B162" s="18">
        <v>160</v>
      </c>
      <c r="D162">
        <v>690.10900878906295</v>
      </c>
      <c r="E162">
        <v>567.11224365234398</v>
      </c>
      <c r="F162">
        <v>463.02651977539102</v>
      </c>
      <c r="G162">
        <v>462.87850952148398</v>
      </c>
      <c r="I162" s="19">
        <f t="shared" si="17"/>
        <v>227.08248901367193</v>
      </c>
      <c r="J162" s="19">
        <f t="shared" si="18"/>
        <v>104.23373413086</v>
      </c>
      <c r="K162" s="19">
        <f t="shared" si="19"/>
        <v>154.11887512206994</v>
      </c>
      <c r="L162" s="20">
        <f t="shared" si="20"/>
        <v>1.4785892149712467</v>
      </c>
      <c r="M162" s="20">
        <f t="shared" si="21"/>
        <v>2.1318460308320315</v>
      </c>
      <c r="N162" s="18"/>
      <c r="O162" s="18"/>
      <c r="P162" s="18">
        <f t="shared" si="22"/>
        <v>2.3756492988591162</v>
      </c>
    </row>
    <row r="163" spans="1:16" x14ac:dyDescent="0.15">
      <c r="A163" s="18">
        <v>81</v>
      </c>
      <c r="B163" s="18">
        <v>161</v>
      </c>
      <c r="D163">
        <v>689.39685058593795</v>
      </c>
      <c r="E163">
        <v>566.35308837890602</v>
      </c>
      <c r="F163">
        <v>463.17086791992199</v>
      </c>
      <c r="G163">
        <v>463.18017578125</v>
      </c>
      <c r="I163" s="19">
        <f t="shared" si="17"/>
        <v>226.22598266601597</v>
      </c>
      <c r="J163" s="19">
        <f t="shared" si="18"/>
        <v>103.17291259765602</v>
      </c>
      <c r="K163" s="19">
        <f t="shared" si="19"/>
        <v>154.00494384765676</v>
      </c>
      <c r="L163" s="20">
        <f t="shared" si="20"/>
        <v>1.4926877604806088</v>
      </c>
      <c r="M163" s="20">
        <f t="shared" si="21"/>
        <v>2.1500020720920818</v>
      </c>
      <c r="N163" s="18"/>
      <c r="O163" s="18"/>
      <c r="P163" s="18">
        <f t="shared" si="22"/>
        <v>3.2475398978106211</v>
      </c>
    </row>
    <row r="164" spans="1:16" x14ac:dyDescent="0.15">
      <c r="A164" s="18">
        <v>81.5</v>
      </c>
      <c r="B164" s="18">
        <v>162</v>
      </c>
      <c r="D164">
        <v>684.99658203125</v>
      </c>
      <c r="E164">
        <v>564.62658691406295</v>
      </c>
      <c r="F164">
        <v>462.83627319335898</v>
      </c>
      <c r="G164">
        <v>462.609619140625</v>
      </c>
      <c r="I164" s="19">
        <f t="shared" si="17"/>
        <v>222.16030883789102</v>
      </c>
      <c r="J164" s="19">
        <f t="shared" si="18"/>
        <v>102.01696777343795</v>
      </c>
      <c r="K164" s="19">
        <f t="shared" si="19"/>
        <v>150.74843139648448</v>
      </c>
      <c r="L164" s="20">
        <f t="shared" si="20"/>
        <v>1.4776799848753659</v>
      </c>
      <c r="M164" s="20">
        <f t="shared" si="21"/>
        <v>2.1390517922375274</v>
      </c>
      <c r="N164" s="18"/>
      <c r="O164" s="18"/>
      <c r="P164" s="18">
        <f t="shared" si="22"/>
        <v>2.7216848435988972</v>
      </c>
    </row>
    <row r="165" spans="1:16" x14ac:dyDescent="0.15">
      <c r="A165" s="18">
        <v>82</v>
      </c>
      <c r="B165" s="18">
        <v>163</v>
      </c>
      <c r="D165">
        <v>687.66131591796898</v>
      </c>
      <c r="E165">
        <v>565.81286621093795</v>
      </c>
      <c r="F165">
        <v>463.06539916992199</v>
      </c>
      <c r="G165">
        <v>463.04922485351602</v>
      </c>
      <c r="I165" s="19">
        <f t="shared" si="17"/>
        <v>224.59591674804699</v>
      </c>
      <c r="J165" s="19">
        <f t="shared" si="18"/>
        <v>102.76364135742193</v>
      </c>
      <c r="K165" s="19">
        <f t="shared" si="19"/>
        <v>152.66136779785165</v>
      </c>
      <c r="L165" s="20">
        <f t="shared" si="20"/>
        <v>1.4855581777885876</v>
      </c>
      <c r="M165" s="20">
        <f t="shared" si="21"/>
        <v>2.1509874809014367</v>
      </c>
      <c r="N165" s="18"/>
      <c r="O165" s="18"/>
      <c r="P165" s="18">
        <f t="shared" si="22"/>
        <v>3.2948612639991279</v>
      </c>
    </row>
    <row r="166" spans="1:16" x14ac:dyDescent="0.15">
      <c r="A166" s="18">
        <v>82.5</v>
      </c>
      <c r="B166" s="18">
        <v>164</v>
      </c>
      <c r="D166">
        <v>686.71942138671898</v>
      </c>
      <c r="E166">
        <v>564.811279296875</v>
      </c>
      <c r="F166">
        <v>462.33386230468801</v>
      </c>
      <c r="G166">
        <v>462.34625244140602</v>
      </c>
      <c r="I166" s="19">
        <f t="shared" si="17"/>
        <v>224.38555908203097</v>
      </c>
      <c r="J166" s="19">
        <f t="shared" si="18"/>
        <v>102.46502685546898</v>
      </c>
      <c r="K166" s="19">
        <f t="shared" si="19"/>
        <v>152.6600402832027</v>
      </c>
      <c r="L166" s="20">
        <f t="shared" si="20"/>
        <v>1.4898745939776681</v>
      </c>
      <c r="M166" s="20">
        <f t="shared" si="21"/>
        <v>2.1593613928412054</v>
      </c>
      <c r="N166" s="18"/>
      <c r="O166" s="18"/>
      <c r="P166" s="18">
        <f t="shared" si="22"/>
        <v>3.6969938099741806</v>
      </c>
    </row>
    <row r="167" spans="1:16" x14ac:dyDescent="0.15">
      <c r="A167" s="18">
        <v>83</v>
      </c>
      <c r="B167" s="18">
        <v>165</v>
      </c>
      <c r="D167">
        <v>685.19622802734398</v>
      </c>
      <c r="E167">
        <v>564.37060546875</v>
      </c>
      <c r="F167">
        <v>462.56619262695301</v>
      </c>
      <c r="G167">
        <v>462.53152465820301</v>
      </c>
      <c r="I167" s="19">
        <f t="shared" si="17"/>
        <v>222.63003540039097</v>
      </c>
      <c r="J167" s="19">
        <f t="shared" si="18"/>
        <v>101.83908081054699</v>
      </c>
      <c r="K167" s="19">
        <f t="shared" si="19"/>
        <v>151.34267883300808</v>
      </c>
      <c r="L167" s="20">
        <f t="shared" si="20"/>
        <v>1.4860962768758046</v>
      </c>
      <c r="M167" s="20">
        <f t="shared" si="21"/>
        <v>2.15964057149003</v>
      </c>
      <c r="N167" s="18"/>
      <c r="O167" s="18"/>
      <c r="P167" s="18">
        <f t="shared" si="22"/>
        <v>3.7104005452779663</v>
      </c>
    </row>
    <row r="168" spans="1:16" x14ac:dyDescent="0.15">
      <c r="A168" s="18">
        <v>83.5</v>
      </c>
      <c r="B168" s="18">
        <v>166</v>
      </c>
      <c r="D168">
        <v>687.60095214843795</v>
      </c>
      <c r="E168">
        <v>565.65643310546898</v>
      </c>
      <c r="F168">
        <v>463.12905883789102</v>
      </c>
      <c r="G168">
        <v>463.04180908203102</v>
      </c>
      <c r="I168" s="19">
        <f t="shared" si="17"/>
        <v>224.47189331054693</v>
      </c>
      <c r="J168" s="19">
        <f t="shared" si="18"/>
        <v>102.61462402343795</v>
      </c>
      <c r="K168" s="19">
        <f t="shared" si="19"/>
        <v>152.64165649414036</v>
      </c>
      <c r="L168" s="20">
        <f t="shared" si="20"/>
        <v>1.4875234202415033</v>
      </c>
      <c r="M168" s="20">
        <f t="shared" si="21"/>
        <v>2.1651252106064169</v>
      </c>
      <c r="N168" s="18"/>
      <c r="O168" s="18"/>
      <c r="P168" s="18">
        <f t="shared" si="22"/>
        <v>3.9737842430635393</v>
      </c>
    </row>
    <row r="169" spans="1:16" x14ac:dyDescent="0.15">
      <c r="A169" s="18">
        <v>84</v>
      </c>
      <c r="B169" s="18">
        <v>167</v>
      </c>
      <c r="D169">
        <v>682.43365478515602</v>
      </c>
      <c r="E169">
        <v>563.34832763671898</v>
      </c>
      <c r="F169">
        <v>462.65737915039102</v>
      </c>
      <c r="G169">
        <v>462.84646606445301</v>
      </c>
      <c r="I169" s="19">
        <f t="shared" si="17"/>
        <v>219.776275634765</v>
      </c>
      <c r="J169" s="19">
        <f t="shared" si="18"/>
        <v>100.50186157226597</v>
      </c>
      <c r="K169" s="19">
        <f t="shared" si="19"/>
        <v>149.42497253417883</v>
      </c>
      <c r="L169" s="20">
        <f t="shared" si="20"/>
        <v>1.4867881071708773</v>
      </c>
      <c r="M169" s="20">
        <f t="shared" si="21"/>
        <v>2.168447393286479</v>
      </c>
      <c r="N169" s="18"/>
      <c r="O169" s="18"/>
      <c r="P169" s="18">
        <f t="shared" si="22"/>
        <v>4.1333223166588597</v>
      </c>
    </row>
    <row r="170" spans="1:16" x14ac:dyDescent="0.15">
      <c r="A170" s="18">
        <v>84.5</v>
      </c>
      <c r="B170" s="18">
        <v>168</v>
      </c>
      <c r="D170">
        <v>683.7919921875</v>
      </c>
      <c r="E170">
        <v>563.45477294921898</v>
      </c>
      <c r="F170">
        <v>463.23001098632801</v>
      </c>
      <c r="G170">
        <v>463.269775390625</v>
      </c>
      <c r="I170" s="19">
        <f t="shared" si="17"/>
        <v>220.56198120117199</v>
      </c>
      <c r="J170" s="19">
        <f t="shared" si="18"/>
        <v>100.18499755859398</v>
      </c>
      <c r="K170" s="19">
        <f t="shared" si="19"/>
        <v>150.43248291015621</v>
      </c>
      <c r="L170" s="20">
        <f t="shared" si="20"/>
        <v>1.5015470038033849</v>
      </c>
      <c r="M170" s="20">
        <f t="shared" si="21"/>
        <v>2.1872637856696748</v>
      </c>
      <c r="N170" s="18"/>
      <c r="O170" s="18"/>
      <c r="P170" s="18">
        <f t="shared" si="22"/>
        <v>5.0369243403659656</v>
      </c>
    </row>
    <row r="171" spans="1:16" x14ac:dyDescent="0.15">
      <c r="A171" s="18">
        <v>85</v>
      </c>
      <c r="B171" s="18">
        <v>169</v>
      </c>
      <c r="D171">
        <v>684.34655761718795</v>
      </c>
      <c r="E171">
        <v>563.57232666015602</v>
      </c>
      <c r="F171">
        <v>462.83102416992199</v>
      </c>
      <c r="G171">
        <v>462.81033325195301</v>
      </c>
      <c r="I171" s="19">
        <f t="shared" si="17"/>
        <v>221.51553344726597</v>
      </c>
      <c r="J171" s="19">
        <f t="shared" si="18"/>
        <v>100.76199340820301</v>
      </c>
      <c r="K171" s="19">
        <f t="shared" si="19"/>
        <v>150.98213806152387</v>
      </c>
      <c r="L171" s="20">
        <f t="shared" si="20"/>
        <v>1.498403643622561</v>
      </c>
      <c r="M171" s="20">
        <f t="shared" si="21"/>
        <v>2.1881779212395389</v>
      </c>
      <c r="N171" s="18"/>
      <c r="O171" s="18"/>
      <c r="P171" s="18">
        <f t="shared" si="22"/>
        <v>5.0808230183936152</v>
      </c>
    </row>
    <row r="172" spans="1:16" x14ac:dyDescent="0.15">
      <c r="A172" s="18">
        <v>85.5</v>
      </c>
      <c r="B172" s="18">
        <v>170</v>
      </c>
      <c r="D172">
        <v>683.83074951171898</v>
      </c>
      <c r="E172">
        <v>563.76470947265602</v>
      </c>
      <c r="F172">
        <v>463.04647827148398</v>
      </c>
      <c r="G172">
        <v>462.95614624023398</v>
      </c>
      <c r="I172" s="19">
        <f t="shared" si="17"/>
        <v>220.784271240235</v>
      </c>
      <c r="J172" s="19">
        <f t="shared" si="18"/>
        <v>100.80856323242205</v>
      </c>
      <c r="K172" s="19">
        <f t="shared" si="19"/>
        <v>150.21827697753957</v>
      </c>
      <c r="L172" s="20">
        <f t="shared" si="20"/>
        <v>1.4901340933825191</v>
      </c>
      <c r="M172" s="20">
        <f t="shared" si="21"/>
        <v>2.1839658667501851</v>
      </c>
      <c r="N172" s="18"/>
      <c r="O172" s="18"/>
      <c r="P172" s="18">
        <f t="shared" si="22"/>
        <v>4.878551462665234</v>
      </c>
    </row>
    <row r="173" spans="1:16" x14ac:dyDescent="0.15">
      <c r="A173" s="18">
        <v>86</v>
      </c>
      <c r="B173" s="18">
        <v>171</v>
      </c>
      <c r="D173">
        <v>690.83404541015602</v>
      </c>
      <c r="E173">
        <v>567.82861328125</v>
      </c>
      <c r="F173">
        <v>463.18978881835898</v>
      </c>
      <c r="G173">
        <v>463.21936035156301</v>
      </c>
      <c r="I173" s="19">
        <f t="shared" si="17"/>
        <v>227.64425659179705</v>
      </c>
      <c r="J173" s="19">
        <f t="shared" si="18"/>
        <v>104.60925292968699</v>
      </c>
      <c r="K173" s="19">
        <f t="shared" si="19"/>
        <v>154.41777954101616</v>
      </c>
      <c r="L173" s="20">
        <f t="shared" si="20"/>
        <v>1.4761388234443078</v>
      </c>
      <c r="M173" s="20">
        <f t="shared" si="21"/>
        <v>2.1740280925626623</v>
      </c>
      <c r="N173" s="18"/>
      <c r="O173" s="18"/>
      <c r="P173" s="18">
        <f t="shared" si="22"/>
        <v>4.4013190217107523</v>
      </c>
    </row>
    <row r="174" spans="1:16" x14ac:dyDescent="0.15">
      <c r="A174" s="18">
        <v>86.5</v>
      </c>
      <c r="B174" s="18">
        <v>172</v>
      </c>
      <c r="D174">
        <v>690.134521484375</v>
      </c>
      <c r="E174">
        <v>567.36199951171898</v>
      </c>
      <c r="F174">
        <v>463.070068359375</v>
      </c>
      <c r="G174">
        <v>463.08566284179699</v>
      </c>
      <c r="I174" s="19">
        <f t="shared" si="17"/>
        <v>227.064453125</v>
      </c>
      <c r="J174" s="19">
        <f t="shared" si="18"/>
        <v>104.27633666992199</v>
      </c>
      <c r="K174" s="19">
        <f t="shared" si="19"/>
        <v>154.07101745605462</v>
      </c>
      <c r="L174" s="20">
        <f t="shared" si="20"/>
        <v>1.4775261806880839</v>
      </c>
      <c r="M174" s="20">
        <f t="shared" si="21"/>
        <v>2.1794729455571265</v>
      </c>
      <c r="N174" s="18"/>
      <c r="O174" s="18"/>
      <c r="P174" s="18">
        <f t="shared" si="22"/>
        <v>4.6627921077513772</v>
      </c>
    </row>
    <row r="175" spans="1:16" x14ac:dyDescent="0.15">
      <c r="A175" s="18">
        <v>87</v>
      </c>
      <c r="B175" s="18">
        <v>173</v>
      </c>
      <c r="D175">
        <v>685.925048828125</v>
      </c>
      <c r="E175">
        <v>565.527587890625</v>
      </c>
      <c r="F175">
        <v>463.00335693359398</v>
      </c>
      <c r="G175">
        <v>462.91610717773398</v>
      </c>
      <c r="I175" s="19">
        <f t="shared" si="17"/>
        <v>222.92169189453102</v>
      </c>
      <c r="J175" s="19">
        <f t="shared" si="18"/>
        <v>102.61148071289102</v>
      </c>
      <c r="K175" s="19">
        <f t="shared" si="19"/>
        <v>151.09365539550731</v>
      </c>
      <c r="L175" s="20">
        <f t="shared" si="20"/>
        <v>1.472482945824263</v>
      </c>
      <c r="M175" s="20">
        <f t="shared" si="21"/>
        <v>2.1784872064439935</v>
      </c>
      <c r="N175" s="18"/>
      <c r="O175" s="18"/>
      <c r="P175" s="18">
        <f t="shared" si="22"/>
        <v>4.6154548796932708</v>
      </c>
    </row>
    <row r="176" spans="1:16" x14ac:dyDescent="0.15">
      <c r="A176" s="18">
        <v>87.5</v>
      </c>
      <c r="B176" s="18">
        <v>174</v>
      </c>
      <c r="D176">
        <v>683.68133544921898</v>
      </c>
      <c r="E176">
        <v>564.64501953125</v>
      </c>
      <c r="F176">
        <v>463.09249877929699</v>
      </c>
      <c r="G176">
        <v>462.93545532226602</v>
      </c>
      <c r="I176" s="19">
        <f t="shared" si="17"/>
        <v>220.58883666992199</v>
      </c>
      <c r="J176" s="19">
        <f t="shared" si="18"/>
        <v>101.70956420898398</v>
      </c>
      <c r="K176" s="19">
        <f t="shared" si="19"/>
        <v>149.39214172363322</v>
      </c>
      <c r="L176" s="20">
        <f t="shared" si="20"/>
        <v>1.4688111475600782</v>
      </c>
      <c r="M176" s="20">
        <f t="shared" si="21"/>
        <v>2.1788729039304968</v>
      </c>
      <c r="N176" s="18"/>
      <c r="O176" s="18"/>
      <c r="P176" s="18">
        <f t="shared" si="22"/>
        <v>4.6339768695755801</v>
      </c>
    </row>
    <row r="177" spans="1:16" x14ac:dyDescent="0.15">
      <c r="A177" s="18">
        <v>88</v>
      </c>
      <c r="B177" s="18">
        <v>175</v>
      </c>
      <c r="D177">
        <v>680.761474609375</v>
      </c>
      <c r="E177">
        <v>563.10632324218795</v>
      </c>
      <c r="F177">
        <v>463.02154541015602</v>
      </c>
      <c r="G177">
        <v>462.75091552734398</v>
      </c>
      <c r="I177" s="19">
        <f t="shared" si="17"/>
        <v>217.73992919921898</v>
      </c>
      <c r="J177" s="19">
        <f t="shared" si="18"/>
        <v>100.35540771484398</v>
      </c>
      <c r="K177" s="19">
        <f t="shared" si="19"/>
        <v>147.4911437988282</v>
      </c>
      <c r="L177" s="20">
        <f t="shared" si="20"/>
        <v>1.4696880532628456</v>
      </c>
      <c r="M177" s="20">
        <f t="shared" si="21"/>
        <v>2.1838073053839522</v>
      </c>
      <c r="N177" s="18"/>
      <c r="O177" s="18"/>
      <c r="P177" s="18">
        <f t="shared" si="22"/>
        <v>4.8709370183821843</v>
      </c>
    </row>
    <row r="178" spans="1:16" x14ac:dyDescent="0.15">
      <c r="A178" s="18">
        <v>88.5</v>
      </c>
      <c r="B178" s="18">
        <v>176</v>
      </c>
      <c r="D178">
        <v>677.42889404296898</v>
      </c>
      <c r="E178">
        <v>562.18035888671898</v>
      </c>
      <c r="F178">
        <v>463.36065673828102</v>
      </c>
      <c r="G178">
        <v>463.30969238281301</v>
      </c>
      <c r="I178" s="19">
        <f t="shared" si="17"/>
        <v>214.06823730468795</v>
      </c>
      <c r="J178" s="19">
        <f t="shared" si="18"/>
        <v>98.870666503905966</v>
      </c>
      <c r="K178" s="19">
        <f t="shared" si="19"/>
        <v>144.85877075195378</v>
      </c>
      <c r="L178" s="20">
        <f t="shared" si="20"/>
        <v>1.4651339560478336</v>
      </c>
      <c r="M178" s="20">
        <f t="shared" si="21"/>
        <v>2.1833107039196284</v>
      </c>
      <c r="N178" s="18"/>
      <c r="O178" s="18"/>
      <c r="P178" s="18">
        <f t="shared" si="22"/>
        <v>4.8470891904351241</v>
      </c>
    </row>
    <row r="179" spans="1:16" x14ac:dyDescent="0.15">
      <c r="A179" s="18">
        <v>89</v>
      </c>
      <c r="B179" s="18">
        <v>177</v>
      </c>
      <c r="D179">
        <v>679.839599609375</v>
      </c>
      <c r="E179">
        <v>562.68243408203102</v>
      </c>
      <c r="F179">
        <v>462.97961425781301</v>
      </c>
      <c r="G179">
        <v>463.04180908203102</v>
      </c>
      <c r="I179" s="19">
        <f t="shared" si="17"/>
        <v>216.85998535156199</v>
      </c>
      <c r="J179" s="19">
        <f t="shared" si="18"/>
        <v>99.640625</v>
      </c>
      <c r="K179" s="19">
        <f t="shared" si="19"/>
        <v>147.11154785156199</v>
      </c>
      <c r="L179" s="20">
        <f t="shared" si="20"/>
        <v>1.4764213678061733</v>
      </c>
      <c r="M179" s="20">
        <f t="shared" si="21"/>
        <v>2.1986556114286562</v>
      </c>
      <c r="N179" s="18"/>
      <c r="O179" s="18"/>
      <c r="P179" s="18">
        <f t="shared" si="22"/>
        <v>5.5839833408323418</v>
      </c>
    </row>
    <row r="180" spans="1:16" x14ac:dyDescent="0.15">
      <c r="A180" s="18">
        <v>89.5</v>
      </c>
      <c r="B180" s="18">
        <v>178</v>
      </c>
      <c r="D180">
        <v>676.779541015625</v>
      </c>
      <c r="E180">
        <v>560.35906982421898</v>
      </c>
      <c r="F180">
        <v>462.97903442382801</v>
      </c>
      <c r="G180">
        <v>462.98980712890602</v>
      </c>
      <c r="I180" s="19">
        <f t="shared" si="17"/>
        <v>213.80050659179699</v>
      </c>
      <c r="J180" s="19">
        <f t="shared" si="18"/>
        <v>97.369262695312955</v>
      </c>
      <c r="K180" s="19">
        <f t="shared" si="19"/>
        <v>145.64202270507792</v>
      </c>
      <c r="L180" s="20">
        <f t="shared" si="20"/>
        <v>1.4957700066069071</v>
      </c>
      <c r="M180" s="20">
        <f t="shared" si="21"/>
        <v>2.2220617459800778</v>
      </c>
      <c r="N180" s="18"/>
      <c r="O180" s="18"/>
      <c r="P180" s="18">
        <f t="shared" si="22"/>
        <v>6.7079942626450366</v>
      </c>
    </row>
    <row r="181" spans="1:16" x14ac:dyDescent="0.15">
      <c r="A181" s="18">
        <v>90</v>
      </c>
      <c r="B181" s="18">
        <v>179</v>
      </c>
      <c r="D181">
        <v>677.63934326171898</v>
      </c>
      <c r="E181">
        <v>561.796630859375</v>
      </c>
      <c r="F181">
        <v>462.458251953125</v>
      </c>
      <c r="G181">
        <v>462.54507446289102</v>
      </c>
      <c r="I181" s="19">
        <f t="shared" si="17"/>
        <v>215.18109130859398</v>
      </c>
      <c r="J181" s="19">
        <f t="shared" si="18"/>
        <v>99.251556396483977</v>
      </c>
      <c r="K181" s="19">
        <f t="shared" si="19"/>
        <v>145.7050018310552</v>
      </c>
      <c r="L181" s="20">
        <f t="shared" si="20"/>
        <v>1.4680374507075926</v>
      </c>
      <c r="M181" s="20">
        <f t="shared" si="21"/>
        <v>2.1983866858314518</v>
      </c>
      <c r="N181" s="18"/>
      <c r="O181" s="18"/>
      <c r="P181" s="18">
        <f t="shared" si="22"/>
        <v>5.5710689782429688</v>
      </c>
    </row>
    <row r="182" spans="1:16" x14ac:dyDescent="0.15">
      <c r="A182" s="18">
        <v>90.5</v>
      </c>
      <c r="B182" s="18">
        <v>180</v>
      </c>
      <c r="D182">
        <v>681.70959472656295</v>
      </c>
      <c r="E182">
        <v>563.34722900390602</v>
      </c>
      <c r="F182">
        <v>462.56329345703102</v>
      </c>
      <c r="G182">
        <v>462.35659790039102</v>
      </c>
      <c r="I182" s="19">
        <f t="shared" si="17"/>
        <v>219.14630126953193</v>
      </c>
      <c r="J182" s="19">
        <f t="shared" si="18"/>
        <v>100.990631103515</v>
      </c>
      <c r="K182" s="19">
        <f t="shared" si="19"/>
        <v>148.45285949707144</v>
      </c>
      <c r="L182" s="20">
        <f t="shared" si="20"/>
        <v>1.4699666481429139</v>
      </c>
      <c r="M182" s="20">
        <f t="shared" si="21"/>
        <v>2.2043733790174609</v>
      </c>
      <c r="N182" s="18"/>
      <c r="O182" s="18"/>
      <c r="P182" s="18">
        <f t="shared" si="22"/>
        <v>5.8585623493432877</v>
      </c>
    </row>
    <row r="183" spans="1:16" x14ac:dyDescent="0.15">
      <c r="A183" s="18">
        <v>91</v>
      </c>
      <c r="B183" s="18">
        <v>181</v>
      </c>
      <c r="D183">
        <v>681.115234375</v>
      </c>
      <c r="E183">
        <v>563.20404052734398</v>
      </c>
      <c r="F183">
        <v>462.19503784179699</v>
      </c>
      <c r="G183">
        <v>462.24093627929699</v>
      </c>
      <c r="I183" s="19">
        <f t="shared" si="17"/>
        <v>218.92019653320301</v>
      </c>
      <c r="J183" s="19">
        <f t="shared" si="18"/>
        <v>100.96310424804699</v>
      </c>
      <c r="K183" s="19">
        <f t="shared" si="19"/>
        <v>148.24602355957012</v>
      </c>
      <c r="L183" s="20">
        <f t="shared" si="20"/>
        <v>1.4683187949070788</v>
      </c>
      <c r="M183" s="20">
        <f t="shared" si="21"/>
        <v>2.2067830215323143</v>
      </c>
      <c r="N183" s="18"/>
      <c r="O183" s="18"/>
      <c r="P183" s="18">
        <f t="shared" si="22"/>
        <v>5.9742783595375029</v>
      </c>
    </row>
    <row r="184" spans="1:16" x14ac:dyDescent="0.15">
      <c r="A184" s="18">
        <v>91.5</v>
      </c>
      <c r="B184" s="18">
        <v>182</v>
      </c>
      <c r="D184">
        <v>681.84558105468795</v>
      </c>
      <c r="E184">
        <v>563.55035400390602</v>
      </c>
      <c r="F184">
        <v>462.44805908203102</v>
      </c>
      <c r="G184">
        <v>462.33197021484398</v>
      </c>
      <c r="I184" s="19">
        <f t="shared" si="17"/>
        <v>219.39752197265693</v>
      </c>
      <c r="J184" s="19">
        <f t="shared" si="18"/>
        <v>101.21838378906205</v>
      </c>
      <c r="K184" s="19">
        <f t="shared" si="19"/>
        <v>148.5446533203135</v>
      </c>
      <c r="L184" s="20">
        <f t="shared" si="20"/>
        <v>1.4675659476037364</v>
      </c>
      <c r="M184" s="20">
        <f t="shared" si="21"/>
        <v>2.2100876699796599</v>
      </c>
      <c r="N184" s="18"/>
      <c r="O184" s="18"/>
      <c r="P184" s="18">
        <f t="shared" si="22"/>
        <v>6.132974403064356</v>
      </c>
    </row>
    <row r="185" spans="1:16" x14ac:dyDescent="0.15">
      <c r="A185" s="18">
        <v>92</v>
      </c>
      <c r="B185" s="18">
        <v>183</v>
      </c>
      <c r="D185">
        <v>679.59753417968795</v>
      </c>
      <c r="E185">
        <v>563.25915527343795</v>
      </c>
      <c r="F185">
        <v>463.14465332031301</v>
      </c>
      <c r="G185">
        <v>462.97509765625</v>
      </c>
      <c r="I185" s="19">
        <f t="shared" si="17"/>
        <v>216.45288085937494</v>
      </c>
      <c r="J185" s="19">
        <f t="shared" si="18"/>
        <v>100.28405761718795</v>
      </c>
      <c r="K185" s="19">
        <f t="shared" si="19"/>
        <v>146.25404052734336</v>
      </c>
      <c r="L185" s="20">
        <f t="shared" si="20"/>
        <v>1.4583977154737353</v>
      </c>
      <c r="M185" s="20">
        <f t="shared" si="21"/>
        <v>2.2049769336003466</v>
      </c>
      <c r="N185" s="18"/>
      <c r="O185" s="18"/>
      <c r="P185" s="18">
        <f t="shared" si="22"/>
        <v>5.8875462869338069</v>
      </c>
    </row>
    <row r="186" spans="1:16" x14ac:dyDescent="0.15">
      <c r="A186" s="18">
        <v>92.5</v>
      </c>
      <c r="B186" s="18">
        <v>184</v>
      </c>
      <c r="D186">
        <v>675.91241455078102</v>
      </c>
      <c r="E186">
        <v>561.30645751953102</v>
      </c>
      <c r="F186">
        <v>463.52499389648398</v>
      </c>
      <c r="G186">
        <v>463.55426025390602</v>
      </c>
      <c r="I186" s="19">
        <f t="shared" si="17"/>
        <v>212.38742065429705</v>
      </c>
      <c r="J186" s="19">
        <f t="shared" si="18"/>
        <v>97.752197265625</v>
      </c>
      <c r="K186" s="19">
        <f t="shared" si="19"/>
        <v>143.96088256835955</v>
      </c>
      <c r="L186" s="20">
        <f t="shared" si="20"/>
        <v>1.4727124974712362</v>
      </c>
      <c r="M186" s="20">
        <f t="shared" si="21"/>
        <v>2.2233492113485358</v>
      </c>
      <c r="N186" s="18"/>
      <c r="O186" s="18"/>
      <c r="P186" s="18">
        <f t="shared" si="22"/>
        <v>6.7698210086386226</v>
      </c>
    </row>
    <row r="187" spans="1:16" x14ac:dyDescent="0.15">
      <c r="A187" s="18">
        <v>93</v>
      </c>
      <c r="B187" s="18">
        <v>185</v>
      </c>
      <c r="D187">
        <v>678.70349121093795</v>
      </c>
      <c r="E187">
        <v>562.45379638671898</v>
      </c>
      <c r="F187">
        <v>463.44909667968801</v>
      </c>
      <c r="G187">
        <v>463.31259155273398</v>
      </c>
      <c r="I187" s="19">
        <f t="shared" si="17"/>
        <v>215.25439453124994</v>
      </c>
      <c r="J187" s="19">
        <f t="shared" si="18"/>
        <v>99.141204833985</v>
      </c>
      <c r="K187" s="19">
        <f t="shared" si="19"/>
        <v>145.85555114746046</v>
      </c>
      <c r="L187" s="20">
        <f t="shared" si="20"/>
        <v>1.471190020251419</v>
      </c>
      <c r="M187" s="20">
        <f t="shared" si="21"/>
        <v>2.2258842298794068</v>
      </c>
      <c r="N187" s="18"/>
      <c r="O187" s="18"/>
      <c r="P187" s="18">
        <f t="shared" si="22"/>
        <v>6.8915578340608938</v>
      </c>
    </row>
    <row r="188" spans="1:16" x14ac:dyDescent="0.15">
      <c r="A188" s="18">
        <v>93.5</v>
      </c>
      <c r="B188" s="18">
        <v>186</v>
      </c>
      <c r="D188">
        <v>675.76513671875</v>
      </c>
      <c r="E188">
        <v>560.85870361328102</v>
      </c>
      <c r="F188">
        <v>463.06832885742199</v>
      </c>
      <c r="G188">
        <v>462.96737670898398</v>
      </c>
      <c r="I188" s="19">
        <f t="shared" si="17"/>
        <v>212.69680786132801</v>
      </c>
      <c r="J188" s="19">
        <f t="shared" si="18"/>
        <v>97.891326904297046</v>
      </c>
      <c r="K188" s="19">
        <f t="shared" si="19"/>
        <v>144.1728790283201</v>
      </c>
      <c r="L188" s="20">
        <f t="shared" si="20"/>
        <v>1.4727850115799326</v>
      </c>
      <c r="M188" s="20">
        <f t="shared" si="21"/>
        <v>2.2315367169586082</v>
      </c>
      <c r="N188" s="18"/>
      <c r="O188" s="18"/>
      <c r="P188" s="18">
        <f t="shared" si="22"/>
        <v>7.1630019376769534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38</v>
      </c>
      <c r="E1" t="s">
        <v>39</v>
      </c>
      <c r="F1" t="s">
        <v>40</v>
      </c>
      <c r="G1" t="s">
        <v>41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651.33270263671898</v>
      </c>
      <c r="E2">
        <v>547.17736816406295</v>
      </c>
      <c r="F2">
        <v>469.83908081054699</v>
      </c>
      <c r="G2">
        <v>467.26022338867199</v>
      </c>
      <c r="I2" s="7">
        <f t="shared" ref="I2:J65" si="0">D2-F2</f>
        <v>181.49362182617199</v>
      </c>
      <c r="J2" s="7">
        <f t="shared" si="0"/>
        <v>79.917144775390966</v>
      </c>
      <c r="K2" s="7">
        <f t="shared" ref="K2:K65" si="1">I2-0.7*J2</f>
        <v>125.55162048339832</v>
      </c>
      <c r="L2" s="8">
        <f t="shared" ref="L2:L65" si="2">K2/J2</f>
        <v>1.5710223486620316</v>
      </c>
      <c r="M2" s="8"/>
      <c r="N2" s="18">
        <f>LINEST(V64:V104,U64:U104)</f>
        <v>-9.1565112047900434E-3</v>
      </c>
      <c r="O2" s="9">
        <f>AVERAGE(M38:M45)</f>
        <v>1.6499172642303774</v>
      </c>
    </row>
    <row r="3" spans="1:16" x14ac:dyDescent="0.15">
      <c r="A3" s="6">
        <v>1</v>
      </c>
      <c r="B3" s="6">
        <v>1</v>
      </c>
      <c r="C3" s="6" t="s">
        <v>7</v>
      </c>
      <c r="D3">
        <v>646.52099609375</v>
      </c>
      <c r="E3">
        <v>543.34588623046898</v>
      </c>
      <c r="F3">
        <v>469.90133666992199</v>
      </c>
      <c r="G3">
        <v>467.12738037109398</v>
      </c>
      <c r="I3" s="7">
        <f t="shared" si="0"/>
        <v>176.61965942382801</v>
      </c>
      <c r="J3" s="7">
        <f t="shared" si="0"/>
        <v>76.218505859375</v>
      </c>
      <c r="K3" s="7">
        <f t="shared" si="1"/>
        <v>123.26670532226552</v>
      </c>
      <c r="L3" s="8">
        <f t="shared" si="2"/>
        <v>1.6172805269850814</v>
      </c>
      <c r="M3" s="8"/>
      <c r="N3" s="18"/>
    </row>
    <row r="4" spans="1:16" ht="15" x14ac:dyDescent="0.15">
      <c r="A4" s="6">
        <v>1.5</v>
      </c>
      <c r="B4" s="6">
        <v>2</v>
      </c>
      <c r="D4">
        <v>642.88635253906295</v>
      </c>
      <c r="E4">
        <v>541.57800292968795</v>
      </c>
      <c r="F4">
        <v>468.84429931640602</v>
      </c>
      <c r="G4">
        <v>466.10061645507801</v>
      </c>
      <c r="I4" s="7">
        <f t="shared" si="0"/>
        <v>174.04205322265693</v>
      </c>
      <c r="J4" s="7">
        <f t="shared" si="0"/>
        <v>75.477386474609943</v>
      </c>
      <c r="K4" s="7">
        <f t="shared" si="1"/>
        <v>121.20788269042998</v>
      </c>
      <c r="L4" s="8">
        <f t="shared" si="2"/>
        <v>1.6058834089492944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636.67517089843795</v>
      </c>
      <c r="E5">
        <v>539.20300292968795</v>
      </c>
      <c r="F5">
        <v>469.79397583007801</v>
      </c>
      <c r="G5">
        <v>467.08056640625</v>
      </c>
      <c r="I5" s="7">
        <f t="shared" si="0"/>
        <v>166.88119506835994</v>
      </c>
      <c r="J5" s="7">
        <f t="shared" si="0"/>
        <v>72.122436523437955</v>
      </c>
      <c r="K5" s="7">
        <f t="shared" si="1"/>
        <v>116.39548950195338</v>
      </c>
      <c r="L5" s="8">
        <f t="shared" si="2"/>
        <v>1.6138596408085548</v>
      </c>
      <c r="M5" s="8"/>
      <c r="N5" s="18">
        <f>RSQ(V64:V104,U64:U104)</f>
        <v>0.99481409760866168</v>
      </c>
    </row>
    <row r="6" spans="1:16" x14ac:dyDescent="0.15">
      <c r="A6" s="6">
        <v>2.5</v>
      </c>
      <c r="B6" s="6">
        <v>4</v>
      </c>
      <c r="C6" s="6" t="s">
        <v>5</v>
      </c>
      <c r="D6">
        <v>634.78161621093795</v>
      </c>
      <c r="E6">
        <v>538.34539794921898</v>
      </c>
      <c r="F6">
        <v>469.49215698242199</v>
      </c>
      <c r="G6">
        <v>467.03137207031301</v>
      </c>
      <c r="I6" s="7">
        <f t="shared" si="0"/>
        <v>165.28945922851597</v>
      </c>
      <c r="J6" s="7">
        <f t="shared" si="0"/>
        <v>71.314025878905966</v>
      </c>
      <c r="K6" s="7">
        <f t="shared" si="1"/>
        <v>115.3696411132818</v>
      </c>
      <c r="L6" s="8">
        <f t="shared" si="2"/>
        <v>1.6177692914039661</v>
      </c>
      <c r="M6" s="8">
        <f t="shared" ref="M6:M22" si="3">L6+ABS($N$2)*A6</f>
        <v>1.6406605694159413</v>
      </c>
      <c r="P6" s="6">
        <f t="shared" ref="P6:P69" si="4">(M6-$O$2)/$O$2*100</f>
        <v>-0.56103993909985717</v>
      </c>
    </row>
    <row r="7" spans="1:16" x14ac:dyDescent="0.15">
      <c r="A7" s="6">
        <v>3</v>
      </c>
      <c r="B7" s="6">
        <v>5</v>
      </c>
      <c r="C7" s="6" t="s">
        <v>8</v>
      </c>
      <c r="D7">
        <v>634.24859619140602</v>
      </c>
      <c r="E7">
        <v>537.95703125</v>
      </c>
      <c r="F7">
        <v>468.38958740234398</v>
      </c>
      <c r="G7">
        <v>465.48410034179699</v>
      </c>
      <c r="I7" s="7">
        <f t="shared" si="0"/>
        <v>165.85900878906205</v>
      </c>
      <c r="J7" s="7">
        <f t="shared" si="0"/>
        <v>72.472930908203011</v>
      </c>
      <c r="K7" s="7">
        <f t="shared" si="1"/>
        <v>115.12795715331994</v>
      </c>
      <c r="L7" s="8">
        <f t="shared" si="2"/>
        <v>1.5885649401863631</v>
      </c>
      <c r="M7" s="8">
        <f t="shared" si="3"/>
        <v>1.6160344738007333</v>
      </c>
      <c r="P7" s="6">
        <f t="shared" si="4"/>
        <v>-2.0536054239937394</v>
      </c>
    </row>
    <row r="8" spans="1:16" x14ac:dyDescent="0.15">
      <c r="A8" s="6">
        <v>3.5</v>
      </c>
      <c r="B8" s="6">
        <v>6</v>
      </c>
      <c r="D8">
        <v>635.61846923828102</v>
      </c>
      <c r="E8">
        <v>539.37841796875</v>
      </c>
      <c r="F8">
        <v>469.943603515625</v>
      </c>
      <c r="G8">
        <v>466.97039794921898</v>
      </c>
      <c r="I8" s="7">
        <f t="shared" si="0"/>
        <v>165.67486572265602</v>
      </c>
      <c r="J8" s="7">
        <f t="shared" si="0"/>
        <v>72.408020019531023</v>
      </c>
      <c r="K8" s="7">
        <f t="shared" si="1"/>
        <v>114.98925170898431</v>
      </c>
      <c r="L8" s="8">
        <f t="shared" si="2"/>
        <v>1.5880734161487584</v>
      </c>
      <c r="M8" s="8">
        <f t="shared" si="3"/>
        <v>1.6201212053655236</v>
      </c>
      <c r="P8" s="6">
        <f t="shared" si="4"/>
        <v>-1.8059123030482696</v>
      </c>
    </row>
    <row r="9" spans="1:16" x14ac:dyDescent="0.15">
      <c r="A9" s="6">
        <v>4</v>
      </c>
      <c r="B9" s="6">
        <v>7</v>
      </c>
      <c r="D9">
        <v>597.62908935546898</v>
      </c>
      <c r="E9">
        <v>522.49371337890602</v>
      </c>
      <c r="F9">
        <v>468.93771362304699</v>
      </c>
      <c r="G9">
        <v>466.12890625</v>
      </c>
      <c r="I9" s="7">
        <f t="shared" si="0"/>
        <v>128.69137573242199</v>
      </c>
      <c r="J9" s="7">
        <f t="shared" si="0"/>
        <v>56.364807128906023</v>
      </c>
      <c r="K9" s="7">
        <f t="shared" si="1"/>
        <v>89.236010742187773</v>
      </c>
      <c r="L9" s="8">
        <f t="shared" si="2"/>
        <v>1.583186660039579</v>
      </c>
      <c r="M9" s="8">
        <f t="shared" si="3"/>
        <v>1.6198127048587392</v>
      </c>
      <c r="P9" s="6">
        <f t="shared" si="4"/>
        <v>-1.8246102410281078</v>
      </c>
    </row>
    <row r="10" spans="1:16" x14ac:dyDescent="0.15">
      <c r="A10" s="6">
        <v>4.5</v>
      </c>
      <c r="B10" s="6">
        <v>8</v>
      </c>
      <c r="D10">
        <v>556.05651855468795</v>
      </c>
      <c r="E10">
        <v>506.37823486328102</v>
      </c>
      <c r="F10">
        <v>468.83428955078102</v>
      </c>
      <c r="G10">
        <v>466.28659057617199</v>
      </c>
      <c r="I10" s="7">
        <f t="shared" si="0"/>
        <v>87.222229003906932</v>
      </c>
      <c r="J10" s="7">
        <f t="shared" si="0"/>
        <v>40.091644287109034</v>
      </c>
      <c r="K10" s="7">
        <f t="shared" si="1"/>
        <v>59.158078002930608</v>
      </c>
      <c r="L10" s="8">
        <f t="shared" si="2"/>
        <v>1.4755712581724205</v>
      </c>
      <c r="M10" s="8">
        <f t="shared" si="3"/>
        <v>1.5167755585939757</v>
      </c>
      <c r="P10" s="6">
        <f t="shared" si="4"/>
        <v>-8.0695989140102213</v>
      </c>
    </row>
    <row r="11" spans="1:16" x14ac:dyDescent="0.15">
      <c r="A11" s="6">
        <v>5</v>
      </c>
      <c r="B11" s="6">
        <v>9</v>
      </c>
      <c r="D11">
        <v>546.71044921875</v>
      </c>
      <c r="E11">
        <v>502.44342041015602</v>
      </c>
      <c r="F11">
        <v>469.55554199218801</v>
      </c>
      <c r="G11">
        <v>467.17791748046898</v>
      </c>
      <c r="I11" s="7">
        <f t="shared" si="0"/>
        <v>77.154907226561988</v>
      </c>
      <c r="J11" s="7">
        <f t="shared" si="0"/>
        <v>35.265502929687045</v>
      </c>
      <c r="K11" s="7">
        <f t="shared" si="1"/>
        <v>52.469055175781058</v>
      </c>
      <c r="L11" s="8">
        <f t="shared" si="2"/>
        <v>1.4878294882223784</v>
      </c>
      <c r="M11" s="8">
        <f t="shared" si="3"/>
        <v>1.5336120442463286</v>
      </c>
      <c r="P11" s="6">
        <f t="shared" si="4"/>
        <v>-7.0491546761467907</v>
      </c>
    </row>
    <row r="12" spans="1:16" x14ac:dyDescent="0.15">
      <c r="A12" s="6">
        <v>5.5</v>
      </c>
      <c r="B12" s="6">
        <v>10</v>
      </c>
      <c r="D12">
        <v>621.64117431640602</v>
      </c>
      <c r="E12">
        <v>532.27697753906295</v>
      </c>
      <c r="F12">
        <v>469.66290283203102</v>
      </c>
      <c r="G12">
        <v>466.88369750976602</v>
      </c>
      <c r="I12" s="7">
        <f t="shared" si="0"/>
        <v>151.978271484375</v>
      </c>
      <c r="J12" s="7">
        <f t="shared" si="0"/>
        <v>65.393280029296932</v>
      </c>
      <c r="K12" s="7">
        <f t="shared" si="1"/>
        <v>106.20297546386715</v>
      </c>
      <c r="L12" s="8">
        <f t="shared" si="2"/>
        <v>1.6240655831346433</v>
      </c>
      <c r="M12" s="8">
        <f t="shared" si="3"/>
        <v>1.6744263947609885</v>
      </c>
      <c r="P12" s="6">
        <f t="shared" si="4"/>
        <v>1.485476336417612</v>
      </c>
    </row>
    <row r="13" spans="1:16" x14ac:dyDescent="0.15">
      <c r="A13" s="6">
        <v>6</v>
      </c>
      <c r="B13" s="6">
        <v>11</v>
      </c>
      <c r="D13">
        <v>618.92926025390602</v>
      </c>
      <c r="E13">
        <v>532.38708496093795</v>
      </c>
      <c r="F13">
        <v>469.22866821289102</v>
      </c>
      <c r="G13">
        <v>466.45339965820301</v>
      </c>
      <c r="I13" s="7">
        <f t="shared" si="0"/>
        <v>149.700592041015</v>
      </c>
      <c r="J13" s="7">
        <f t="shared" si="0"/>
        <v>65.933685302734943</v>
      </c>
      <c r="K13" s="7">
        <f t="shared" si="1"/>
        <v>103.54701232910054</v>
      </c>
      <c r="L13" s="8">
        <f t="shared" si="2"/>
        <v>1.5704720865163802</v>
      </c>
      <c r="M13" s="8">
        <f t="shared" si="3"/>
        <v>1.6254111537451204</v>
      </c>
      <c r="P13" s="6">
        <f t="shared" si="4"/>
        <v>-1.4852932941875867</v>
      </c>
    </row>
    <row r="14" spans="1:16" x14ac:dyDescent="0.15">
      <c r="A14" s="6">
        <v>6.5</v>
      </c>
      <c r="B14" s="6">
        <v>12</v>
      </c>
      <c r="D14">
        <v>620.27911376953102</v>
      </c>
      <c r="E14">
        <v>531.96258544921898</v>
      </c>
      <c r="F14">
        <v>468.97845458984398</v>
      </c>
      <c r="G14">
        <v>466.18228149414102</v>
      </c>
      <c r="I14" s="7">
        <f t="shared" si="0"/>
        <v>151.30065917968705</v>
      </c>
      <c r="J14" s="7">
        <f t="shared" si="0"/>
        <v>65.780303955077954</v>
      </c>
      <c r="K14" s="7">
        <f t="shared" si="1"/>
        <v>105.25444641113248</v>
      </c>
      <c r="L14" s="8">
        <f t="shared" si="2"/>
        <v>1.6000906058903561</v>
      </c>
      <c r="M14" s="8">
        <f t="shared" si="3"/>
        <v>1.6596079287214913</v>
      </c>
      <c r="P14" s="6">
        <f t="shared" si="4"/>
        <v>0.58734245050973555</v>
      </c>
    </row>
    <row r="15" spans="1:16" x14ac:dyDescent="0.15">
      <c r="A15" s="6">
        <v>7</v>
      </c>
      <c r="B15" s="6">
        <v>13</v>
      </c>
      <c r="D15">
        <v>616.61437988281295</v>
      </c>
      <c r="E15">
        <v>531.120361328125</v>
      </c>
      <c r="F15">
        <v>469.62152099609398</v>
      </c>
      <c r="G15">
        <v>467.10604858398398</v>
      </c>
      <c r="I15" s="7">
        <f t="shared" si="0"/>
        <v>146.99285888671898</v>
      </c>
      <c r="J15" s="7">
        <f t="shared" si="0"/>
        <v>64.014312744141023</v>
      </c>
      <c r="K15" s="7">
        <f t="shared" si="1"/>
        <v>102.18283996582026</v>
      </c>
      <c r="L15" s="8">
        <f t="shared" si="2"/>
        <v>1.5962498945233565</v>
      </c>
      <c r="M15" s="8">
        <f t="shared" si="3"/>
        <v>1.6603454729568869</v>
      </c>
      <c r="P15" s="6">
        <f t="shared" si="4"/>
        <v>0.63204434262186293</v>
      </c>
    </row>
    <row r="16" spans="1:16" x14ac:dyDescent="0.15">
      <c r="A16" s="6">
        <v>7.5</v>
      </c>
      <c r="B16" s="6">
        <v>14</v>
      </c>
      <c r="D16">
        <v>616.89447021484398</v>
      </c>
      <c r="E16">
        <v>531.54681396484398</v>
      </c>
      <c r="F16">
        <v>468.91223144531301</v>
      </c>
      <c r="G16">
        <v>466.34014892578102</v>
      </c>
      <c r="I16" s="7">
        <f t="shared" si="0"/>
        <v>147.98223876953097</v>
      </c>
      <c r="J16" s="7">
        <f t="shared" si="0"/>
        <v>65.206665039062955</v>
      </c>
      <c r="K16" s="7">
        <f t="shared" si="1"/>
        <v>102.33757324218689</v>
      </c>
      <c r="L16" s="8">
        <f t="shared" si="2"/>
        <v>1.5694342469574261</v>
      </c>
      <c r="M16" s="8">
        <f t="shared" si="3"/>
        <v>1.6381080809933515</v>
      </c>
      <c r="P16" s="6">
        <f t="shared" si="4"/>
        <v>-0.71574396444263422</v>
      </c>
    </row>
    <row r="17" spans="1:16" x14ac:dyDescent="0.15">
      <c r="A17" s="6">
        <v>8</v>
      </c>
      <c r="B17" s="6">
        <v>15</v>
      </c>
      <c r="D17">
        <v>619.72137451171898</v>
      </c>
      <c r="E17">
        <v>532.27764892578102</v>
      </c>
      <c r="F17">
        <v>469.35366821289102</v>
      </c>
      <c r="G17">
        <v>466.77938842773398</v>
      </c>
      <c r="I17" s="7">
        <f t="shared" si="0"/>
        <v>150.36770629882795</v>
      </c>
      <c r="J17" s="7">
        <f t="shared" si="0"/>
        <v>65.498260498047046</v>
      </c>
      <c r="K17" s="7">
        <f t="shared" si="1"/>
        <v>104.51892395019502</v>
      </c>
      <c r="L17" s="8">
        <f t="shared" si="2"/>
        <v>1.5957511414110219</v>
      </c>
      <c r="M17" s="8">
        <f t="shared" si="3"/>
        <v>1.6690032310493423</v>
      </c>
      <c r="P17" s="6">
        <f t="shared" si="4"/>
        <v>1.1567832662123074</v>
      </c>
    </row>
    <row r="18" spans="1:16" x14ac:dyDescent="0.15">
      <c r="A18" s="6">
        <v>8.5</v>
      </c>
      <c r="B18" s="6">
        <v>16</v>
      </c>
      <c r="D18">
        <v>618.98760986328102</v>
      </c>
      <c r="E18">
        <v>532.269775390625</v>
      </c>
      <c r="F18">
        <v>469.65133666992199</v>
      </c>
      <c r="G18">
        <v>466.86279296875</v>
      </c>
      <c r="I18" s="7">
        <f t="shared" si="0"/>
        <v>149.33627319335903</v>
      </c>
      <c r="J18" s="7">
        <f t="shared" si="0"/>
        <v>65.406982421875</v>
      </c>
      <c r="K18" s="7">
        <f t="shared" si="1"/>
        <v>103.55138549804653</v>
      </c>
      <c r="L18" s="8">
        <f t="shared" si="2"/>
        <v>1.5831854897408375</v>
      </c>
      <c r="M18" s="8">
        <f t="shared" si="3"/>
        <v>1.6610158349815529</v>
      </c>
      <c r="P18" s="6">
        <f t="shared" si="4"/>
        <v>0.6726743814243642</v>
      </c>
    </row>
    <row r="19" spans="1:16" x14ac:dyDescent="0.15">
      <c r="A19" s="6">
        <v>9</v>
      </c>
      <c r="B19" s="6">
        <v>17</v>
      </c>
      <c r="D19">
        <v>620.60198974609398</v>
      </c>
      <c r="E19">
        <v>533.70050048828102</v>
      </c>
      <c r="F19">
        <v>469.21319580078102</v>
      </c>
      <c r="G19">
        <v>466.588623046875</v>
      </c>
      <c r="I19" s="7">
        <f t="shared" si="0"/>
        <v>151.38879394531295</v>
      </c>
      <c r="J19" s="7">
        <f t="shared" si="0"/>
        <v>67.111877441406023</v>
      </c>
      <c r="K19" s="7">
        <f t="shared" si="1"/>
        <v>104.41047973632874</v>
      </c>
      <c r="L19" s="8">
        <f t="shared" si="2"/>
        <v>1.5557675290411499</v>
      </c>
      <c r="M19" s="8">
        <f t="shared" si="3"/>
        <v>1.6381761298842603</v>
      </c>
      <c r="P19" s="6">
        <f t="shared" si="4"/>
        <v>-0.7116195824276017</v>
      </c>
    </row>
    <row r="20" spans="1:16" x14ac:dyDescent="0.15">
      <c r="A20" s="6">
        <v>9.5</v>
      </c>
      <c r="B20" s="6">
        <v>18</v>
      </c>
      <c r="D20">
        <v>621.39569091796898</v>
      </c>
      <c r="E20">
        <v>533.82183837890602</v>
      </c>
      <c r="F20">
        <v>469.34146118164102</v>
      </c>
      <c r="G20">
        <v>466.54748535156301</v>
      </c>
      <c r="I20" s="7">
        <f t="shared" si="0"/>
        <v>152.05422973632795</v>
      </c>
      <c r="J20" s="7">
        <f t="shared" si="0"/>
        <v>67.274353027343011</v>
      </c>
      <c r="K20" s="7">
        <f t="shared" si="1"/>
        <v>104.96218261718785</v>
      </c>
      <c r="L20" s="8">
        <f t="shared" si="2"/>
        <v>1.5602109554963239</v>
      </c>
      <c r="M20" s="8">
        <f t="shared" si="3"/>
        <v>1.6471978119418293</v>
      </c>
      <c r="P20" s="6">
        <f t="shared" si="4"/>
        <v>-0.1648235549445326</v>
      </c>
    </row>
    <row r="21" spans="1:16" x14ac:dyDescent="0.15">
      <c r="A21" s="6">
        <v>10</v>
      </c>
      <c r="B21" s="6">
        <v>19</v>
      </c>
      <c r="D21">
        <v>617.06695556640602</v>
      </c>
      <c r="E21">
        <v>532.51837158203102</v>
      </c>
      <c r="F21">
        <v>469.53680419921898</v>
      </c>
      <c r="G21">
        <v>467.26437377929699</v>
      </c>
      <c r="I21" s="7">
        <f t="shared" si="0"/>
        <v>147.53015136718705</v>
      </c>
      <c r="J21" s="7">
        <f t="shared" si="0"/>
        <v>65.253997802734034</v>
      </c>
      <c r="K21" s="7">
        <f t="shared" si="1"/>
        <v>101.85235290527322</v>
      </c>
      <c r="L21" s="8">
        <f t="shared" si="2"/>
        <v>1.5608599677398736</v>
      </c>
      <c r="M21" s="8">
        <f t="shared" si="3"/>
        <v>1.652425079787774</v>
      </c>
      <c r="P21" s="6">
        <f t="shared" si="4"/>
        <v>0.15199644320143174</v>
      </c>
    </row>
    <row r="22" spans="1:16" x14ac:dyDescent="0.15">
      <c r="A22" s="6">
        <v>10.5</v>
      </c>
      <c r="B22" s="6">
        <v>20</v>
      </c>
      <c r="D22">
        <v>619.48114013671898</v>
      </c>
      <c r="E22">
        <v>534.12640380859398</v>
      </c>
      <c r="F22">
        <v>468.84735107421898</v>
      </c>
      <c r="G22">
        <v>466.26785278320301</v>
      </c>
      <c r="I22" s="7">
        <f t="shared" si="0"/>
        <v>150.6337890625</v>
      </c>
      <c r="J22" s="7">
        <f t="shared" si="0"/>
        <v>67.858551025390966</v>
      </c>
      <c r="K22" s="7">
        <f t="shared" si="1"/>
        <v>103.13280334472633</v>
      </c>
      <c r="L22" s="8">
        <f t="shared" si="2"/>
        <v>1.5198202995247663</v>
      </c>
      <c r="M22" s="8">
        <f t="shared" si="3"/>
        <v>1.6159636671750617</v>
      </c>
      <c r="P22" s="6">
        <f t="shared" si="4"/>
        <v>-2.0578969498300141</v>
      </c>
    </row>
    <row r="23" spans="1:16" x14ac:dyDescent="0.15">
      <c r="A23" s="6">
        <v>11</v>
      </c>
      <c r="B23" s="6">
        <v>21</v>
      </c>
      <c r="D23">
        <v>623.34265136718795</v>
      </c>
      <c r="E23">
        <v>535.36096191406295</v>
      </c>
      <c r="F23">
        <v>469.27786254882801</v>
      </c>
      <c r="G23">
        <v>466.67202758789102</v>
      </c>
      <c r="I23" s="7">
        <f t="shared" si="0"/>
        <v>154.06478881835994</v>
      </c>
      <c r="J23" s="7">
        <f t="shared" si="0"/>
        <v>68.688934326171932</v>
      </c>
      <c r="K23" s="7">
        <f t="shared" si="1"/>
        <v>105.98253479003959</v>
      </c>
      <c r="L23" s="8">
        <f t="shared" si="2"/>
        <v>1.5429346201060221</v>
      </c>
      <c r="M23" s="8">
        <f>L23+ABS($N$2)*A23</f>
        <v>1.6436562433587125</v>
      </c>
      <c r="P23" s="6">
        <f t="shared" si="4"/>
        <v>-0.37947483836927043</v>
      </c>
    </row>
    <row r="24" spans="1:16" x14ac:dyDescent="0.15">
      <c r="A24" s="6">
        <v>11.5</v>
      </c>
      <c r="B24" s="6">
        <v>22</v>
      </c>
      <c r="D24">
        <v>625.34735107421898</v>
      </c>
      <c r="E24">
        <v>536.80108642578102</v>
      </c>
      <c r="F24">
        <v>469.20535278320301</v>
      </c>
      <c r="G24">
        <v>466.89981079101602</v>
      </c>
      <c r="I24" s="7">
        <f t="shared" si="0"/>
        <v>156.14199829101597</v>
      </c>
      <c r="J24" s="7">
        <f t="shared" si="0"/>
        <v>69.901275634765</v>
      </c>
      <c r="K24" s="7">
        <f t="shared" si="1"/>
        <v>107.21110534668047</v>
      </c>
      <c r="L24" s="8">
        <f t="shared" si="2"/>
        <v>1.5337503410790352</v>
      </c>
      <c r="M24" s="8">
        <f t="shared" ref="M24:M87" si="5">L24+ABS($N$2)*A24</f>
        <v>1.6390502199341206</v>
      </c>
      <c r="P24" s="6">
        <f t="shared" si="4"/>
        <v>-0.65864177143002989</v>
      </c>
    </row>
    <row r="25" spans="1:16" x14ac:dyDescent="0.15">
      <c r="A25" s="6">
        <v>12</v>
      </c>
      <c r="B25" s="6">
        <v>23</v>
      </c>
      <c r="D25">
        <v>623.505615234375</v>
      </c>
      <c r="E25">
        <v>535.45513916015602</v>
      </c>
      <c r="F25">
        <v>469.32882690429699</v>
      </c>
      <c r="G25">
        <v>466.59320068359398</v>
      </c>
      <c r="I25" s="7">
        <f t="shared" si="0"/>
        <v>154.17678833007801</v>
      </c>
      <c r="J25" s="7">
        <f t="shared" si="0"/>
        <v>68.861938476562045</v>
      </c>
      <c r="K25" s="7">
        <f t="shared" si="1"/>
        <v>105.97343139648459</v>
      </c>
      <c r="L25" s="8">
        <f t="shared" si="2"/>
        <v>1.538926056119577</v>
      </c>
      <c r="M25" s="8">
        <f t="shared" si="5"/>
        <v>1.6488041905770574</v>
      </c>
      <c r="P25" s="6">
        <f t="shared" si="4"/>
        <v>-6.7462392051472642E-2</v>
      </c>
    </row>
    <row r="26" spans="1:16" x14ac:dyDescent="0.15">
      <c r="A26" s="6">
        <v>12.5</v>
      </c>
      <c r="B26" s="6">
        <v>24</v>
      </c>
      <c r="D26">
        <v>620.18664550781295</v>
      </c>
      <c r="E26">
        <v>534.14013671875</v>
      </c>
      <c r="F26">
        <v>469.5283203125</v>
      </c>
      <c r="G26">
        <v>467.13653564453102</v>
      </c>
      <c r="I26" s="7">
        <f t="shared" si="0"/>
        <v>150.65832519531295</v>
      </c>
      <c r="J26" s="7">
        <f t="shared" si="0"/>
        <v>67.003601074218977</v>
      </c>
      <c r="K26" s="7">
        <f t="shared" si="1"/>
        <v>103.75580444335966</v>
      </c>
      <c r="L26" s="8">
        <f t="shared" si="2"/>
        <v>1.5485108677730735</v>
      </c>
      <c r="M26" s="8">
        <f t="shared" si="5"/>
        <v>1.6629672578329491</v>
      </c>
      <c r="P26" s="6">
        <f t="shared" si="4"/>
        <v>0.79094836362349108</v>
      </c>
    </row>
    <row r="27" spans="1:16" x14ac:dyDescent="0.15">
      <c r="A27" s="6">
        <v>13</v>
      </c>
      <c r="B27" s="6">
        <v>25</v>
      </c>
      <c r="D27">
        <v>613.79504394531295</v>
      </c>
      <c r="E27">
        <v>532.22796630859398</v>
      </c>
      <c r="F27">
        <v>469.09210205078102</v>
      </c>
      <c r="G27">
        <v>466.52133178710898</v>
      </c>
      <c r="I27" s="7">
        <f t="shared" si="0"/>
        <v>144.70294189453193</v>
      </c>
      <c r="J27" s="7">
        <f t="shared" si="0"/>
        <v>65.706634521485</v>
      </c>
      <c r="K27" s="7">
        <f t="shared" si="1"/>
        <v>98.708297729492443</v>
      </c>
      <c r="L27" s="8">
        <f t="shared" si="2"/>
        <v>1.5022577011947924</v>
      </c>
      <c r="M27" s="8">
        <f t="shared" si="5"/>
        <v>1.621292346857063</v>
      </c>
      <c r="P27" s="6">
        <f t="shared" si="4"/>
        <v>-1.7349304715995457</v>
      </c>
    </row>
    <row r="28" spans="1:16" x14ac:dyDescent="0.15">
      <c r="A28" s="6">
        <v>13.5</v>
      </c>
      <c r="B28" s="6">
        <v>26</v>
      </c>
      <c r="D28">
        <v>617.683837890625</v>
      </c>
      <c r="E28">
        <v>533.44274902343795</v>
      </c>
      <c r="F28">
        <v>469.76589965820301</v>
      </c>
      <c r="G28">
        <v>467.229736328125</v>
      </c>
      <c r="I28" s="7">
        <f t="shared" si="0"/>
        <v>147.91793823242199</v>
      </c>
      <c r="J28" s="7">
        <f t="shared" si="0"/>
        <v>66.213012695312955</v>
      </c>
      <c r="K28" s="7">
        <f t="shared" si="1"/>
        <v>101.56882934570292</v>
      </c>
      <c r="L28" s="8">
        <f t="shared" si="2"/>
        <v>1.5339708194986379</v>
      </c>
      <c r="M28" s="8">
        <f t="shared" si="5"/>
        <v>1.6575837207633035</v>
      </c>
      <c r="P28" s="6">
        <f t="shared" si="4"/>
        <v>0.46465702851483198</v>
      </c>
    </row>
    <row r="29" spans="1:16" x14ac:dyDescent="0.15">
      <c r="A29" s="6">
        <v>14</v>
      </c>
      <c r="B29" s="6">
        <v>27</v>
      </c>
      <c r="D29">
        <v>619.83245849609398</v>
      </c>
      <c r="E29">
        <v>534.92175292968795</v>
      </c>
      <c r="F29">
        <v>468.89480590820301</v>
      </c>
      <c r="G29">
        <v>466.45687866210898</v>
      </c>
      <c r="I29" s="7">
        <f t="shared" si="0"/>
        <v>150.93765258789097</v>
      </c>
      <c r="J29" s="7">
        <f t="shared" si="0"/>
        <v>68.464874267578978</v>
      </c>
      <c r="K29" s="7">
        <f t="shared" si="1"/>
        <v>103.01224060058568</v>
      </c>
      <c r="L29" s="8">
        <f t="shared" si="2"/>
        <v>1.5045998652971506</v>
      </c>
      <c r="M29" s="8">
        <f t="shared" si="5"/>
        <v>1.6327910221642112</v>
      </c>
      <c r="P29" s="6">
        <f t="shared" si="4"/>
        <v>-1.038006113243195</v>
      </c>
    </row>
    <row r="30" spans="1:16" x14ac:dyDescent="0.15">
      <c r="A30" s="6">
        <v>14.5</v>
      </c>
      <c r="B30" s="6">
        <v>28</v>
      </c>
      <c r="D30">
        <v>616.356689453125</v>
      </c>
      <c r="E30">
        <v>533.55999755859398</v>
      </c>
      <c r="F30">
        <v>468.90484619140602</v>
      </c>
      <c r="G30">
        <v>466.58450317382801</v>
      </c>
      <c r="I30" s="7">
        <f t="shared" si="0"/>
        <v>147.45184326171898</v>
      </c>
      <c r="J30" s="7">
        <f t="shared" si="0"/>
        <v>66.975494384765966</v>
      </c>
      <c r="K30" s="7">
        <f t="shared" si="1"/>
        <v>100.5689971923828</v>
      </c>
      <c r="L30" s="8">
        <f t="shared" si="2"/>
        <v>1.5015790195534249</v>
      </c>
      <c r="M30" s="8">
        <f t="shared" si="5"/>
        <v>1.6343484320228805</v>
      </c>
      <c r="P30" s="6">
        <f t="shared" si="4"/>
        <v>-0.94361290381182827</v>
      </c>
    </row>
    <row r="31" spans="1:16" x14ac:dyDescent="0.15">
      <c r="A31" s="6">
        <v>15</v>
      </c>
      <c r="B31" s="6">
        <v>29</v>
      </c>
      <c r="D31">
        <v>614.212158203125</v>
      </c>
      <c r="E31">
        <v>532.314208984375</v>
      </c>
      <c r="F31">
        <v>469.12411499023398</v>
      </c>
      <c r="G31">
        <v>466.78591918945301</v>
      </c>
      <c r="I31" s="7">
        <f t="shared" si="0"/>
        <v>145.08804321289102</v>
      </c>
      <c r="J31" s="7">
        <f t="shared" si="0"/>
        <v>65.528289794921989</v>
      </c>
      <c r="K31" s="7">
        <f t="shared" si="1"/>
        <v>99.218240356445634</v>
      </c>
      <c r="L31" s="8">
        <f t="shared" si="2"/>
        <v>1.5141283355167678</v>
      </c>
      <c r="M31" s="8">
        <f t="shared" si="5"/>
        <v>1.6514760035886185</v>
      </c>
      <c r="P31" s="6">
        <f t="shared" si="4"/>
        <v>9.4473789203491684E-2</v>
      </c>
    </row>
    <row r="32" spans="1:16" x14ac:dyDescent="0.15">
      <c r="A32" s="6">
        <v>15.5</v>
      </c>
      <c r="B32" s="6">
        <v>30</v>
      </c>
      <c r="D32">
        <v>626.18011474609398</v>
      </c>
      <c r="E32">
        <v>538.48065185546898</v>
      </c>
      <c r="F32">
        <v>468.99258422851602</v>
      </c>
      <c r="G32">
        <v>466.08255004882801</v>
      </c>
      <c r="I32" s="7">
        <f t="shared" si="0"/>
        <v>157.18753051757795</v>
      </c>
      <c r="J32" s="7">
        <f t="shared" si="0"/>
        <v>72.398101806640966</v>
      </c>
      <c r="K32" s="7">
        <f t="shared" si="1"/>
        <v>106.50885925292928</v>
      </c>
      <c r="L32" s="8">
        <f t="shared" si="2"/>
        <v>1.4711554114690806</v>
      </c>
      <c r="M32" s="8">
        <f t="shared" si="5"/>
        <v>1.6130813351433262</v>
      </c>
      <c r="P32" s="6">
        <f t="shared" si="4"/>
        <v>-2.2325924993720081</v>
      </c>
    </row>
    <row r="33" spans="1:16" x14ac:dyDescent="0.15">
      <c r="A33" s="6">
        <v>16</v>
      </c>
      <c r="B33" s="6">
        <v>31</v>
      </c>
      <c r="D33">
        <v>636.66778564453102</v>
      </c>
      <c r="E33">
        <v>542.79718017578102</v>
      </c>
      <c r="F33">
        <v>469.07012939453102</v>
      </c>
      <c r="G33">
        <v>466.71646118164102</v>
      </c>
      <c r="I33" s="7">
        <f t="shared" si="0"/>
        <v>167.59765625</v>
      </c>
      <c r="J33" s="7">
        <f t="shared" si="0"/>
        <v>76.08071899414</v>
      </c>
      <c r="K33" s="7">
        <f t="shared" si="1"/>
        <v>114.341152954102</v>
      </c>
      <c r="L33" s="8">
        <f t="shared" si="2"/>
        <v>1.5028926443624824</v>
      </c>
      <c r="M33" s="8">
        <f t="shared" si="5"/>
        <v>1.649396823639123</v>
      </c>
      <c r="P33" s="6">
        <f t="shared" si="4"/>
        <v>-3.154343569446863E-2</v>
      </c>
    </row>
    <row r="34" spans="1:16" x14ac:dyDescent="0.15">
      <c r="A34" s="6">
        <v>16.5</v>
      </c>
      <c r="B34" s="6">
        <v>32</v>
      </c>
      <c r="D34">
        <v>631.18194580078102</v>
      </c>
      <c r="E34">
        <v>540.82574462890602</v>
      </c>
      <c r="F34">
        <v>469.35974121093801</v>
      </c>
      <c r="G34">
        <v>466.97235107421898</v>
      </c>
      <c r="I34" s="7">
        <f t="shared" si="0"/>
        <v>161.82220458984301</v>
      </c>
      <c r="J34" s="7">
        <f t="shared" si="0"/>
        <v>73.853393554687045</v>
      </c>
      <c r="K34" s="7">
        <f t="shared" si="1"/>
        <v>110.12482910156209</v>
      </c>
      <c r="L34" s="8">
        <f t="shared" si="2"/>
        <v>1.4911275406730866</v>
      </c>
      <c r="M34" s="8">
        <f t="shared" si="5"/>
        <v>1.6422099755521224</v>
      </c>
      <c r="P34" s="6">
        <f t="shared" si="4"/>
        <v>-0.46713182808291531</v>
      </c>
    </row>
    <row r="35" spans="1:16" x14ac:dyDescent="0.15">
      <c r="A35" s="6">
        <v>17</v>
      </c>
      <c r="B35" s="6">
        <v>33</v>
      </c>
      <c r="D35">
        <v>632.84973144531295</v>
      </c>
      <c r="E35">
        <v>541.13525390625</v>
      </c>
      <c r="F35">
        <v>469.04376220703102</v>
      </c>
      <c r="G35">
        <v>466.536376953125</v>
      </c>
      <c r="I35" s="7">
        <f t="shared" si="0"/>
        <v>163.80596923828193</v>
      </c>
      <c r="J35" s="7">
        <f t="shared" si="0"/>
        <v>74.598876953125</v>
      </c>
      <c r="K35" s="7">
        <f t="shared" si="1"/>
        <v>111.58675537109443</v>
      </c>
      <c r="L35" s="8">
        <f t="shared" si="2"/>
        <v>1.4958235288342363</v>
      </c>
      <c r="M35" s="8">
        <f t="shared" si="5"/>
        <v>1.6514842193156671</v>
      </c>
      <c r="P35" s="6">
        <f t="shared" si="4"/>
        <v>9.4971737023469754E-2</v>
      </c>
    </row>
    <row r="36" spans="1:16" x14ac:dyDescent="0.15">
      <c r="A36" s="6">
        <v>17.5</v>
      </c>
      <c r="B36" s="6">
        <v>34</v>
      </c>
      <c r="D36">
        <v>633.67584228515602</v>
      </c>
      <c r="E36">
        <v>541.80322265625</v>
      </c>
      <c r="F36">
        <v>468.53485107421898</v>
      </c>
      <c r="G36">
        <v>465.99847412109398</v>
      </c>
      <c r="I36" s="7">
        <f t="shared" si="0"/>
        <v>165.14099121093705</v>
      </c>
      <c r="J36" s="7">
        <f t="shared" si="0"/>
        <v>75.804748535156023</v>
      </c>
      <c r="K36" s="7">
        <f t="shared" si="1"/>
        <v>112.07766723632784</v>
      </c>
      <c r="L36" s="8">
        <f t="shared" si="2"/>
        <v>1.4785045713112484</v>
      </c>
      <c r="M36" s="8">
        <f t="shared" si="5"/>
        <v>1.6387435173950742</v>
      </c>
      <c r="P36" s="6">
        <f t="shared" si="4"/>
        <v>-0.67723073620393781</v>
      </c>
    </row>
    <row r="37" spans="1:16" x14ac:dyDescent="0.15">
      <c r="A37" s="6">
        <v>18</v>
      </c>
      <c r="B37" s="6">
        <v>35</v>
      </c>
      <c r="D37">
        <v>630.254638671875</v>
      </c>
      <c r="E37">
        <v>540.51165771484398</v>
      </c>
      <c r="F37">
        <v>468.64785766601602</v>
      </c>
      <c r="G37">
        <v>466.16943359375</v>
      </c>
      <c r="I37" s="7">
        <f t="shared" si="0"/>
        <v>161.60678100585898</v>
      </c>
      <c r="J37" s="7">
        <f t="shared" si="0"/>
        <v>74.342224121093977</v>
      </c>
      <c r="K37" s="7">
        <f t="shared" si="1"/>
        <v>109.5672241210932</v>
      </c>
      <c r="L37" s="8">
        <f t="shared" si="2"/>
        <v>1.4738222513039454</v>
      </c>
      <c r="M37" s="8">
        <f t="shared" si="5"/>
        <v>1.6386394529901662</v>
      </c>
      <c r="P37" s="6">
        <f t="shared" si="4"/>
        <v>-0.68353798609846494</v>
      </c>
    </row>
    <row r="38" spans="1:16" x14ac:dyDescent="0.15">
      <c r="A38" s="6">
        <v>18.5</v>
      </c>
      <c r="B38" s="6">
        <v>36</v>
      </c>
      <c r="D38">
        <v>614.313232421875</v>
      </c>
      <c r="E38">
        <v>531.74523925781295</v>
      </c>
      <c r="F38">
        <v>469.02896118164102</v>
      </c>
      <c r="G38">
        <v>466.60974121093801</v>
      </c>
      <c r="I38" s="7">
        <f t="shared" si="0"/>
        <v>145.28427124023398</v>
      </c>
      <c r="J38" s="7">
        <f t="shared" si="0"/>
        <v>65.135498046874943</v>
      </c>
      <c r="K38" s="7">
        <f t="shared" si="1"/>
        <v>99.68942260742152</v>
      </c>
      <c r="L38" s="8">
        <f t="shared" si="2"/>
        <v>1.5304929815026478</v>
      </c>
      <c r="M38" s="8">
        <f t="shared" si="5"/>
        <v>1.6998884387912636</v>
      </c>
      <c r="P38" s="6">
        <f t="shared" si="4"/>
        <v>3.0287079021623429</v>
      </c>
    </row>
    <row r="39" spans="1:16" x14ac:dyDescent="0.15">
      <c r="A39" s="6">
        <v>19</v>
      </c>
      <c r="B39" s="6">
        <v>37</v>
      </c>
      <c r="D39">
        <v>612.41485595703102</v>
      </c>
      <c r="E39">
        <v>532.410888671875</v>
      </c>
      <c r="F39">
        <v>469.04617309570301</v>
      </c>
      <c r="G39">
        <v>466.68661499023398</v>
      </c>
      <c r="I39" s="7">
        <f t="shared" si="0"/>
        <v>143.36868286132801</v>
      </c>
      <c r="J39" s="7">
        <f t="shared" si="0"/>
        <v>65.724273681641023</v>
      </c>
      <c r="K39" s="7">
        <f t="shared" si="1"/>
        <v>97.361691284179301</v>
      </c>
      <c r="L39" s="8">
        <f t="shared" si="2"/>
        <v>1.4813658003401513</v>
      </c>
      <c r="M39" s="8">
        <f t="shared" si="5"/>
        <v>1.6553395132311621</v>
      </c>
      <c r="P39" s="6">
        <f t="shared" si="4"/>
        <v>0.32863763040348359</v>
      </c>
    </row>
    <row r="40" spans="1:16" x14ac:dyDescent="0.15">
      <c r="A40" s="6">
        <v>19.5</v>
      </c>
      <c r="B40" s="6">
        <v>38</v>
      </c>
      <c r="D40">
        <v>617.74475097656295</v>
      </c>
      <c r="E40">
        <v>535.08642578125</v>
      </c>
      <c r="F40">
        <v>468.79397583007801</v>
      </c>
      <c r="G40">
        <v>466.54006958007801</v>
      </c>
      <c r="I40" s="7">
        <f t="shared" si="0"/>
        <v>148.95077514648494</v>
      </c>
      <c r="J40" s="7">
        <f t="shared" si="0"/>
        <v>68.546356201171989</v>
      </c>
      <c r="K40" s="7">
        <f t="shared" si="1"/>
        <v>100.96832580566456</v>
      </c>
      <c r="L40" s="8">
        <f t="shared" si="2"/>
        <v>1.4729933347491084</v>
      </c>
      <c r="M40" s="8">
        <f t="shared" si="5"/>
        <v>1.6515453032425143</v>
      </c>
      <c r="P40" s="6">
        <f t="shared" si="4"/>
        <v>9.8673978837128806E-2</v>
      </c>
    </row>
    <row r="41" spans="1:16" x14ac:dyDescent="0.15">
      <c r="A41" s="6">
        <v>20</v>
      </c>
      <c r="B41" s="6">
        <v>39</v>
      </c>
      <c r="D41">
        <v>612.99346923828102</v>
      </c>
      <c r="E41">
        <v>533.18096923828102</v>
      </c>
      <c r="F41">
        <v>469.62435913085898</v>
      </c>
      <c r="G41">
        <v>466.93228149414102</v>
      </c>
      <c r="I41" s="7">
        <f t="shared" si="0"/>
        <v>143.36911010742205</v>
      </c>
      <c r="J41" s="7">
        <f t="shared" si="0"/>
        <v>66.24868774414</v>
      </c>
      <c r="K41" s="7">
        <f t="shared" si="1"/>
        <v>96.995028686524051</v>
      </c>
      <c r="L41" s="8">
        <f t="shared" si="2"/>
        <v>1.4641049051587245</v>
      </c>
      <c r="M41" s="8">
        <f t="shared" si="5"/>
        <v>1.6472351292545253</v>
      </c>
      <c r="P41" s="6">
        <f t="shared" si="4"/>
        <v>-0.16256178621800385</v>
      </c>
    </row>
    <row r="42" spans="1:16" x14ac:dyDescent="0.15">
      <c r="A42" s="6">
        <v>20.5</v>
      </c>
      <c r="B42" s="6">
        <v>40</v>
      </c>
      <c r="D42">
        <v>615.67828369140602</v>
      </c>
      <c r="E42">
        <v>534.80126953125</v>
      </c>
      <c r="F42">
        <v>468.61019897460898</v>
      </c>
      <c r="G42">
        <v>466.48693847656301</v>
      </c>
      <c r="I42" s="7">
        <f t="shared" si="0"/>
        <v>147.06808471679705</v>
      </c>
      <c r="J42" s="7">
        <f t="shared" si="0"/>
        <v>68.314331054686988</v>
      </c>
      <c r="K42" s="7">
        <f t="shared" si="1"/>
        <v>99.248052978516156</v>
      </c>
      <c r="L42" s="8">
        <f t="shared" si="2"/>
        <v>1.4528145331477536</v>
      </c>
      <c r="M42" s="8">
        <f t="shared" si="5"/>
        <v>1.6405230128459494</v>
      </c>
      <c r="P42" s="6">
        <f t="shared" si="4"/>
        <v>-0.56937711896784837</v>
      </c>
    </row>
    <row r="43" spans="1:16" x14ac:dyDescent="0.15">
      <c r="A43" s="6">
        <v>21</v>
      </c>
      <c r="B43" s="6">
        <v>41</v>
      </c>
      <c r="D43">
        <v>609.59576416015602</v>
      </c>
      <c r="E43">
        <v>532.504150390625</v>
      </c>
      <c r="F43">
        <v>469.788330078125</v>
      </c>
      <c r="G43">
        <v>467.14959716796898</v>
      </c>
      <c r="I43" s="7">
        <f t="shared" si="0"/>
        <v>139.80743408203102</v>
      </c>
      <c r="J43" s="7">
        <f t="shared" si="0"/>
        <v>65.354553222656023</v>
      </c>
      <c r="K43" s="7">
        <f t="shared" si="1"/>
        <v>94.059246826171801</v>
      </c>
      <c r="L43" s="8">
        <f t="shared" si="2"/>
        <v>1.4392149006928705</v>
      </c>
      <c r="M43" s="8">
        <f t="shared" si="5"/>
        <v>1.6315016359934613</v>
      </c>
      <c r="P43" s="6">
        <f t="shared" si="4"/>
        <v>-1.1161546482457283</v>
      </c>
    </row>
    <row r="44" spans="1:16" x14ac:dyDescent="0.15">
      <c r="A44" s="6">
        <v>21.5</v>
      </c>
      <c r="B44" s="6">
        <v>42</v>
      </c>
      <c r="D44">
        <v>612.01159667968795</v>
      </c>
      <c r="E44">
        <v>533.24822998046898</v>
      </c>
      <c r="F44">
        <v>468.95382690429699</v>
      </c>
      <c r="G44">
        <v>466.64700317382801</v>
      </c>
      <c r="I44" s="7">
        <f t="shared" si="0"/>
        <v>143.05776977539097</v>
      </c>
      <c r="J44" s="7">
        <f t="shared" si="0"/>
        <v>66.601226806640966</v>
      </c>
      <c r="K44" s="7">
        <f t="shared" si="1"/>
        <v>96.436911010742293</v>
      </c>
      <c r="L44" s="8">
        <f t="shared" si="2"/>
        <v>1.4479749943754241</v>
      </c>
      <c r="M44" s="8">
        <f t="shared" si="5"/>
        <v>1.6448399852784101</v>
      </c>
      <c r="P44" s="6">
        <f t="shared" si="4"/>
        <v>-0.30772930631377177</v>
      </c>
    </row>
    <row r="45" spans="1:16" x14ac:dyDescent="0.15">
      <c r="A45" s="6">
        <v>22</v>
      </c>
      <c r="B45" s="6">
        <v>43</v>
      </c>
      <c r="D45">
        <v>608.55023193359398</v>
      </c>
      <c r="E45">
        <v>531.8994140625</v>
      </c>
      <c r="F45">
        <v>469.13806152343801</v>
      </c>
      <c r="G45">
        <v>466.35604858398398</v>
      </c>
      <c r="I45" s="7">
        <f t="shared" si="0"/>
        <v>139.41217041015597</v>
      </c>
      <c r="J45" s="7">
        <f t="shared" si="0"/>
        <v>65.543365478516023</v>
      </c>
      <c r="K45" s="7">
        <f t="shared" si="1"/>
        <v>93.531814575194744</v>
      </c>
      <c r="L45" s="8">
        <f t="shared" si="2"/>
        <v>1.4270218487003516</v>
      </c>
      <c r="M45" s="8">
        <f t="shared" si="5"/>
        <v>1.6284650952057327</v>
      </c>
      <c r="P45" s="6">
        <f t="shared" si="4"/>
        <v>-1.3001966516576429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611.0068359375</v>
      </c>
      <c r="E46">
        <v>533.260009765625</v>
      </c>
      <c r="F46">
        <v>469.41201782226602</v>
      </c>
      <c r="G46">
        <v>467.24282836914102</v>
      </c>
      <c r="I46" s="7">
        <f t="shared" si="0"/>
        <v>141.59481811523398</v>
      </c>
      <c r="J46" s="7">
        <f t="shared" si="0"/>
        <v>66.017181396483977</v>
      </c>
      <c r="K46" s="7">
        <f t="shared" si="1"/>
        <v>95.382791137695193</v>
      </c>
      <c r="L46" s="8">
        <f t="shared" si="2"/>
        <v>1.4448176841245028</v>
      </c>
      <c r="M46" s="8">
        <f t="shared" si="5"/>
        <v>1.6508391862322789</v>
      </c>
      <c r="P46" s="6">
        <f t="shared" si="4"/>
        <v>5.5876862548709917E-2</v>
      </c>
    </row>
    <row r="47" spans="1:16" x14ac:dyDescent="0.15">
      <c r="A47" s="6">
        <v>23</v>
      </c>
      <c r="B47" s="6">
        <v>45</v>
      </c>
      <c r="D47">
        <v>607.50305175781295</v>
      </c>
      <c r="E47">
        <v>531.43768310546898</v>
      </c>
      <c r="F47">
        <v>469.17355346679699</v>
      </c>
      <c r="G47">
        <v>467.02438354492199</v>
      </c>
      <c r="I47" s="7">
        <f t="shared" si="0"/>
        <v>138.32949829101597</v>
      </c>
      <c r="J47" s="7">
        <f t="shared" si="0"/>
        <v>64.413299560546989</v>
      </c>
      <c r="K47" s="7">
        <f t="shared" si="1"/>
        <v>93.240188598633068</v>
      </c>
      <c r="L47" s="8">
        <f t="shared" si="2"/>
        <v>1.4475300789550376</v>
      </c>
      <c r="M47" s="8">
        <f t="shared" si="5"/>
        <v>1.6581298366652086</v>
      </c>
      <c r="P47" s="6">
        <f t="shared" si="4"/>
        <v>0.49775662167290835</v>
      </c>
    </row>
    <row r="48" spans="1:16" x14ac:dyDescent="0.15">
      <c r="A48" s="6">
        <v>23.5</v>
      </c>
      <c r="B48" s="6">
        <v>46</v>
      </c>
      <c r="D48">
        <v>603.515625</v>
      </c>
      <c r="E48">
        <v>530.04083251953102</v>
      </c>
      <c r="F48">
        <v>469.19207763671898</v>
      </c>
      <c r="G48">
        <v>466.60671997070301</v>
      </c>
      <c r="I48" s="7">
        <f t="shared" si="0"/>
        <v>134.32354736328102</v>
      </c>
      <c r="J48" s="7">
        <f t="shared" si="0"/>
        <v>63.434112548828011</v>
      </c>
      <c r="K48" s="7">
        <f t="shared" si="1"/>
        <v>89.919668579101426</v>
      </c>
      <c r="L48" s="8">
        <f t="shared" si="2"/>
        <v>1.4175285972494109</v>
      </c>
      <c r="M48" s="8">
        <f t="shared" si="5"/>
        <v>1.632706610561977</v>
      </c>
      <c r="P48" s="6">
        <f t="shared" si="4"/>
        <v>-1.0431222244606653</v>
      </c>
    </row>
    <row r="49" spans="1:22" x14ac:dyDescent="0.15">
      <c r="A49" s="6">
        <v>24</v>
      </c>
      <c r="B49" s="6">
        <v>47</v>
      </c>
      <c r="D49">
        <v>604.15924072265602</v>
      </c>
      <c r="E49">
        <v>530.53863525390602</v>
      </c>
      <c r="F49">
        <v>469.27548217773398</v>
      </c>
      <c r="G49">
        <v>466.83013916015602</v>
      </c>
      <c r="I49" s="7">
        <f t="shared" si="0"/>
        <v>134.88375854492205</v>
      </c>
      <c r="J49" s="7">
        <f t="shared" si="0"/>
        <v>63.70849609375</v>
      </c>
      <c r="K49" s="7">
        <f t="shared" si="1"/>
        <v>90.287811279297046</v>
      </c>
      <c r="L49" s="8">
        <f t="shared" si="2"/>
        <v>1.4172020502011906</v>
      </c>
      <c r="M49" s="8">
        <f t="shared" si="5"/>
        <v>1.6369583191161516</v>
      </c>
      <c r="P49" s="6">
        <f t="shared" si="4"/>
        <v>-0.78542999671384373</v>
      </c>
    </row>
    <row r="50" spans="1:22" x14ac:dyDescent="0.15">
      <c r="A50" s="6">
        <v>24.5</v>
      </c>
      <c r="B50" s="6">
        <v>48</v>
      </c>
      <c r="D50">
        <v>600.51202392578102</v>
      </c>
      <c r="E50">
        <v>528.5205078125</v>
      </c>
      <c r="F50">
        <v>469.51654052734398</v>
      </c>
      <c r="G50">
        <v>467.261962890625</v>
      </c>
      <c r="I50" s="7">
        <f t="shared" si="0"/>
        <v>130.99548339843705</v>
      </c>
      <c r="J50" s="7">
        <f t="shared" si="0"/>
        <v>61.258544921875</v>
      </c>
      <c r="K50" s="7">
        <f t="shared" si="1"/>
        <v>88.114501953124545</v>
      </c>
      <c r="L50" s="8">
        <f t="shared" si="2"/>
        <v>1.4384034433971589</v>
      </c>
      <c r="M50" s="8">
        <f t="shared" si="5"/>
        <v>1.6627379679145149</v>
      </c>
      <c r="P50" s="6">
        <f t="shared" si="4"/>
        <v>0.77705130809197398</v>
      </c>
    </row>
    <row r="51" spans="1:22" x14ac:dyDescent="0.15">
      <c r="A51" s="6">
        <v>25</v>
      </c>
      <c r="B51" s="6">
        <v>49</v>
      </c>
      <c r="D51">
        <v>599.64154052734398</v>
      </c>
      <c r="E51">
        <v>528.643798828125</v>
      </c>
      <c r="F51">
        <v>469.69512939453102</v>
      </c>
      <c r="G51">
        <v>467.08187866210898</v>
      </c>
      <c r="I51" s="7">
        <f t="shared" si="0"/>
        <v>129.94641113281295</v>
      </c>
      <c r="J51" s="7">
        <f t="shared" si="0"/>
        <v>61.561920166016023</v>
      </c>
      <c r="K51" s="7">
        <f t="shared" si="1"/>
        <v>86.853067016601742</v>
      </c>
      <c r="L51" s="8">
        <f t="shared" si="2"/>
        <v>1.4108245289032939</v>
      </c>
      <c r="M51" s="8">
        <f t="shared" si="5"/>
        <v>1.6397373090230449</v>
      </c>
      <c r="P51" s="6">
        <f t="shared" si="4"/>
        <v>-0.61699792032184464</v>
      </c>
    </row>
    <row r="52" spans="1:22" x14ac:dyDescent="0.15">
      <c r="A52" s="6">
        <v>25.5</v>
      </c>
      <c r="B52" s="6">
        <v>50</v>
      </c>
      <c r="D52">
        <v>600.69769287109398</v>
      </c>
      <c r="E52">
        <v>529.65179443359398</v>
      </c>
      <c r="F52">
        <v>468.96560668945301</v>
      </c>
      <c r="G52">
        <v>466.73040771484398</v>
      </c>
      <c r="I52" s="7">
        <f t="shared" si="0"/>
        <v>131.73208618164097</v>
      </c>
      <c r="J52" s="7">
        <f t="shared" si="0"/>
        <v>62.92138671875</v>
      </c>
      <c r="K52" s="7">
        <f t="shared" si="1"/>
        <v>87.687115478515977</v>
      </c>
      <c r="L52" s="8">
        <f t="shared" si="2"/>
        <v>1.3935979489845862</v>
      </c>
      <c r="M52" s="8">
        <f t="shared" si="5"/>
        <v>1.6270889847067322</v>
      </c>
      <c r="P52" s="6">
        <f t="shared" si="4"/>
        <v>-1.3836014701193939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609.19403076171898</v>
      </c>
      <c r="E53">
        <v>532.89825439453102</v>
      </c>
      <c r="F53">
        <v>469.83450317382801</v>
      </c>
      <c r="G53">
        <v>467.39569091796898</v>
      </c>
      <c r="I53" s="7">
        <f t="shared" si="0"/>
        <v>139.35952758789097</v>
      </c>
      <c r="J53" s="7">
        <f t="shared" si="0"/>
        <v>65.502563476562045</v>
      </c>
      <c r="K53" s="7">
        <f t="shared" si="1"/>
        <v>93.50773315429754</v>
      </c>
      <c r="L53" s="8">
        <f t="shared" si="2"/>
        <v>1.4275431096335067</v>
      </c>
      <c r="M53" s="8">
        <f t="shared" si="5"/>
        <v>1.665612400958048</v>
      </c>
      <c r="P53" s="6">
        <f t="shared" si="4"/>
        <v>0.95126810707030862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613.74884033203102</v>
      </c>
      <c r="E54">
        <v>534.80023193359398</v>
      </c>
      <c r="F54">
        <v>470.17770385742199</v>
      </c>
      <c r="G54">
        <v>467.76742553710898</v>
      </c>
      <c r="I54" s="7">
        <f t="shared" si="0"/>
        <v>143.57113647460903</v>
      </c>
      <c r="J54" s="7">
        <f t="shared" si="0"/>
        <v>67.032806396485</v>
      </c>
      <c r="K54" s="7">
        <f t="shared" si="1"/>
        <v>96.648171997069539</v>
      </c>
      <c r="L54" s="8">
        <f t="shared" si="2"/>
        <v>1.4418040537556471</v>
      </c>
      <c r="M54" s="8">
        <f t="shared" si="5"/>
        <v>1.6844516006825834</v>
      </c>
      <c r="P54" s="6">
        <f t="shared" si="4"/>
        <v>2.0930950418483483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611.93273925781295</v>
      </c>
      <c r="E55">
        <v>534.81787109375</v>
      </c>
      <c r="F55">
        <v>469.36630249023398</v>
      </c>
      <c r="G55">
        <v>466.94772338867199</v>
      </c>
      <c r="I55" s="7">
        <f t="shared" si="0"/>
        <v>142.56643676757898</v>
      </c>
      <c r="J55" s="7">
        <f t="shared" si="0"/>
        <v>67.870147705078011</v>
      </c>
      <c r="K55" s="7">
        <f t="shared" si="1"/>
        <v>95.057333374024381</v>
      </c>
      <c r="L55" s="8">
        <f t="shared" si="2"/>
        <v>1.4005764918485988</v>
      </c>
      <c r="M55" s="8">
        <f t="shared" si="5"/>
        <v>1.64780229437793</v>
      </c>
      <c r="P55" s="6">
        <f t="shared" si="4"/>
        <v>-0.12818641869499828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610.48181152343795</v>
      </c>
      <c r="E56">
        <v>533.33270263671898</v>
      </c>
      <c r="F56">
        <v>469.29660034179699</v>
      </c>
      <c r="G56">
        <v>466.79617309570301</v>
      </c>
      <c r="I56" s="7">
        <f t="shared" si="0"/>
        <v>141.18521118164097</v>
      </c>
      <c r="J56" s="7">
        <f t="shared" si="0"/>
        <v>66.536529541015966</v>
      </c>
      <c r="K56" s="7">
        <f t="shared" si="1"/>
        <v>94.609640502929793</v>
      </c>
      <c r="L56" s="8">
        <f t="shared" si="2"/>
        <v>1.4219202768098742</v>
      </c>
      <c r="M56" s="8">
        <f t="shared" si="5"/>
        <v>1.6737243349416004</v>
      </c>
      <c r="P56" s="6">
        <f t="shared" si="4"/>
        <v>1.4429251228138453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607.873291015625</v>
      </c>
      <c r="E57">
        <v>531.57568359375</v>
      </c>
      <c r="F57">
        <v>469.899169921875</v>
      </c>
      <c r="G57">
        <v>467.26110839843801</v>
      </c>
      <c r="I57" s="7">
        <f t="shared" si="0"/>
        <v>137.97412109375</v>
      </c>
      <c r="J57" s="7">
        <f t="shared" si="0"/>
        <v>64.314575195311988</v>
      </c>
      <c r="K57" s="7">
        <f t="shared" si="1"/>
        <v>92.953918457031619</v>
      </c>
      <c r="L57" s="8">
        <f t="shared" si="2"/>
        <v>1.4453009784290265</v>
      </c>
      <c r="M57" s="8">
        <f t="shared" si="5"/>
        <v>1.7016832921631477</v>
      </c>
      <c r="P57" s="6">
        <f t="shared" si="4"/>
        <v>3.1374923491643774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608.080322265625</v>
      </c>
      <c r="E58">
        <v>531.99572753906295</v>
      </c>
      <c r="F58">
        <v>469.104736328125</v>
      </c>
      <c r="G58">
        <v>466.63415527343801</v>
      </c>
      <c r="I58" s="7">
        <f t="shared" si="0"/>
        <v>138.9755859375</v>
      </c>
      <c r="J58" s="7">
        <f t="shared" si="0"/>
        <v>65.361572265624943</v>
      </c>
      <c r="K58" s="7">
        <f t="shared" si="1"/>
        <v>93.22248535156254</v>
      </c>
      <c r="L58" s="8">
        <f t="shared" si="2"/>
        <v>1.4262583062217775</v>
      </c>
      <c r="M58" s="8">
        <f t="shared" si="5"/>
        <v>1.6872188755582938</v>
      </c>
      <c r="P58" s="6">
        <f t="shared" si="4"/>
        <v>2.2608170807471413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606.79193115234398</v>
      </c>
      <c r="E59">
        <v>530.39324951171898</v>
      </c>
      <c r="F59">
        <v>469.23779296875</v>
      </c>
      <c r="G59">
        <v>466.73977661132801</v>
      </c>
      <c r="I59" s="7">
        <f t="shared" si="0"/>
        <v>137.55413818359398</v>
      </c>
      <c r="J59" s="7">
        <f t="shared" si="0"/>
        <v>63.653472900390966</v>
      </c>
      <c r="K59" s="7">
        <f t="shared" si="1"/>
        <v>92.996707153320301</v>
      </c>
      <c r="L59" s="8">
        <f t="shared" si="2"/>
        <v>1.460984026729343</v>
      </c>
      <c r="M59" s="8">
        <f t="shared" si="5"/>
        <v>1.7265228516682543</v>
      </c>
      <c r="P59" s="6">
        <f t="shared" si="4"/>
        <v>4.6429956882480621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603.88830566406295</v>
      </c>
      <c r="E60">
        <v>529.87048339843795</v>
      </c>
      <c r="F60">
        <v>469.58166503906301</v>
      </c>
      <c r="G60">
        <v>467.07882690429699</v>
      </c>
      <c r="I60" s="7">
        <f t="shared" si="0"/>
        <v>134.30664062499994</v>
      </c>
      <c r="J60" s="7">
        <f t="shared" si="0"/>
        <v>62.791656494140966</v>
      </c>
      <c r="K60" s="7">
        <f t="shared" si="1"/>
        <v>90.352481079101267</v>
      </c>
      <c r="L60" s="8">
        <f t="shared" si="2"/>
        <v>1.4389249483732283</v>
      </c>
      <c r="M60" s="8">
        <f t="shared" si="5"/>
        <v>1.7090420289145345</v>
      </c>
      <c r="P60" s="6">
        <f t="shared" si="4"/>
        <v>3.583498758753608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595.47625732421898</v>
      </c>
      <c r="E61">
        <v>526.47381591796898</v>
      </c>
      <c r="F61">
        <v>468.84387207031301</v>
      </c>
      <c r="G61">
        <v>466.30181884765602</v>
      </c>
      <c r="I61" s="7">
        <f t="shared" si="0"/>
        <v>126.63238525390597</v>
      </c>
      <c r="J61" s="7">
        <f t="shared" si="0"/>
        <v>60.171997070312955</v>
      </c>
      <c r="K61" s="7">
        <f t="shared" si="1"/>
        <v>84.511987304686897</v>
      </c>
      <c r="L61" s="8">
        <f t="shared" si="2"/>
        <v>1.4045069371045116</v>
      </c>
      <c r="M61" s="8">
        <f t="shared" si="5"/>
        <v>1.6792022732482128</v>
      </c>
      <c r="P61" s="6">
        <f t="shared" si="4"/>
        <v>1.7749380319076604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593.734130859375</v>
      </c>
      <c r="E62">
        <v>525.270263671875</v>
      </c>
      <c r="F62">
        <v>469.511962890625</v>
      </c>
      <c r="G62">
        <v>467.24478149414102</v>
      </c>
      <c r="I62" s="7">
        <f t="shared" si="0"/>
        <v>124.22216796875</v>
      </c>
      <c r="J62" s="7">
        <f t="shared" si="0"/>
        <v>58.025482177733977</v>
      </c>
      <c r="K62" s="7">
        <f t="shared" si="1"/>
        <v>83.604330444336227</v>
      </c>
      <c r="L62" s="8">
        <f t="shared" si="2"/>
        <v>1.4408209515304566</v>
      </c>
      <c r="M62" s="8">
        <f t="shared" si="5"/>
        <v>1.7200945432765531</v>
      </c>
      <c r="P62" s="6">
        <f t="shared" si="4"/>
        <v>4.2533817038947497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597.96765136718795</v>
      </c>
      <c r="E63">
        <v>527.43048095703102</v>
      </c>
      <c r="F63">
        <v>468.98541259765602</v>
      </c>
      <c r="G63">
        <v>466.83013916015602</v>
      </c>
      <c r="I63" s="7">
        <f t="shared" si="0"/>
        <v>128.98223876953193</v>
      </c>
      <c r="J63" s="7">
        <f t="shared" si="0"/>
        <v>60.600341796875</v>
      </c>
      <c r="K63" s="7">
        <f t="shared" si="1"/>
        <v>86.561999511719435</v>
      </c>
      <c r="L63" s="8">
        <f t="shared" si="2"/>
        <v>1.4284077770033834</v>
      </c>
      <c r="M63" s="8">
        <f t="shared" si="5"/>
        <v>1.7122596243518746</v>
      </c>
      <c r="P63" s="6">
        <f t="shared" si="4"/>
        <v>3.7785143214788701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609.47918701171898</v>
      </c>
      <c r="E64">
        <v>533.016357421875</v>
      </c>
      <c r="F64">
        <v>469.05880737304699</v>
      </c>
      <c r="G64">
        <v>466.73171997070301</v>
      </c>
      <c r="I64" s="7">
        <f t="shared" si="0"/>
        <v>140.42037963867199</v>
      </c>
      <c r="J64" s="7">
        <f t="shared" si="0"/>
        <v>66.284637451171989</v>
      </c>
      <c r="K64" s="7">
        <f t="shared" si="1"/>
        <v>94.021133422851591</v>
      </c>
      <c r="L64" s="8">
        <f t="shared" si="2"/>
        <v>1.4184453146041789</v>
      </c>
      <c r="M64" s="8">
        <f t="shared" si="5"/>
        <v>1.7068754175550653</v>
      </c>
      <c r="P64" s="6">
        <f t="shared" si="4"/>
        <v>3.4521823948097587</v>
      </c>
      <c r="U64" s="18">
        <v>12.5</v>
      </c>
      <c r="V64" s="20">
        <f t="shared" ref="V64:V83" si="6">L26</f>
        <v>1.5485108677730735</v>
      </c>
    </row>
    <row r="65" spans="1:22" x14ac:dyDescent="0.15">
      <c r="A65" s="6">
        <v>32</v>
      </c>
      <c r="B65" s="6">
        <v>63</v>
      </c>
      <c r="D65">
        <v>619.38757324218795</v>
      </c>
      <c r="E65">
        <v>538.119873046875</v>
      </c>
      <c r="F65">
        <v>469.89569091796898</v>
      </c>
      <c r="G65">
        <v>467.52200317382801</v>
      </c>
      <c r="I65" s="7">
        <f t="shared" si="0"/>
        <v>149.49188232421898</v>
      </c>
      <c r="J65" s="7">
        <f t="shared" si="0"/>
        <v>70.597869873046989</v>
      </c>
      <c r="K65" s="7">
        <f t="shared" si="1"/>
        <v>100.07337341308609</v>
      </c>
      <c r="L65" s="8">
        <f t="shared" si="2"/>
        <v>1.4175126472377082</v>
      </c>
      <c r="M65" s="8">
        <f t="shared" si="5"/>
        <v>1.7105210057909896</v>
      </c>
      <c r="P65" s="6">
        <f t="shared" si="4"/>
        <v>3.6731382157445038</v>
      </c>
      <c r="U65" s="18">
        <v>13</v>
      </c>
      <c r="V65" s="20">
        <f t="shared" si="6"/>
        <v>1.5022577011947924</v>
      </c>
    </row>
    <row r="66" spans="1:22" x14ac:dyDescent="0.15">
      <c r="A66" s="6">
        <v>32.5</v>
      </c>
      <c r="B66" s="6">
        <v>64</v>
      </c>
      <c r="D66">
        <v>617.53680419921898</v>
      </c>
      <c r="E66">
        <v>536.74621582031295</v>
      </c>
      <c r="F66">
        <v>469.05487060546898</v>
      </c>
      <c r="G66">
        <v>466.67312622070301</v>
      </c>
      <c r="I66" s="7">
        <f t="shared" ref="I66:J129" si="7">D66-F66</f>
        <v>148.48193359375</v>
      </c>
      <c r="J66" s="7">
        <f t="shared" si="7"/>
        <v>70.073089599609943</v>
      </c>
      <c r="K66" s="7">
        <f t="shared" ref="K66:K129" si="8">I66-0.7*J66</f>
        <v>99.43077087402304</v>
      </c>
      <c r="L66" s="8">
        <f t="shared" ref="L66:L129" si="9">K66/J66</f>
        <v>1.4189579971735187</v>
      </c>
      <c r="M66" s="8">
        <f t="shared" si="5"/>
        <v>1.7165446113291951</v>
      </c>
      <c r="P66" s="6">
        <f t="shared" si="4"/>
        <v>4.0382235244927127</v>
      </c>
      <c r="U66" s="18">
        <v>13.5</v>
      </c>
      <c r="V66" s="20">
        <f t="shared" si="6"/>
        <v>1.5339708194986379</v>
      </c>
    </row>
    <row r="67" spans="1:22" x14ac:dyDescent="0.15">
      <c r="A67" s="6">
        <v>33</v>
      </c>
      <c r="B67" s="6">
        <v>65</v>
      </c>
      <c r="D67">
        <v>616.56573486328102</v>
      </c>
      <c r="E67">
        <v>537.06091308593795</v>
      </c>
      <c r="F67">
        <v>468.72604370117199</v>
      </c>
      <c r="G67">
        <v>466.29312133789102</v>
      </c>
      <c r="I67" s="7">
        <f t="shared" si="7"/>
        <v>147.83969116210903</v>
      </c>
      <c r="J67" s="7">
        <f t="shared" si="7"/>
        <v>70.767791748046932</v>
      </c>
      <c r="K67" s="7">
        <f t="shared" si="8"/>
        <v>98.302236938476184</v>
      </c>
      <c r="L67" s="8">
        <f t="shared" si="9"/>
        <v>1.3890815936218492</v>
      </c>
      <c r="M67" s="8">
        <f t="shared" si="5"/>
        <v>1.6912464633799207</v>
      </c>
      <c r="P67" s="6">
        <f t="shared" si="4"/>
        <v>2.5049255526653167</v>
      </c>
      <c r="U67" s="18">
        <v>14</v>
      </c>
      <c r="V67" s="20">
        <f t="shared" si="6"/>
        <v>1.5045998652971506</v>
      </c>
    </row>
    <row r="68" spans="1:22" x14ac:dyDescent="0.15">
      <c r="A68" s="6">
        <v>33.5</v>
      </c>
      <c r="B68" s="6">
        <v>66</v>
      </c>
      <c r="D68">
        <v>615.81182861328102</v>
      </c>
      <c r="E68">
        <v>535.89251708984398</v>
      </c>
      <c r="F68">
        <v>468.99325561523398</v>
      </c>
      <c r="G68">
        <v>466.84561157226602</v>
      </c>
      <c r="I68" s="7">
        <f t="shared" si="7"/>
        <v>146.81857299804705</v>
      </c>
      <c r="J68" s="7">
        <f t="shared" si="7"/>
        <v>69.046905517577954</v>
      </c>
      <c r="K68" s="7">
        <f t="shared" si="8"/>
        <v>98.485739135742477</v>
      </c>
      <c r="L68" s="8">
        <f t="shared" si="9"/>
        <v>1.4263599273202763</v>
      </c>
      <c r="M68" s="8">
        <f t="shared" si="5"/>
        <v>1.7331030526807427</v>
      </c>
      <c r="P68" s="6">
        <f t="shared" si="4"/>
        <v>5.0418157476016372</v>
      </c>
      <c r="U68" s="18">
        <v>14.5</v>
      </c>
      <c r="V68" s="20">
        <f t="shared" si="6"/>
        <v>1.5015790195534249</v>
      </c>
    </row>
    <row r="69" spans="1:22" x14ac:dyDescent="0.15">
      <c r="A69" s="6">
        <v>34</v>
      </c>
      <c r="B69" s="6">
        <v>67</v>
      </c>
      <c r="D69">
        <v>614.67108154296898</v>
      </c>
      <c r="E69">
        <v>535.65051269531295</v>
      </c>
      <c r="F69">
        <v>468.31793212890602</v>
      </c>
      <c r="G69">
        <v>466.09060668945301</v>
      </c>
      <c r="I69" s="7">
        <f t="shared" si="7"/>
        <v>146.35314941406295</v>
      </c>
      <c r="J69" s="7">
        <f t="shared" si="7"/>
        <v>69.559906005859943</v>
      </c>
      <c r="K69" s="7">
        <f t="shared" si="8"/>
        <v>97.661215209961</v>
      </c>
      <c r="L69" s="8">
        <f t="shared" si="9"/>
        <v>1.4039871646999309</v>
      </c>
      <c r="M69" s="8">
        <f t="shared" si="5"/>
        <v>1.7153085456627923</v>
      </c>
      <c r="P69" s="6">
        <f t="shared" si="4"/>
        <v>3.9633066972553568</v>
      </c>
      <c r="U69" s="18">
        <v>15</v>
      </c>
      <c r="V69" s="20">
        <f t="shared" si="6"/>
        <v>1.5141283355167678</v>
      </c>
    </row>
    <row r="70" spans="1:22" x14ac:dyDescent="0.15">
      <c r="A70" s="6">
        <v>34.5</v>
      </c>
      <c r="B70" s="6">
        <v>68</v>
      </c>
      <c r="D70">
        <v>618.90576171875</v>
      </c>
      <c r="E70">
        <v>537.96649169921898</v>
      </c>
      <c r="F70">
        <v>469.32818603515602</v>
      </c>
      <c r="G70">
        <v>467.09909057617199</v>
      </c>
      <c r="I70" s="7">
        <f t="shared" si="7"/>
        <v>149.57757568359398</v>
      </c>
      <c r="J70" s="7">
        <f t="shared" si="7"/>
        <v>70.867401123046989</v>
      </c>
      <c r="K70" s="7">
        <f t="shared" si="8"/>
        <v>99.970394897461091</v>
      </c>
      <c r="L70" s="8">
        <f t="shared" si="9"/>
        <v>1.4106682806652189</v>
      </c>
      <c r="M70" s="8">
        <f t="shared" si="5"/>
        <v>1.7265679172304753</v>
      </c>
      <c r="P70" s="6">
        <f t="shared" ref="P70:P133" si="10">(M70-$O$2)/$O$2*100</f>
        <v>4.6457270714027254</v>
      </c>
      <c r="U70" s="18">
        <v>15.5</v>
      </c>
      <c r="V70" s="20">
        <f t="shared" si="6"/>
        <v>1.4711554114690806</v>
      </c>
    </row>
    <row r="71" spans="1:22" x14ac:dyDescent="0.15">
      <c r="A71" s="6">
        <v>35</v>
      </c>
      <c r="B71" s="6">
        <v>69</v>
      </c>
      <c r="D71">
        <v>616.07513427734398</v>
      </c>
      <c r="E71">
        <v>536.96618652343795</v>
      </c>
      <c r="F71">
        <v>469.88436889648398</v>
      </c>
      <c r="G71">
        <v>467.651123046875</v>
      </c>
      <c r="I71" s="7">
        <f t="shared" si="7"/>
        <v>146.19076538086</v>
      </c>
      <c r="J71" s="7">
        <f t="shared" si="7"/>
        <v>69.315063476562955</v>
      </c>
      <c r="K71" s="7">
        <f t="shared" si="8"/>
        <v>97.670220947265932</v>
      </c>
      <c r="L71" s="8">
        <f t="shared" si="9"/>
        <v>1.4090764120888459</v>
      </c>
      <c r="M71" s="8">
        <f t="shared" si="5"/>
        <v>1.7295543042564976</v>
      </c>
      <c r="P71" s="6">
        <f t="shared" si="10"/>
        <v>4.8267293004699692</v>
      </c>
      <c r="U71" s="18">
        <v>16</v>
      </c>
      <c r="V71" s="20">
        <f t="shared" si="6"/>
        <v>1.5028926443624824</v>
      </c>
    </row>
    <row r="72" spans="1:22" x14ac:dyDescent="0.15">
      <c r="A72" s="6">
        <v>35.5</v>
      </c>
      <c r="B72" s="6">
        <v>70</v>
      </c>
      <c r="D72">
        <v>616.64459228515602</v>
      </c>
      <c r="E72">
        <v>537.162841796875</v>
      </c>
      <c r="F72">
        <v>469.22930908203102</v>
      </c>
      <c r="G72">
        <v>467.33319091796898</v>
      </c>
      <c r="I72" s="7">
        <f t="shared" si="7"/>
        <v>147.415283203125</v>
      </c>
      <c r="J72" s="7">
        <f t="shared" si="7"/>
        <v>69.829650878906023</v>
      </c>
      <c r="K72" s="7">
        <f t="shared" si="8"/>
        <v>98.534527587890778</v>
      </c>
      <c r="L72" s="8">
        <f t="shared" si="9"/>
        <v>1.4110700303909991</v>
      </c>
      <c r="M72" s="8">
        <f t="shared" si="5"/>
        <v>1.7361261781610455</v>
      </c>
      <c r="P72" s="6">
        <f t="shared" si="10"/>
        <v>5.2250446613079848</v>
      </c>
      <c r="U72" s="18">
        <v>16.5</v>
      </c>
      <c r="V72" s="20">
        <f t="shared" si="6"/>
        <v>1.4911275406730866</v>
      </c>
    </row>
    <row r="73" spans="1:22" x14ac:dyDescent="0.15">
      <c r="A73" s="6">
        <v>36</v>
      </c>
      <c r="B73" s="6">
        <v>71</v>
      </c>
      <c r="D73">
        <v>617.18963623046898</v>
      </c>
      <c r="E73">
        <v>537.65588378906295</v>
      </c>
      <c r="F73">
        <v>468.76699829101602</v>
      </c>
      <c r="G73">
        <v>466.51742553710898</v>
      </c>
      <c r="I73" s="7">
        <f t="shared" si="7"/>
        <v>148.42263793945295</v>
      </c>
      <c r="J73" s="7">
        <f t="shared" si="7"/>
        <v>71.138458251953978</v>
      </c>
      <c r="K73" s="7">
        <f t="shared" si="8"/>
        <v>98.62571716308517</v>
      </c>
      <c r="L73" s="8">
        <f t="shared" si="9"/>
        <v>1.3863909843783575</v>
      </c>
      <c r="M73" s="8">
        <f t="shared" si="5"/>
        <v>1.7160253877507992</v>
      </c>
      <c r="P73" s="6">
        <f t="shared" si="10"/>
        <v>4.006753850851946</v>
      </c>
      <c r="U73" s="18">
        <v>17</v>
      </c>
      <c r="V73" s="20">
        <f t="shared" si="6"/>
        <v>1.4958235288342363</v>
      </c>
    </row>
    <row r="74" spans="1:22" x14ac:dyDescent="0.15">
      <c r="A74" s="6">
        <v>36.5</v>
      </c>
      <c r="B74" s="6">
        <v>72</v>
      </c>
      <c r="D74">
        <v>616.85870361328102</v>
      </c>
      <c r="E74">
        <v>537.78521728515602</v>
      </c>
      <c r="F74">
        <v>469.425537109375</v>
      </c>
      <c r="G74">
        <v>467.02481079101602</v>
      </c>
      <c r="I74" s="7">
        <f t="shared" si="7"/>
        <v>147.43316650390602</v>
      </c>
      <c r="J74" s="7">
        <f t="shared" si="7"/>
        <v>70.76040649414</v>
      </c>
      <c r="K74" s="7">
        <f t="shared" si="8"/>
        <v>97.900881958008029</v>
      </c>
      <c r="L74" s="8">
        <f t="shared" si="9"/>
        <v>1.3835545442508963</v>
      </c>
      <c r="M74" s="8">
        <f t="shared" si="5"/>
        <v>1.717767203225733</v>
      </c>
      <c r="P74" s="6">
        <f t="shared" si="10"/>
        <v>4.1123237186686987</v>
      </c>
      <c r="U74" s="18">
        <v>17.5</v>
      </c>
      <c r="V74" s="20">
        <f t="shared" si="6"/>
        <v>1.4785045713112484</v>
      </c>
    </row>
    <row r="75" spans="1:22" x14ac:dyDescent="0.15">
      <c r="A75" s="6">
        <v>37</v>
      </c>
      <c r="B75" s="6">
        <v>73</v>
      </c>
      <c r="D75">
        <v>615.981201171875</v>
      </c>
      <c r="E75">
        <v>537.314208984375</v>
      </c>
      <c r="F75">
        <v>470.060546875</v>
      </c>
      <c r="G75">
        <v>467.67965698242199</v>
      </c>
      <c r="I75" s="7">
        <f t="shared" si="7"/>
        <v>145.920654296875</v>
      </c>
      <c r="J75" s="7">
        <f t="shared" si="7"/>
        <v>69.634552001953011</v>
      </c>
      <c r="K75" s="7">
        <f t="shared" si="8"/>
        <v>97.176467895507898</v>
      </c>
      <c r="L75" s="8">
        <f t="shared" si="9"/>
        <v>1.3955208312790242</v>
      </c>
      <c r="M75" s="8">
        <f t="shared" si="5"/>
        <v>1.7343117458562558</v>
      </c>
      <c r="P75" s="6">
        <f t="shared" si="10"/>
        <v>5.115073552809033</v>
      </c>
      <c r="U75" s="18">
        <v>18</v>
      </c>
      <c r="V75" s="20">
        <f t="shared" si="6"/>
        <v>1.4738222513039454</v>
      </c>
    </row>
    <row r="76" spans="1:22" x14ac:dyDescent="0.15">
      <c r="A76" s="6">
        <v>37.5</v>
      </c>
      <c r="B76" s="6">
        <v>74</v>
      </c>
      <c r="D76">
        <v>614.34997558593795</v>
      </c>
      <c r="E76">
        <v>537.06140136718795</v>
      </c>
      <c r="F76">
        <v>469.32687377929699</v>
      </c>
      <c r="G76">
        <v>466.92095947265602</v>
      </c>
      <c r="I76" s="7">
        <f t="shared" si="7"/>
        <v>145.02310180664097</v>
      </c>
      <c r="J76" s="7">
        <f t="shared" si="7"/>
        <v>70.140441894531932</v>
      </c>
      <c r="K76" s="7">
        <f t="shared" si="8"/>
        <v>95.924792480468625</v>
      </c>
      <c r="L76" s="8">
        <f t="shared" si="9"/>
        <v>1.3676103242221918</v>
      </c>
      <c r="M76" s="8">
        <f t="shared" si="5"/>
        <v>1.7109794944018184</v>
      </c>
      <c r="P76" s="6">
        <f t="shared" si="10"/>
        <v>3.700926797679406</v>
      </c>
      <c r="U76" s="18">
        <v>18.5</v>
      </c>
      <c r="V76" s="20">
        <f t="shared" si="6"/>
        <v>1.5304929815026478</v>
      </c>
    </row>
    <row r="77" spans="1:22" x14ac:dyDescent="0.15">
      <c r="A77" s="6">
        <v>38</v>
      </c>
      <c r="B77" s="6">
        <v>75</v>
      </c>
      <c r="D77">
        <v>614.55035400390602</v>
      </c>
      <c r="E77">
        <v>537.96246337890602</v>
      </c>
      <c r="F77">
        <v>469.55706787109398</v>
      </c>
      <c r="G77">
        <v>467.04833984375</v>
      </c>
      <c r="I77" s="7">
        <f t="shared" si="7"/>
        <v>144.99328613281205</v>
      </c>
      <c r="J77" s="7">
        <f t="shared" si="7"/>
        <v>70.914123535156023</v>
      </c>
      <c r="K77" s="7">
        <f t="shared" si="8"/>
        <v>95.353399658202832</v>
      </c>
      <c r="L77" s="8">
        <f t="shared" si="9"/>
        <v>1.3446319986022377</v>
      </c>
      <c r="M77" s="8">
        <f t="shared" si="5"/>
        <v>1.6925794243842593</v>
      </c>
      <c r="P77" s="6">
        <f t="shared" si="10"/>
        <v>2.5857151191021788</v>
      </c>
      <c r="U77" s="18">
        <v>19</v>
      </c>
      <c r="V77" s="20">
        <f t="shared" si="6"/>
        <v>1.4813658003401513</v>
      </c>
    </row>
    <row r="78" spans="1:22" x14ac:dyDescent="0.15">
      <c r="A78" s="6">
        <v>38.5</v>
      </c>
      <c r="B78" s="6">
        <v>76</v>
      </c>
      <c r="D78">
        <v>612.24499511718795</v>
      </c>
      <c r="E78">
        <v>536.91656494140602</v>
      </c>
      <c r="F78">
        <v>469.59820556640602</v>
      </c>
      <c r="G78">
        <v>467.52395629882801</v>
      </c>
      <c r="I78" s="7">
        <f t="shared" si="7"/>
        <v>142.64678955078193</v>
      </c>
      <c r="J78" s="7">
        <f t="shared" si="7"/>
        <v>69.392608642578011</v>
      </c>
      <c r="K78" s="7">
        <f t="shared" si="8"/>
        <v>94.071963500977319</v>
      </c>
      <c r="L78" s="8">
        <f t="shared" si="9"/>
        <v>1.3556481784034924</v>
      </c>
      <c r="M78" s="8">
        <f t="shared" si="5"/>
        <v>1.708173859787909</v>
      </c>
      <c r="P78" s="6">
        <f t="shared" si="10"/>
        <v>3.5308798095828187</v>
      </c>
      <c r="U78" s="18">
        <v>19.5</v>
      </c>
      <c r="V78" s="20">
        <f t="shared" si="6"/>
        <v>1.4729933347491084</v>
      </c>
    </row>
    <row r="79" spans="1:22" x14ac:dyDescent="0.15">
      <c r="A79" s="6">
        <v>39</v>
      </c>
      <c r="B79" s="6">
        <v>77</v>
      </c>
      <c r="D79">
        <v>612.57440185546898</v>
      </c>
      <c r="E79">
        <v>536.69641113281295</v>
      </c>
      <c r="F79">
        <v>469.79421997070301</v>
      </c>
      <c r="G79">
        <v>467.73040771484398</v>
      </c>
      <c r="I79" s="7">
        <f t="shared" si="7"/>
        <v>142.78018188476597</v>
      </c>
      <c r="J79" s="7">
        <f t="shared" si="7"/>
        <v>68.966003417968977</v>
      </c>
      <c r="K79" s="7">
        <f t="shared" si="8"/>
        <v>94.503979492187682</v>
      </c>
      <c r="L79" s="8">
        <f t="shared" si="9"/>
        <v>1.3702980426376981</v>
      </c>
      <c r="M79" s="8">
        <f t="shared" si="5"/>
        <v>1.7274019796245097</v>
      </c>
      <c r="P79" s="6">
        <f t="shared" si="10"/>
        <v>4.696278842216727</v>
      </c>
      <c r="U79" s="18">
        <v>20</v>
      </c>
      <c r="V79" s="20">
        <f t="shared" si="6"/>
        <v>1.4641049051587245</v>
      </c>
    </row>
    <row r="80" spans="1:22" x14ac:dyDescent="0.15">
      <c r="A80" s="6">
        <v>39.5</v>
      </c>
      <c r="B80" s="6">
        <v>78</v>
      </c>
      <c r="D80">
        <v>611.76678466796898</v>
      </c>
      <c r="E80">
        <v>536.587646484375</v>
      </c>
      <c r="F80">
        <v>469.5302734375</v>
      </c>
      <c r="G80">
        <v>466.81359863281301</v>
      </c>
      <c r="I80" s="7">
        <f t="shared" si="7"/>
        <v>142.23651123046898</v>
      </c>
      <c r="J80" s="7">
        <f t="shared" si="7"/>
        <v>69.774047851561988</v>
      </c>
      <c r="K80" s="7">
        <f t="shared" si="8"/>
        <v>93.394677734375591</v>
      </c>
      <c r="L80" s="8">
        <f t="shared" si="9"/>
        <v>1.338530307616155</v>
      </c>
      <c r="M80" s="8">
        <f t="shared" si="5"/>
        <v>1.7002125002053616</v>
      </c>
      <c r="P80" s="6">
        <f t="shared" si="10"/>
        <v>3.0483489727253068</v>
      </c>
      <c r="U80" s="18">
        <v>20.5</v>
      </c>
      <c r="V80" s="20">
        <f t="shared" si="6"/>
        <v>1.4528145331477536</v>
      </c>
    </row>
    <row r="81" spans="1:22" x14ac:dyDescent="0.15">
      <c r="A81" s="6">
        <v>40</v>
      </c>
      <c r="B81" s="6">
        <v>79</v>
      </c>
      <c r="D81">
        <v>610.82037353515602</v>
      </c>
      <c r="E81">
        <v>535.626953125</v>
      </c>
      <c r="F81">
        <v>469.370849609375</v>
      </c>
      <c r="G81">
        <v>466.97409057617199</v>
      </c>
      <c r="I81" s="7">
        <f t="shared" si="7"/>
        <v>141.44952392578102</v>
      </c>
      <c r="J81" s="7">
        <f t="shared" si="7"/>
        <v>68.652862548828011</v>
      </c>
      <c r="K81" s="7">
        <f t="shared" si="8"/>
        <v>93.392520141601409</v>
      </c>
      <c r="L81" s="8">
        <f t="shared" si="9"/>
        <v>1.3603587188396959</v>
      </c>
      <c r="M81" s="8">
        <f t="shared" si="5"/>
        <v>1.7266191670312976</v>
      </c>
      <c r="P81" s="6">
        <f t="shared" si="10"/>
        <v>4.6488332756914703</v>
      </c>
      <c r="U81" s="18">
        <v>21</v>
      </c>
      <c r="V81" s="20">
        <f t="shared" si="6"/>
        <v>1.4392149006928705</v>
      </c>
    </row>
    <row r="82" spans="1:22" x14ac:dyDescent="0.15">
      <c r="A82" s="6">
        <v>40.5</v>
      </c>
      <c r="B82" s="6">
        <v>80</v>
      </c>
      <c r="D82">
        <v>609.48486328125</v>
      </c>
      <c r="E82">
        <v>535.04229736328102</v>
      </c>
      <c r="F82">
        <v>469.18182373046898</v>
      </c>
      <c r="G82">
        <v>466.55401611328102</v>
      </c>
      <c r="I82" s="7">
        <f t="shared" si="7"/>
        <v>140.30303955078102</v>
      </c>
      <c r="J82" s="7">
        <f t="shared" si="7"/>
        <v>68.48828125</v>
      </c>
      <c r="K82" s="7">
        <f t="shared" si="8"/>
        <v>92.361242675781028</v>
      </c>
      <c r="L82" s="8">
        <f t="shared" si="9"/>
        <v>1.3485700179661178</v>
      </c>
      <c r="M82" s="8">
        <f t="shared" si="5"/>
        <v>1.7194087217601144</v>
      </c>
      <c r="P82" s="6">
        <f t="shared" si="10"/>
        <v>4.2118146792137505</v>
      </c>
      <c r="U82" s="18">
        <v>21.5</v>
      </c>
      <c r="V82" s="20">
        <f t="shared" si="6"/>
        <v>1.4479749943754241</v>
      </c>
    </row>
    <row r="83" spans="1:22" x14ac:dyDescent="0.15">
      <c r="A83" s="6">
        <v>41</v>
      </c>
      <c r="B83" s="6">
        <v>81</v>
      </c>
      <c r="D83">
        <v>608.85430908203102</v>
      </c>
      <c r="E83">
        <v>535.86395263671898</v>
      </c>
      <c r="F83">
        <v>468.89938354492199</v>
      </c>
      <c r="G83">
        <v>466.45098876953102</v>
      </c>
      <c r="I83" s="7">
        <f t="shared" si="7"/>
        <v>139.95492553710903</v>
      </c>
      <c r="J83" s="7">
        <f t="shared" si="7"/>
        <v>69.412963867187955</v>
      </c>
      <c r="K83" s="7">
        <f t="shared" si="8"/>
        <v>91.365850830077477</v>
      </c>
      <c r="L83" s="8">
        <f t="shared" si="9"/>
        <v>1.3162649415877603</v>
      </c>
      <c r="M83" s="8">
        <f t="shared" si="5"/>
        <v>1.6916819009841522</v>
      </c>
      <c r="P83" s="6">
        <f t="shared" si="10"/>
        <v>2.5313170338426829</v>
      </c>
      <c r="U83" s="18">
        <v>22</v>
      </c>
      <c r="V83" s="20">
        <f t="shared" si="6"/>
        <v>1.4270218487003516</v>
      </c>
    </row>
    <row r="84" spans="1:22" x14ac:dyDescent="0.15">
      <c r="A84" s="6">
        <v>41.5</v>
      </c>
      <c r="B84" s="6">
        <v>82</v>
      </c>
      <c r="D84">
        <v>608.50384521484398</v>
      </c>
      <c r="E84">
        <v>535.04901123046898</v>
      </c>
      <c r="F84">
        <v>469.91006469726602</v>
      </c>
      <c r="G84">
        <v>467.63916015625</v>
      </c>
      <c r="I84" s="7">
        <f t="shared" si="7"/>
        <v>138.59378051757795</v>
      </c>
      <c r="J84" s="7">
        <f t="shared" si="7"/>
        <v>67.409851074218977</v>
      </c>
      <c r="K84" s="7">
        <f t="shared" si="8"/>
        <v>91.406884765624682</v>
      </c>
      <c r="L84" s="8">
        <f t="shared" si="9"/>
        <v>1.3559870450534701</v>
      </c>
      <c r="M84" s="8">
        <f t="shared" si="5"/>
        <v>1.735982260052257</v>
      </c>
      <c r="P84" s="6">
        <f t="shared" si="10"/>
        <v>5.2163219143006865</v>
      </c>
      <c r="U84" s="18">
        <v>65</v>
      </c>
      <c r="V84" s="20">
        <f t="shared" ref="V84:V104" si="11">L131</f>
        <v>1.0275280011579144</v>
      </c>
    </row>
    <row r="85" spans="1:22" x14ac:dyDescent="0.15">
      <c r="A85" s="6">
        <v>42</v>
      </c>
      <c r="B85" s="6">
        <v>83</v>
      </c>
      <c r="D85">
        <v>608.01422119140602</v>
      </c>
      <c r="E85">
        <v>535.15057373046898</v>
      </c>
      <c r="F85">
        <v>469.77590942382801</v>
      </c>
      <c r="G85">
        <v>467.49520874023398</v>
      </c>
      <c r="I85" s="7">
        <f t="shared" si="7"/>
        <v>138.23831176757801</v>
      </c>
      <c r="J85" s="7">
        <f t="shared" si="7"/>
        <v>67.655364990235</v>
      </c>
      <c r="K85" s="7">
        <f t="shared" si="8"/>
        <v>90.879556274413517</v>
      </c>
      <c r="L85" s="8">
        <f t="shared" si="9"/>
        <v>1.3432719827545172</v>
      </c>
      <c r="M85" s="8">
        <f t="shared" si="5"/>
        <v>1.7278454533556991</v>
      </c>
      <c r="P85" s="6">
        <f t="shared" si="10"/>
        <v>4.7231573858142584</v>
      </c>
      <c r="U85" s="18">
        <v>65.5</v>
      </c>
      <c r="V85" s="20">
        <f t="shared" si="11"/>
        <v>1.0183360379578053</v>
      </c>
    </row>
    <row r="86" spans="1:22" x14ac:dyDescent="0.15">
      <c r="A86" s="6">
        <v>42.5</v>
      </c>
      <c r="B86" s="6">
        <v>84</v>
      </c>
      <c r="D86">
        <v>608.17706298828102</v>
      </c>
      <c r="E86">
        <v>536.08587646484398</v>
      </c>
      <c r="F86">
        <v>469.40353393554699</v>
      </c>
      <c r="G86">
        <v>467.22952270507801</v>
      </c>
      <c r="I86" s="7">
        <f t="shared" si="7"/>
        <v>138.77352905273403</v>
      </c>
      <c r="J86" s="7">
        <f t="shared" si="7"/>
        <v>68.856353759765966</v>
      </c>
      <c r="K86" s="7">
        <f t="shared" si="8"/>
        <v>90.574081420897869</v>
      </c>
      <c r="L86" s="8">
        <f t="shared" si="9"/>
        <v>1.3154062984064365</v>
      </c>
      <c r="M86" s="8">
        <f t="shared" si="5"/>
        <v>1.7045580246100134</v>
      </c>
      <c r="P86" s="6">
        <f t="shared" si="10"/>
        <v>3.3117272947091525</v>
      </c>
      <c r="U86" s="18">
        <v>66</v>
      </c>
      <c r="V86" s="20">
        <f t="shared" si="11"/>
        <v>1.0126836369388932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608.423828125</v>
      </c>
      <c r="E87">
        <v>536.15954589843795</v>
      </c>
      <c r="F87">
        <v>469.80661010742199</v>
      </c>
      <c r="G87">
        <v>467.37237548828102</v>
      </c>
      <c r="I87" s="7">
        <f t="shared" si="7"/>
        <v>138.61721801757801</v>
      </c>
      <c r="J87" s="7">
        <f t="shared" si="7"/>
        <v>68.787170410156932</v>
      </c>
      <c r="K87" s="7">
        <f t="shared" si="8"/>
        <v>90.466198730468165</v>
      </c>
      <c r="L87" s="8">
        <f t="shared" si="9"/>
        <v>1.315160925955317</v>
      </c>
      <c r="M87" s="8">
        <f t="shared" si="5"/>
        <v>1.7088909077612888</v>
      </c>
      <c r="P87" s="6">
        <f t="shared" si="10"/>
        <v>3.5743394417065097</v>
      </c>
      <c r="U87" s="18">
        <v>66.5</v>
      </c>
      <c r="V87" s="20">
        <f t="shared" si="11"/>
        <v>1.0148484833785352</v>
      </c>
    </row>
    <row r="88" spans="1:22" x14ac:dyDescent="0.15">
      <c r="A88" s="6">
        <v>43.5</v>
      </c>
      <c r="B88" s="6">
        <v>86</v>
      </c>
      <c r="D88">
        <v>606.96697998046898</v>
      </c>
      <c r="E88">
        <v>535.976318359375</v>
      </c>
      <c r="F88">
        <v>469.55682373046898</v>
      </c>
      <c r="G88">
        <v>467.16268920898398</v>
      </c>
      <c r="I88" s="7">
        <f t="shared" si="7"/>
        <v>137.41015625</v>
      </c>
      <c r="J88" s="7">
        <f t="shared" si="7"/>
        <v>68.813629150391023</v>
      </c>
      <c r="K88" s="7">
        <f t="shared" si="8"/>
        <v>89.240615844726278</v>
      </c>
      <c r="L88" s="8">
        <f t="shared" si="9"/>
        <v>1.2968450719216162</v>
      </c>
      <c r="M88" s="8">
        <f t="shared" ref="M88:M151" si="12">L88+ABS($N$2)*A88</f>
        <v>1.6951533093299831</v>
      </c>
      <c r="P88" s="6">
        <f t="shared" si="10"/>
        <v>2.7417159684492742</v>
      </c>
      <c r="U88" s="18">
        <v>67</v>
      </c>
      <c r="V88" s="20">
        <f t="shared" si="11"/>
        <v>1.0210626982623827</v>
      </c>
    </row>
    <row r="89" spans="1:22" x14ac:dyDescent="0.15">
      <c r="A89" s="6">
        <v>44</v>
      </c>
      <c r="B89" s="6">
        <v>87</v>
      </c>
      <c r="D89">
        <v>608.00311279296898</v>
      </c>
      <c r="E89">
        <v>536.85137939453102</v>
      </c>
      <c r="F89">
        <v>469.10974121093801</v>
      </c>
      <c r="G89">
        <v>467.0966796875</v>
      </c>
      <c r="I89" s="7">
        <f t="shared" si="7"/>
        <v>138.89337158203097</v>
      </c>
      <c r="J89" s="7">
        <f t="shared" si="7"/>
        <v>69.754699707031023</v>
      </c>
      <c r="K89" s="7">
        <f t="shared" si="8"/>
        <v>90.06508178710925</v>
      </c>
      <c r="L89" s="8">
        <f t="shared" si="9"/>
        <v>1.2911686548057923</v>
      </c>
      <c r="M89" s="8">
        <f t="shared" si="12"/>
        <v>1.6940551478165542</v>
      </c>
      <c r="P89" s="6">
        <f t="shared" si="10"/>
        <v>2.6751573877715242</v>
      </c>
      <c r="U89" s="18">
        <v>67.5</v>
      </c>
      <c r="V89" s="20">
        <f t="shared" si="11"/>
        <v>1.0174517056120502</v>
      </c>
    </row>
    <row r="90" spans="1:22" x14ac:dyDescent="0.15">
      <c r="A90" s="6">
        <v>44.5</v>
      </c>
      <c r="B90" s="6">
        <v>88</v>
      </c>
      <c r="D90">
        <v>606.26422119140602</v>
      </c>
      <c r="E90">
        <v>535.96783447265602</v>
      </c>
      <c r="F90">
        <v>469.59234619140602</v>
      </c>
      <c r="G90">
        <v>467.29244995117199</v>
      </c>
      <c r="I90" s="7">
        <f t="shared" si="7"/>
        <v>136.671875</v>
      </c>
      <c r="J90" s="7">
        <f t="shared" si="7"/>
        <v>68.675384521484034</v>
      </c>
      <c r="K90" s="7">
        <f t="shared" si="8"/>
        <v>88.599105834961179</v>
      </c>
      <c r="L90" s="8">
        <f t="shared" si="9"/>
        <v>1.2901144486092293</v>
      </c>
      <c r="M90" s="8">
        <f t="shared" si="12"/>
        <v>1.6975791972223861</v>
      </c>
      <c r="P90" s="6">
        <f t="shared" si="10"/>
        <v>2.8887468496331641</v>
      </c>
      <c r="U90" s="18">
        <v>68</v>
      </c>
      <c r="V90" s="20">
        <f t="shared" si="11"/>
        <v>1.0076808293807156</v>
      </c>
    </row>
    <row r="91" spans="1:22" x14ac:dyDescent="0.15">
      <c r="A91" s="6">
        <v>45</v>
      </c>
      <c r="B91" s="6">
        <v>89</v>
      </c>
      <c r="D91">
        <v>605.89447021484398</v>
      </c>
      <c r="E91">
        <v>535.64984130859398</v>
      </c>
      <c r="F91">
        <v>469.75915527343801</v>
      </c>
      <c r="G91">
        <v>467.45556640625</v>
      </c>
      <c r="I91" s="7">
        <f t="shared" si="7"/>
        <v>136.13531494140597</v>
      </c>
      <c r="J91" s="7">
        <f t="shared" si="7"/>
        <v>68.194274902343977</v>
      </c>
      <c r="K91" s="7">
        <f t="shared" si="8"/>
        <v>88.399322509765184</v>
      </c>
      <c r="L91" s="8">
        <f t="shared" si="9"/>
        <v>1.2962865671107344</v>
      </c>
      <c r="M91" s="8">
        <f t="shared" si="12"/>
        <v>1.7083295713262863</v>
      </c>
      <c r="P91" s="6">
        <f t="shared" si="10"/>
        <v>3.540317345740116</v>
      </c>
      <c r="U91" s="18">
        <v>68.5</v>
      </c>
      <c r="V91" s="20">
        <f t="shared" si="11"/>
        <v>1.0042531093650158</v>
      </c>
    </row>
    <row r="92" spans="1:22" x14ac:dyDescent="0.15">
      <c r="A92" s="6">
        <v>45.5</v>
      </c>
      <c r="B92" s="6">
        <v>90</v>
      </c>
      <c r="D92">
        <v>605.63122558593795</v>
      </c>
      <c r="E92">
        <v>535.743896484375</v>
      </c>
      <c r="F92">
        <v>469.35040283203102</v>
      </c>
      <c r="G92">
        <v>466.71472167968801</v>
      </c>
      <c r="I92" s="7">
        <f t="shared" si="7"/>
        <v>136.28082275390693</v>
      </c>
      <c r="J92" s="7">
        <f t="shared" si="7"/>
        <v>69.029174804686988</v>
      </c>
      <c r="K92" s="7">
        <f t="shared" si="8"/>
        <v>87.960400390626035</v>
      </c>
      <c r="L92" s="8">
        <f t="shared" si="9"/>
        <v>1.274249629080799</v>
      </c>
      <c r="M92" s="8">
        <f t="shared" si="12"/>
        <v>1.690870888898746</v>
      </c>
      <c r="P92" s="6">
        <f t="shared" si="10"/>
        <v>2.4821623214829431</v>
      </c>
      <c r="U92" s="18">
        <v>69</v>
      </c>
      <c r="V92" s="20">
        <f t="shared" si="11"/>
        <v>0.98639285372034424</v>
      </c>
    </row>
    <row r="93" spans="1:22" x14ac:dyDescent="0.15">
      <c r="A93" s="6">
        <v>46</v>
      </c>
      <c r="B93" s="6">
        <v>91</v>
      </c>
      <c r="D93">
        <v>604.24005126953102</v>
      </c>
      <c r="E93">
        <v>535.69085693359398</v>
      </c>
      <c r="F93">
        <v>469.51242065429699</v>
      </c>
      <c r="G93">
        <v>466.86453247070301</v>
      </c>
      <c r="I93" s="7">
        <f t="shared" si="7"/>
        <v>134.72763061523403</v>
      </c>
      <c r="J93" s="7">
        <f t="shared" si="7"/>
        <v>68.826324462890966</v>
      </c>
      <c r="K93" s="7">
        <f t="shared" si="8"/>
        <v>86.549203491210363</v>
      </c>
      <c r="L93" s="8">
        <f t="shared" si="9"/>
        <v>1.257501459893809</v>
      </c>
      <c r="M93" s="8">
        <f t="shared" si="12"/>
        <v>1.6787009753141511</v>
      </c>
      <c r="P93" s="6">
        <f t="shared" si="10"/>
        <v>1.7445548154319197</v>
      </c>
      <c r="U93" s="18">
        <v>69.5</v>
      </c>
      <c r="V93" s="20">
        <f t="shared" si="11"/>
        <v>1.0099271187179482</v>
      </c>
    </row>
    <row r="94" spans="1:22" x14ac:dyDescent="0.15">
      <c r="A94" s="6">
        <v>46.5</v>
      </c>
      <c r="B94" s="6">
        <v>92</v>
      </c>
      <c r="D94">
        <v>603.61669921875</v>
      </c>
      <c r="E94">
        <v>535.69952392578102</v>
      </c>
      <c r="F94">
        <v>469.74826049804699</v>
      </c>
      <c r="G94">
        <v>467.52133178710898</v>
      </c>
      <c r="I94" s="7">
        <f t="shared" si="7"/>
        <v>133.86843872070301</v>
      </c>
      <c r="J94" s="7">
        <f t="shared" si="7"/>
        <v>68.178192138672046</v>
      </c>
      <c r="K94" s="7">
        <f t="shared" si="8"/>
        <v>86.143704223632582</v>
      </c>
      <c r="L94" s="8">
        <f t="shared" si="9"/>
        <v>1.263508191129787</v>
      </c>
      <c r="M94" s="8">
        <f t="shared" si="12"/>
        <v>1.689285962152524</v>
      </c>
      <c r="P94" s="6">
        <f t="shared" si="10"/>
        <v>2.3861013382698655</v>
      </c>
      <c r="U94" s="18">
        <v>70</v>
      </c>
      <c r="V94" s="20">
        <f t="shared" si="11"/>
        <v>1.0129603414236343</v>
      </c>
    </row>
    <row r="95" spans="1:22" x14ac:dyDescent="0.15">
      <c r="A95" s="6">
        <v>47</v>
      </c>
      <c r="B95" s="6">
        <v>93</v>
      </c>
      <c r="D95">
        <v>603.213134765625</v>
      </c>
      <c r="E95">
        <v>535.21887207031295</v>
      </c>
      <c r="F95">
        <v>469.81011962890602</v>
      </c>
      <c r="G95">
        <v>467.433349609375</v>
      </c>
      <c r="I95" s="7">
        <f t="shared" si="7"/>
        <v>133.40301513671898</v>
      </c>
      <c r="J95" s="7">
        <f t="shared" si="7"/>
        <v>67.785522460937955</v>
      </c>
      <c r="K95" s="7">
        <f t="shared" si="8"/>
        <v>85.953149414062409</v>
      </c>
      <c r="L95" s="8">
        <f t="shared" si="9"/>
        <v>1.2680163299411569</v>
      </c>
      <c r="M95" s="8">
        <f t="shared" si="12"/>
        <v>1.6983723565662889</v>
      </c>
      <c r="P95" s="6">
        <f t="shared" si="10"/>
        <v>2.9368195234028249</v>
      </c>
      <c r="U95" s="18">
        <v>70.5</v>
      </c>
      <c r="V95" s="20">
        <f t="shared" si="11"/>
        <v>1.0020103142471679</v>
      </c>
    </row>
    <row r="96" spans="1:22" x14ac:dyDescent="0.15">
      <c r="A96" s="6">
        <v>47.5</v>
      </c>
      <c r="B96" s="6">
        <v>94</v>
      </c>
      <c r="D96">
        <v>601.65509033203102</v>
      </c>
      <c r="E96">
        <v>535.44128417968795</v>
      </c>
      <c r="F96">
        <v>469.13937377929699</v>
      </c>
      <c r="G96">
        <v>466.95166015625</v>
      </c>
      <c r="I96" s="7">
        <f t="shared" si="7"/>
        <v>132.51571655273403</v>
      </c>
      <c r="J96" s="7">
        <f t="shared" si="7"/>
        <v>68.489624023437955</v>
      </c>
      <c r="K96" s="7">
        <f t="shared" si="8"/>
        <v>84.572979736327468</v>
      </c>
      <c r="L96" s="8">
        <f t="shared" si="9"/>
        <v>1.2348290845834633</v>
      </c>
      <c r="M96" s="8">
        <f t="shared" si="12"/>
        <v>1.6697633668109904</v>
      </c>
      <c r="P96" s="6">
        <f t="shared" si="10"/>
        <v>1.2028544103919272</v>
      </c>
      <c r="U96" s="18">
        <v>71</v>
      </c>
      <c r="V96" s="20">
        <f t="shared" si="11"/>
        <v>0.98632821771379886</v>
      </c>
    </row>
    <row r="97" spans="1:22" x14ac:dyDescent="0.15">
      <c r="A97" s="6">
        <v>48</v>
      </c>
      <c r="B97" s="6">
        <v>95</v>
      </c>
      <c r="D97">
        <v>600.881103515625</v>
      </c>
      <c r="E97">
        <v>535.19744873046898</v>
      </c>
      <c r="F97">
        <v>469.3447265625</v>
      </c>
      <c r="G97">
        <v>466.89328002929699</v>
      </c>
      <c r="I97" s="7">
        <f t="shared" si="7"/>
        <v>131.536376953125</v>
      </c>
      <c r="J97" s="7">
        <f t="shared" si="7"/>
        <v>68.304168701171989</v>
      </c>
      <c r="K97" s="7">
        <f t="shared" si="8"/>
        <v>83.723458862304611</v>
      </c>
      <c r="L97" s="8">
        <f t="shared" si="9"/>
        <v>1.2257444963365471</v>
      </c>
      <c r="M97" s="8">
        <f t="shared" si="12"/>
        <v>1.6652570341664692</v>
      </c>
      <c r="P97" s="6">
        <f t="shared" si="10"/>
        <v>0.92972964576179351</v>
      </c>
      <c r="U97" s="18">
        <v>71.5</v>
      </c>
      <c r="V97" s="20">
        <f t="shared" si="11"/>
        <v>0.99881123190990295</v>
      </c>
    </row>
    <row r="98" spans="1:22" x14ac:dyDescent="0.15">
      <c r="A98" s="6">
        <v>48.5</v>
      </c>
      <c r="B98" s="6">
        <v>96</v>
      </c>
      <c r="D98">
        <v>597.80712890625</v>
      </c>
      <c r="E98">
        <v>534.06304931640602</v>
      </c>
      <c r="F98">
        <v>469.71472167968801</v>
      </c>
      <c r="G98">
        <v>467.520263671875</v>
      </c>
      <c r="I98" s="7">
        <f t="shared" si="7"/>
        <v>128.09240722656199</v>
      </c>
      <c r="J98" s="7">
        <f t="shared" si="7"/>
        <v>66.542785644531023</v>
      </c>
      <c r="K98" s="7">
        <f t="shared" si="8"/>
        <v>81.512457275390275</v>
      </c>
      <c r="L98" s="8">
        <f t="shared" si="9"/>
        <v>1.2249631043525389</v>
      </c>
      <c r="M98" s="8">
        <f t="shared" si="12"/>
        <v>1.6690538977848559</v>
      </c>
      <c r="P98" s="6">
        <f t="shared" si="10"/>
        <v>1.1598541314376134</v>
      </c>
      <c r="U98" s="18">
        <v>72</v>
      </c>
      <c r="V98" s="20">
        <f t="shared" si="11"/>
        <v>1.0080364581266987</v>
      </c>
    </row>
    <row r="99" spans="1:22" x14ac:dyDescent="0.15">
      <c r="A99" s="6">
        <v>49</v>
      </c>
      <c r="B99" s="6">
        <v>97</v>
      </c>
      <c r="D99">
        <v>597.932373046875</v>
      </c>
      <c r="E99">
        <v>534.37384033203102</v>
      </c>
      <c r="F99">
        <v>469.99151611328102</v>
      </c>
      <c r="G99">
        <v>467.37194824218801</v>
      </c>
      <c r="I99" s="7">
        <f t="shared" si="7"/>
        <v>127.94085693359398</v>
      </c>
      <c r="J99" s="7">
        <f t="shared" si="7"/>
        <v>67.001892089843011</v>
      </c>
      <c r="K99" s="7">
        <f t="shared" si="8"/>
        <v>81.039532470703875</v>
      </c>
      <c r="L99" s="8">
        <f t="shared" si="9"/>
        <v>1.2095111039855078</v>
      </c>
      <c r="M99" s="8">
        <f t="shared" si="12"/>
        <v>1.6581801530202198</v>
      </c>
      <c r="P99" s="6">
        <f t="shared" si="10"/>
        <v>0.50080625065140461</v>
      </c>
      <c r="U99" s="18">
        <v>72.5</v>
      </c>
      <c r="V99" s="20">
        <f t="shared" si="11"/>
        <v>0.98119334703036032</v>
      </c>
    </row>
    <row r="100" spans="1:22" x14ac:dyDescent="0.15">
      <c r="A100" s="6">
        <v>49.5</v>
      </c>
      <c r="B100" s="6">
        <v>98</v>
      </c>
      <c r="D100">
        <v>597.12786865234398</v>
      </c>
      <c r="E100">
        <v>534.68737792968795</v>
      </c>
      <c r="F100">
        <v>469.55859375</v>
      </c>
      <c r="G100">
        <v>467.26089477539102</v>
      </c>
      <c r="I100" s="7">
        <f t="shared" si="7"/>
        <v>127.56927490234398</v>
      </c>
      <c r="J100" s="7">
        <f t="shared" si="7"/>
        <v>67.426483154296932</v>
      </c>
      <c r="K100" s="7">
        <f t="shared" si="8"/>
        <v>80.370736694336131</v>
      </c>
      <c r="L100" s="8">
        <f t="shared" si="9"/>
        <v>1.191975807345875</v>
      </c>
      <c r="M100" s="8">
        <f t="shared" si="12"/>
        <v>1.6452231119829821</v>
      </c>
      <c r="P100" s="6">
        <f t="shared" si="10"/>
        <v>-0.28450834167039118</v>
      </c>
      <c r="U100" s="18">
        <v>73</v>
      </c>
      <c r="V100" s="20">
        <f t="shared" si="11"/>
        <v>0.9951774402536997</v>
      </c>
    </row>
    <row r="101" spans="1:22" x14ac:dyDescent="0.15">
      <c r="A101" s="6">
        <v>50</v>
      </c>
      <c r="B101" s="6">
        <v>99</v>
      </c>
      <c r="D101">
        <v>600.22161865234398</v>
      </c>
      <c r="E101">
        <v>537.43591308593795</v>
      </c>
      <c r="F101">
        <v>469.85452270507801</v>
      </c>
      <c r="G101">
        <v>467.44467163085898</v>
      </c>
      <c r="I101" s="7">
        <f t="shared" si="7"/>
        <v>130.36709594726597</v>
      </c>
      <c r="J101" s="7">
        <f t="shared" si="7"/>
        <v>69.991241455078978</v>
      </c>
      <c r="K101" s="7">
        <f t="shared" si="8"/>
        <v>81.373226928710693</v>
      </c>
      <c r="L101" s="8">
        <f t="shared" si="9"/>
        <v>1.1626201398490235</v>
      </c>
      <c r="M101" s="8">
        <f t="shared" si="12"/>
        <v>1.6204457000885255</v>
      </c>
      <c r="P101" s="6">
        <f t="shared" si="10"/>
        <v>-1.7862449700227403</v>
      </c>
      <c r="U101" s="18">
        <v>73.5</v>
      </c>
      <c r="V101" s="20">
        <f t="shared" si="11"/>
        <v>1.0023093659601174</v>
      </c>
    </row>
    <row r="102" spans="1:22" x14ac:dyDescent="0.15">
      <c r="A102" s="6">
        <v>50.5</v>
      </c>
      <c r="B102" s="6">
        <v>100</v>
      </c>
      <c r="D102">
        <v>596.92175292968795</v>
      </c>
      <c r="E102">
        <v>535.48211669921898</v>
      </c>
      <c r="F102">
        <v>469.73324584960898</v>
      </c>
      <c r="G102">
        <v>467.47625732421898</v>
      </c>
      <c r="I102" s="7">
        <f t="shared" si="7"/>
        <v>127.18850708007898</v>
      </c>
      <c r="J102" s="7">
        <f t="shared" si="7"/>
        <v>68.005859375</v>
      </c>
      <c r="K102" s="7">
        <f t="shared" si="8"/>
        <v>79.584405517578972</v>
      </c>
      <c r="L102" s="8">
        <f t="shared" si="9"/>
        <v>1.1702580667164604</v>
      </c>
      <c r="M102" s="8">
        <f t="shared" si="12"/>
        <v>1.6326618825583576</v>
      </c>
      <c r="P102" s="6">
        <f t="shared" si="10"/>
        <v>-1.0458331484923735</v>
      </c>
      <c r="U102" s="18">
        <v>74</v>
      </c>
      <c r="V102" s="20">
        <f t="shared" si="11"/>
        <v>0.97647618129439795</v>
      </c>
    </row>
    <row r="103" spans="1:22" x14ac:dyDescent="0.15">
      <c r="A103" s="6">
        <v>51</v>
      </c>
      <c r="B103" s="6">
        <v>101</v>
      </c>
      <c r="D103">
        <v>594.64788818359398</v>
      </c>
      <c r="E103">
        <v>535.37579345703102</v>
      </c>
      <c r="F103">
        <v>470.29333496093801</v>
      </c>
      <c r="G103">
        <v>468.161376953125</v>
      </c>
      <c r="I103" s="7">
        <f t="shared" si="7"/>
        <v>124.35455322265597</v>
      </c>
      <c r="J103" s="7">
        <f t="shared" si="7"/>
        <v>67.214416503906023</v>
      </c>
      <c r="K103" s="7">
        <f t="shared" si="8"/>
        <v>77.30446166992175</v>
      </c>
      <c r="L103" s="8">
        <f t="shared" si="9"/>
        <v>1.1501172767813788</v>
      </c>
      <c r="M103" s="8">
        <f t="shared" si="12"/>
        <v>1.617099348225671</v>
      </c>
      <c r="P103" s="6">
        <f t="shared" si="10"/>
        <v>-1.9890643437817892</v>
      </c>
      <c r="U103" s="18">
        <v>74.5</v>
      </c>
      <c r="V103" s="20">
        <f t="shared" si="11"/>
        <v>0.97415868283548446</v>
      </c>
    </row>
    <row r="104" spans="1:22" x14ac:dyDescent="0.15">
      <c r="A104" s="6">
        <v>51.5</v>
      </c>
      <c r="B104" s="6">
        <v>102</v>
      </c>
      <c r="D104">
        <v>599.06927490234398</v>
      </c>
      <c r="E104">
        <v>538.10455322265602</v>
      </c>
      <c r="F104">
        <v>470.37326049804699</v>
      </c>
      <c r="G104">
        <v>468.06466674804699</v>
      </c>
      <c r="I104" s="7">
        <f t="shared" si="7"/>
        <v>128.69601440429699</v>
      </c>
      <c r="J104" s="7">
        <f t="shared" si="7"/>
        <v>70.039886474609034</v>
      </c>
      <c r="K104" s="7">
        <f t="shared" si="8"/>
        <v>79.668093872070671</v>
      </c>
      <c r="L104" s="8">
        <f t="shared" si="9"/>
        <v>1.1374674900558566</v>
      </c>
      <c r="M104" s="8">
        <f t="shared" si="12"/>
        <v>1.6090278171025438</v>
      </c>
      <c r="P104" s="6">
        <f t="shared" si="10"/>
        <v>-2.4782725785287751</v>
      </c>
      <c r="U104" s="18">
        <v>75</v>
      </c>
      <c r="V104" s="20">
        <f t="shared" si="11"/>
        <v>0.98161245589151691</v>
      </c>
    </row>
    <row r="105" spans="1:22" x14ac:dyDescent="0.15">
      <c r="A105" s="6">
        <v>52</v>
      </c>
      <c r="B105" s="6">
        <v>103</v>
      </c>
      <c r="D105">
        <v>592.02941894531295</v>
      </c>
      <c r="E105">
        <v>534.82849121093795</v>
      </c>
      <c r="F105">
        <v>470.13195800781301</v>
      </c>
      <c r="G105">
        <v>468.23126220703102</v>
      </c>
      <c r="I105" s="7">
        <f t="shared" si="7"/>
        <v>121.89746093749994</v>
      </c>
      <c r="J105" s="7">
        <f t="shared" si="7"/>
        <v>66.597229003906932</v>
      </c>
      <c r="K105" s="7">
        <f t="shared" si="8"/>
        <v>75.279400634765096</v>
      </c>
      <c r="L105" s="8">
        <f t="shared" si="9"/>
        <v>1.1303683615777591</v>
      </c>
      <c r="M105" s="8">
        <f t="shared" si="12"/>
        <v>1.6065069442268414</v>
      </c>
      <c r="P105" s="6">
        <f t="shared" si="10"/>
        <v>-2.6310604140375062</v>
      </c>
      <c r="U105" s="18"/>
      <c r="V105" s="20"/>
    </row>
    <row r="106" spans="1:22" x14ac:dyDescent="0.15">
      <c r="A106" s="6">
        <v>52.5</v>
      </c>
      <c r="B106" s="6">
        <v>104</v>
      </c>
      <c r="D106">
        <v>604.08441162109398</v>
      </c>
      <c r="E106">
        <v>541.40832519531295</v>
      </c>
      <c r="F106">
        <v>469.50347900390602</v>
      </c>
      <c r="G106">
        <v>467.38394165039102</v>
      </c>
      <c r="I106" s="7">
        <f t="shared" si="7"/>
        <v>134.58093261718795</v>
      </c>
      <c r="J106" s="7">
        <f t="shared" si="7"/>
        <v>74.024383544921932</v>
      </c>
      <c r="K106" s="7">
        <f t="shared" si="8"/>
        <v>82.763864135742608</v>
      </c>
      <c r="L106" s="8">
        <f t="shared" si="9"/>
        <v>1.1180621867052374</v>
      </c>
      <c r="M106" s="8">
        <f t="shared" si="12"/>
        <v>1.5987790249567146</v>
      </c>
      <c r="P106" s="6">
        <f t="shared" si="10"/>
        <v>-3.0994426437204901</v>
      </c>
    </row>
    <row r="107" spans="1:22" x14ac:dyDescent="0.15">
      <c r="A107" s="6">
        <v>53</v>
      </c>
      <c r="B107" s="6">
        <v>105</v>
      </c>
      <c r="D107">
        <v>600.00933837890602</v>
      </c>
      <c r="E107">
        <v>538.69836425781295</v>
      </c>
      <c r="F107">
        <v>469.60824584960898</v>
      </c>
      <c r="G107">
        <v>467.54791259765602</v>
      </c>
      <c r="I107" s="7">
        <f t="shared" si="7"/>
        <v>130.40109252929705</v>
      </c>
      <c r="J107" s="7">
        <f t="shared" si="7"/>
        <v>71.150451660156932</v>
      </c>
      <c r="K107" s="7">
        <f t="shared" si="8"/>
        <v>80.595776367187199</v>
      </c>
      <c r="L107" s="8">
        <f t="shared" si="9"/>
        <v>1.132751437083561</v>
      </c>
      <c r="M107" s="8">
        <f t="shared" si="12"/>
        <v>1.6180465309374332</v>
      </c>
      <c r="P107" s="6">
        <f t="shared" si="10"/>
        <v>-1.9316564523500925</v>
      </c>
    </row>
    <row r="108" spans="1:22" x14ac:dyDescent="0.15">
      <c r="A108" s="6">
        <v>53.5</v>
      </c>
      <c r="B108" s="6">
        <v>106</v>
      </c>
      <c r="D108">
        <v>604.21624755859398</v>
      </c>
      <c r="E108">
        <v>541.596435546875</v>
      </c>
      <c r="F108">
        <v>470.36584472656301</v>
      </c>
      <c r="G108">
        <v>468.07098388671898</v>
      </c>
      <c r="I108" s="7">
        <f t="shared" si="7"/>
        <v>133.85040283203097</v>
      </c>
      <c r="J108" s="7">
        <f t="shared" si="7"/>
        <v>73.525451660156023</v>
      </c>
      <c r="K108" s="7">
        <f t="shared" si="8"/>
        <v>82.38258666992175</v>
      </c>
      <c r="L108" s="8">
        <f t="shared" si="9"/>
        <v>1.1204635239876461</v>
      </c>
      <c r="M108" s="8">
        <f t="shared" si="12"/>
        <v>1.6103368734439134</v>
      </c>
      <c r="P108" s="6">
        <f t="shared" si="10"/>
        <v>-2.3989318521936158</v>
      </c>
    </row>
    <row r="109" spans="1:22" x14ac:dyDescent="0.15">
      <c r="A109" s="6">
        <v>54</v>
      </c>
      <c r="B109" s="6">
        <v>107</v>
      </c>
      <c r="D109">
        <v>606.69818115234398</v>
      </c>
      <c r="E109">
        <v>543.07379150390602</v>
      </c>
      <c r="F109">
        <v>470.57751464843801</v>
      </c>
      <c r="G109">
        <v>468.06466674804699</v>
      </c>
      <c r="I109" s="7">
        <f t="shared" si="7"/>
        <v>136.12066650390597</v>
      </c>
      <c r="J109" s="7">
        <f t="shared" si="7"/>
        <v>75.009124755859034</v>
      </c>
      <c r="K109" s="7">
        <f t="shared" si="8"/>
        <v>83.614279174804636</v>
      </c>
      <c r="L109" s="8">
        <f t="shared" si="9"/>
        <v>1.1147214348514771</v>
      </c>
      <c r="M109" s="8">
        <f t="shared" si="12"/>
        <v>1.6091730399101394</v>
      </c>
      <c r="P109" s="6">
        <f t="shared" si="10"/>
        <v>-2.4694707549013772</v>
      </c>
    </row>
    <row r="110" spans="1:22" x14ac:dyDescent="0.15">
      <c r="A110" s="6">
        <v>54.5</v>
      </c>
      <c r="B110" s="6">
        <v>108</v>
      </c>
      <c r="D110">
        <v>605.82019042968795</v>
      </c>
      <c r="E110">
        <v>543.20269775390602</v>
      </c>
      <c r="F110">
        <v>470.05139160156301</v>
      </c>
      <c r="G110">
        <v>468.010009765625</v>
      </c>
      <c r="I110" s="7">
        <f t="shared" si="7"/>
        <v>135.76879882812494</v>
      </c>
      <c r="J110" s="7">
        <f t="shared" si="7"/>
        <v>75.192687988281023</v>
      </c>
      <c r="K110" s="7">
        <f t="shared" si="8"/>
        <v>83.13391723632823</v>
      </c>
      <c r="L110" s="8">
        <f t="shared" si="9"/>
        <v>1.1056117218376988</v>
      </c>
      <c r="M110" s="8">
        <f t="shared" si="12"/>
        <v>1.6046415824987563</v>
      </c>
      <c r="P110" s="6">
        <f t="shared" si="10"/>
        <v>-2.7441183090317236</v>
      </c>
    </row>
    <row r="111" spans="1:22" x14ac:dyDescent="0.15">
      <c r="A111" s="6">
        <v>55</v>
      </c>
      <c r="B111" s="6">
        <v>109</v>
      </c>
      <c r="D111">
        <v>604.08801269531295</v>
      </c>
      <c r="E111">
        <v>541.75158691406295</v>
      </c>
      <c r="F111">
        <v>470.13241577148398</v>
      </c>
      <c r="G111">
        <v>467.99172973632801</v>
      </c>
      <c r="I111" s="7">
        <f t="shared" si="7"/>
        <v>133.95559692382898</v>
      </c>
      <c r="J111" s="7">
        <f t="shared" si="7"/>
        <v>73.759857177734943</v>
      </c>
      <c r="K111" s="7">
        <f t="shared" si="8"/>
        <v>82.323696899414529</v>
      </c>
      <c r="L111" s="8">
        <f t="shared" si="9"/>
        <v>1.1161043425157913</v>
      </c>
      <c r="M111" s="8">
        <f t="shared" si="12"/>
        <v>1.6197124587792437</v>
      </c>
      <c r="P111" s="6">
        <f t="shared" si="10"/>
        <v>-1.8306860656569384</v>
      </c>
    </row>
    <row r="112" spans="1:22" x14ac:dyDescent="0.15">
      <c r="A112" s="6">
        <v>55.5</v>
      </c>
      <c r="B112" s="6">
        <v>110</v>
      </c>
      <c r="D112">
        <v>602.52569580078102</v>
      </c>
      <c r="E112">
        <v>541.49224853515602</v>
      </c>
      <c r="F112">
        <v>469.70098876953102</v>
      </c>
      <c r="G112">
        <v>467.67507934570301</v>
      </c>
      <c r="I112" s="7">
        <f t="shared" si="7"/>
        <v>132.82470703125</v>
      </c>
      <c r="J112" s="7">
        <f t="shared" si="7"/>
        <v>73.817169189453011</v>
      </c>
      <c r="K112" s="7">
        <f t="shared" si="8"/>
        <v>81.152688598632892</v>
      </c>
      <c r="L112" s="8">
        <f t="shared" si="9"/>
        <v>1.0993741630805856</v>
      </c>
      <c r="M112" s="8">
        <f t="shared" si="12"/>
        <v>1.6075605349464328</v>
      </c>
      <c r="P112" s="6">
        <f t="shared" si="10"/>
        <v>-2.5672032290481184</v>
      </c>
    </row>
    <row r="113" spans="1:16" x14ac:dyDescent="0.15">
      <c r="A113" s="6">
        <v>56</v>
      </c>
      <c r="B113" s="6">
        <v>111</v>
      </c>
      <c r="D113">
        <v>601.51965332031295</v>
      </c>
      <c r="E113">
        <v>541.33935546875</v>
      </c>
      <c r="F113">
        <v>469.58993530273398</v>
      </c>
      <c r="G113">
        <v>467.33602905273398</v>
      </c>
      <c r="I113" s="7">
        <f t="shared" si="7"/>
        <v>131.92971801757898</v>
      </c>
      <c r="J113" s="7">
        <f t="shared" si="7"/>
        <v>74.003326416016023</v>
      </c>
      <c r="K113" s="7">
        <f t="shared" si="8"/>
        <v>80.127389526367764</v>
      </c>
      <c r="L113" s="8">
        <f t="shared" si="9"/>
        <v>1.0827538896822664</v>
      </c>
      <c r="M113" s="8">
        <f t="shared" si="12"/>
        <v>1.5955185171505089</v>
      </c>
      <c r="P113" s="6">
        <f t="shared" si="10"/>
        <v>-3.2970590864896185</v>
      </c>
    </row>
    <row r="114" spans="1:16" x14ac:dyDescent="0.15">
      <c r="A114" s="6">
        <v>56.5</v>
      </c>
      <c r="B114" s="6">
        <v>112</v>
      </c>
      <c r="D114">
        <v>600.37072753906295</v>
      </c>
      <c r="E114">
        <v>540.31829833984398</v>
      </c>
      <c r="F114">
        <v>470.74304199218801</v>
      </c>
      <c r="G114">
        <v>468.415283203125</v>
      </c>
      <c r="I114" s="7">
        <f t="shared" si="7"/>
        <v>129.62768554687494</v>
      </c>
      <c r="J114" s="7">
        <f t="shared" si="7"/>
        <v>71.903015136718977</v>
      </c>
      <c r="K114" s="7">
        <f t="shared" si="8"/>
        <v>79.295574951171659</v>
      </c>
      <c r="L114" s="8">
        <f t="shared" si="9"/>
        <v>1.102812932119692</v>
      </c>
      <c r="M114" s="8">
        <f t="shared" si="12"/>
        <v>1.6201558151903295</v>
      </c>
      <c r="P114" s="6">
        <f t="shared" si="10"/>
        <v>-1.8038146327252673</v>
      </c>
    </row>
    <row r="115" spans="1:16" x14ac:dyDescent="0.15">
      <c r="A115" s="6">
        <v>57</v>
      </c>
      <c r="B115" s="6">
        <v>113</v>
      </c>
      <c r="D115">
        <v>600.56195068359398</v>
      </c>
      <c r="E115">
        <v>540.70831298828102</v>
      </c>
      <c r="F115">
        <v>469.988037109375</v>
      </c>
      <c r="G115">
        <v>467.53790283203102</v>
      </c>
      <c r="I115" s="7">
        <f t="shared" si="7"/>
        <v>130.57391357421898</v>
      </c>
      <c r="J115" s="7">
        <f t="shared" si="7"/>
        <v>73.17041015625</v>
      </c>
      <c r="K115" s="7">
        <f t="shared" si="8"/>
        <v>79.354626464843989</v>
      </c>
      <c r="L115" s="8">
        <f t="shared" si="9"/>
        <v>1.084517994301085</v>
      </c>
      <c r="M115" s="8">
        <f t="shared" si="12"/>
        <v>1.6064391329741174</v>
      </c>
      <c r="P115" s="6">
        <f t="shared" si="10"/>
        <v>-2.6351703930160917</v>
      </c>
    </row>
    <row r="116" spans="1:16" x14ac:dyDescent="0.15">
      <c r="A116" s="6">
        <v>57.5</v>
      </c>
      <c r="B116" s="6">
        <v>114</v>
      </c>
      <c r="D116">
        <v>597.80731201171898</v>
      </c>
      <c r="E116">
        <v>538.88189697265602</v>
      </c>
      <c r="F116">
        <v>470.1591796875</v>
      </c>
      <c r="G116">
        <v>467.95449829101602</v>
      </c>
      <c r="I116" s="7">
        <f t="shared" si="7"/>
        <v>127.64813232421898</v>
      </c>
      <c r="J116" s="7">
        <f t="shared" si="7"/>
        <v>70.92739868164</v>
      </c>
      <c r="K116" s="7">
        <f t="shared" si="8"/>
        <v>77.998953247070972</v>
      </c>
      <c r="L116" s="8">
        <f t="shared" si="9"/>
        <v>1.0997013100279045</v>
      </c>
      <c r="M116" s="8">
        <f t="shared" si="12"/>
        <v>1.626200704303332</v>
      </c>
      <c r="P116" s="6">
        <f t="shared" si="10"/>
        <v>-1.4374393456697554</v>
      </c>
    </row>
    <row r="117" spans="1:16" x14ac:dyDescent="0.15">
      <c r="A117" s="6">
        <v>58</v>
      </c>
      <c r="B117" s="6">
        <v>115</v>
      </c>
      <c r="D117">
        <v>595.95556640625</v>
      </c>
      <c r="E117">
        <v>538.24871826171898</v>
      </c>
      <c r="F117">
        <v>469.87762451171898</v>
      </c>
      <c r="G117">
        <v>467.879150390625</v>
      </c>
      <c r="I117" s="7">
        <f t="shared" si="7"/>
        <v>126.07794189453102</v>
      </c>
      <c r="J117" s="7">
        <f t="shared" si="7"/>
        <v>70.369567871093977</v>
      </c>
      <c r="K117" s="7">
        <f t="shared" si="8"/>
        <v>76.819244384765241</v>
      </c>
      <c r="L117" s="8">
        <f t="shared" si="9"/>
        <v>1.0916543430462164</v>
      </c>
      <c r="M117" s="8">
        <f t="shared" si="12"/>
        <v>1.6227319929240389</v>
      </c>
      <c r="P117" s="6">
        <f t="shared" si="10"/>
        <v>-1.6476748195625068</v>
      </c>
    </row>
    <row r="118" spans="1:16" x14ac:dyDescent="0.15">
      <c r="A118" s="6">
        <v>58.5</v>
      </c>
      <c r="B118" s="6">
        <v>116</v>
      </c>
      <c r="D118">
        <v>590.95037841796898</v>
      </c>
      <c r="E118">
        <v>535.384765625</v>
      </c>
      <c r="F118">
        <v>469.34429931640602</v>
      </c>
      <c r="G118">
        <v>467.165283203125</v>
      </c>
      <c r="I118" s="7">
        <f t="shared" si="7"/>
        <v>121.60607910156295</v>
      </c>
      <c r="J118" s="7">
        <f t="shared" si="7"/>
        <v>68.219482421875</v>
      </c>
      <c r="K118" s="7">
        <f t="shared" si="8"/>
        <v>73.852441406250449</v>
      </c>
      <c r="L118" s="8">
        <f t="shared" si="9"/>
        <v>1.0825711187537419</v>
      </c>
      <c r="M118" s="8">
        <f t="shared" si="12"/>
        <v>1.6182270242339594</v>
      </c>
      <c r="P118" s="6">
        <f t="shared" si="10"/>
        <v>-1.9207169161418731</v>
      </c>
    </row>
    <row r="119" spans="1:16" x14ac:dyDescent="0.15">
      <c r="A119" s="6">
        <v>59</v>
      </c>
      <c r="B119" s="6">
        <v>117</v>
      </c>
      <c r="D119">
        <v>584.49206542968795</v>
      </c>
      <c r="E119">
        <v>532.03887939453102</v>
      </c>
      <c r="F119">
        <v>469.870849609375</v>
      </c>
      <c r="G119">
        <v>467.51547241210898</v>
      </c>
      <c r="I119" s="7">
        <f t="shared" si="7"/>
        <v>114.62121582031295</v>
      </c>
      <c r="J119" s="7">
        <f t="shared" si="7"/>
        <v>64.523406982422046</v>
      </c>
      <c r="K119" s="7">
        <f t="shared" si="8"/>
        <v>69.454830932617526</v>
      </c>
      <c r="L119" s="8">
        <f t="shared" si="9"/>
        <v>1.0764284494701115</v>
      </c>
      <c r="M119" s="8">
        <f t="shared" si="12"/>
        <v>1.6166626105527242</v>
      </c>
      <c r="P119" s="6">
        <f t="shared" si="10"/>
        <v>-2.0155346209535692</v>
      </c>
    </row>
    <row r="120" spans="1:16" x14ac:dyDescent="0.15">
      <c r="A120" s="6">
        <v>59.5</v>
      </c>
      <c r="B120" s="6">
        <v>118</v>
      </c>
      <c r="D120">
        <v>583.76220703125</v>
      </c>
      <c r="E120">
        <v>532.34490966796898</v>
      </c>
      <c r="F120">
        <v>470.35345458984398</v>
      </c>
      <c r="G120">
        <v>467.82971191406301</v>
      </c>
      <c r="I120" s="7">
        <f t="shared" si="7"/>
        <v>113.40875244140602</v>
      </c>
      <c r="J120" s="7">
        <f t="shared" si="7"/>
        <v>64.515197753905966</v>
      </c>
      <c r="K120" s="7">
        <f t="shared" si="8"/>
        <v>68.248114013671852</v>
      </c>
      <c r="L120" s="8">
        <f t="shared" si="9"/>
        <v>1.0578610372397081</v>
      </c>
      <c r="M120" s="8">
        <f t="shared" si="12"/>
        <v>1.6026734539247158</v>
      </c>
      <c r="P120" s="6">
        <f t="shared" si="10"/>
        <v>-2.8634048100405214</v>
      </c>
    </row>
    <row r="121" spans="1:16" x14ac:dyDescent="0.15">
      <c r="A121" s="6">
        <v>60</v>
      </c>
      <c r="B121" s="6">
        <v>119</v>
      </c>
      <c r="D121">
        <v>582.29498291015602</v>
      </c>
      <c r="E121">
        <v>531.120361328125</v>
      </c>
      <c r="F121">
        <v>469.2802734375</v>
      </c>
      <c r="G121">
        <v>467.48345947265602</v>
      </c>
      <c r="I121" s="7">
        <f t="shared" si="7"/>
        <v>113.01470947265602</v>
      </c>
      <c r="J121" s="7">
        <f t="shared" si="7"/>
        <v>63.636901855468977</v>
      </c>
      <c r="K121" s="7">
        <f t="shared" si="8"/>
        <v>68.468878173827733</v>
      </c>
      <c r="L121" s="8">
        <f t="shared" si="9"/>
        <v>1.0759304142325008</v>
      </c>
      <c r="M121" s="8">
        <f t="shared" si="12"/>
        <v>1.6253210865199033</v>
      </c>
      <c r="P121" s="6">
        <f t="shared" si="10"/>
        <v>-1.4907521876224104</v>
      </c>
    </row>
    <row r="122" spans="1:16" x14ac:dyDescent="0.15">
      <c r="A122" s="6">
        <v>60.5</v>
      </c>
      <c r="B122" s="6">
        <v>120</v>
      </c>
      <c r="D122">
        <v>581.72692871093795</v>
      </c>
      <c r="E122">
        <v>530.970947265625</v>
      </c>
      <c r="F122">
        <v>469.48693847656301</v>
      </c>
      <c r="G122">
        <v>467.26327514648398</v>
      </c>
      <c r="I122" s="7">
        <f t="shared" si="7"/>
        <v>112.23999023437494</v>
      </c>
      <c r="J122" s="7">
        <f t="shared" si="7"/>
        <v>63.707672119141023</v>
      </c>
      <c r="K122" s="7">
        <f t="shared" si="8"/>
        <v>67.644619750976233</v>
      </c>
      <c r="L122" s="8">
        <f t="shared" si="9"/>
        <v>1.0617970724855972</v>
      </c>
      <c r="M122" s="8">
        <f t="shared" si="12"/>
        <v>1.6157660003753949</v>
      </c>
      <c r="P122" s="6">
        <f t="shared" si="10"/>
        <v>-2.0698773566026545</v>
      </c>
    </row>
    <row r="123" spans="1:16" x14ac:dyDescent="0.15">
      <c r="A123" s="6">
        <v>61</v>
      </c>
      <c r="B123" s="6">
        <v>121</v>
      </c>
      <c r="D123">
        <v>580.37890625</v>
      </c>
      <c r="E123">
        <v>530.16851806640602</v>
      </c>
      <c r="F123">
        <v>470.11151123046898</v>
      </c>
      <c r="G123">
        <v>467.72518920898398</v>
      </c>
      <c r="I123" s="7">
        <f t="shared" si="7"/>
        <v>110.26739501953102</v>
      </c>
      <c r="J123" s="7">
        <f t="shared" si="7"/>
        <v>62.443328857422046</v>
      </c>
      <c r="K123" s="7">
        <f t="shared" si="8"/>
        <v>66.557064819335594</v>
      </c>
      <c r="L123" s="8">
        <f t="shared" si="9"/>
        <v>1.065879510865068</v>
      </c>
      <c r="M123" s="8">
        <f t="shared" si="12"/>
        <v>1.6244266943572607</v>
      </c>
      <c r="P123" s="6">
        <f t="shared" si="10"/>
        <v>-1.5449604913981594</v>
      </c>
    </row>
    <row r="124" spans="1:16" x14ac:dyDescent="0.15">
      <c r="A124" s="6">
        <v>61.5</v>
      </c>
      <c r="B124" s="6">
        <v>122</v>
      </c>
      <c r="D124">
        <v>581.07281494140602</v>
      </c>
      <c r="E124">
        <v>530.86822509765602</v>
      </c>
      <c r="F124">
        <v>469.47625732421898</v>
      </c>
      <c r="G124">
        <v>467.42224121093801</v>
      </c>
      <c r="I124" s="7">
        <f t="shared" si="7"/>
        <v>111.59655761718705</v>
      </c>
      <c r="J124" s="7">
        <f t="shared" si="7"/>
        <v>63.445983886718011</v>
      </c>
      <c r="K124" s="7">
        <f t="shared" si="8"/>
        <v>67.184368896484443</v>
      </c>
      <c r="L124" s="8">
        <f t="shared" si="9"/>
        <v>1.0589223270056189</v>
      </c>
      <c r="M124" s="8">
        <f t="shared" si="12"/>
        <v>1.6220477661002066</v>
      </c>
      <c r="P124" s="6">
        <f t="shared" si="10"/>
        <v>-1.6891451913602986</v>
      </c>
    </row>
    <row r="125" spans="1:16" x14ac:dyDescent="0.15">
      <c r="A125" s="6">
        <v>62</v>
      </c>
      <c r="B125" s="6">
        <v>123</v>
      </c>
      <c r="D125">
        <v>580.27911376953102</v>
      </c>
      <c r="E125">
        <v>530.18212890625</v>
      </c>
      <c r="F125">
        <v>469.25369262695301</v>
      </c>
      <c r="G125">
        <v>467.18161010742199</v>
      </c>
      <c r="I125" s="7">
        <f t="shared" si="7"/>
        <v>111.02542114257801</v>
      </c>
      <c r="J125" s="7">
        <f t="shared" si="7"/>
        <v>63.000518798828011</v>
      </c>
      <c r="K125" s="7">
        <f t="shared" si="8"/>
        <v>66.925057983398403</v>
      </c>
      <c r="L125" s="8">
        <f t="shared" si="9"/>
        <v>1.0622937597879496</v>
      </c>
      <c r="M125" s="8">
        <f t="shared" si="12"/>
        <v>1.6299974544849323</v>
      </c>
      <c r="P125" s="6">
        <f t="shared" si="10"/>
        <v>-1.2073217352954351</v>
      </c>
    </row>
    <row r="126" spans="1:16" x14ac:dyDescent="0.15">
      <c r="A126" s="6">
        <v>62.5</v>
      </c>
      <c r="B126" s="6">
        <v>124</v>
      </c>
      <c r="D126">
        <v>578.25347900390602</v>
      </c>
      <c r="E126">
        <v>530.03509521484398</v>
      </c>
      <c r="F126">
        <v>469.69467163085898</v>
      </c>
      <c r="G126">
        <v>467.54507446289102</v>
      </c>
      <c r="I126" s="7">
        <f t="shared" si="7"/>
        <v>108.55880737304705</v>
      </c>
      <c r="J126" s="7">
        <f t="shared" si="7"/>
        <v>62.490020751952954</v>
      </c>
      <c r="K126" s="7">
        <f t="shared" si="8"/>
        <v>64.815792846679983</v>
      </c>
      <c r="L126" s="8">
        <f t="shared" si="9"/>
        <v>1.0372182960853689</v>
      </c>
      <c r="M126" s="8">
        <f t="shared" si="12"/>
        <v>1.6095002463847465</v>
      </c>
      <c r="P126" s="6">
        <f t="shared" si="10"/>
        <v>-2.4496390650523847</v>
      </c>
    </row>
    <row r="127" spans="1:16" x14ac:dyDescent="0.15">
      <c r="A127" s="6">
        <v>63</v>
      </c>
      <c r="B127" s="6">
        <v>125</v>
      </c>
      <c r="D127">
        <v>577.96295166015602</v>
      </c>
      <c r="E127">
        <v>528.92669677734398</v>
      </c>
      <c r="F127">
        <v>469.26547241210898</v>
      </c>
      <c r="G127">
        <v>467.12261962890602</v>
      </c>
      <c r="I127" s="7">
        <f t="shared" si="7"/>
        <v>108.69747924804705</v>
      </c>
      <c r="J127" s="7">
        <f t="shared" si="7"/>
        <v>61.804077148437955</v>
      </c>
      <c r="K127" s="7">
        <f t="shared" si="8"/>
        <v>65.434625244140477</v>
      </c>
      <c r="L127" s="8">
        <f t="shared" si="9"/>
        <v>1.0587428574814386</v>
      </c>
      <c r="M127" s="8">
        <f t="shared" si="12"/>
        <v>1.6356030633832113</v>
      </c>
      <c r="P127" s="6">
        <f t="shared" si="10"/>
        <v>-0.86757082657979157</v>
      </c>
    </row>
    <row r="128" spans="1:16" x14ac:dyDescent="0.15">
      <c r="A128" s="6">
        <v>63.5</v>
      </c>
      <c r="B128" s="6">
        <v>126</v>
      </c>
      <c r="D128">
        <v>577.57293701171898</v>
      </c>
      <c r="E128">
        <v>529.19122314453102</v>
      </c>
      <c r="F128">
        <v>469.64175415039102</v>
      </c>
      <c r="G128">
        <v>467.245849609375</v>
      </c>
      <c r="I128" s="7">
        <f t="shared" si="7"/>
        <v>107.93118286132795</v>
      </c>
      <c r="J128" s="7">
        <f t="shared" si="7"/>
        <v>61.945373535156023</v>
      </c>
      <c r="K128" s="7">
        <f t="shared" si="8"/>
        <v>64.569421386718744</v>
      </c>
      <c r="L128" s="8">
        <f t="shared" si="9"/>
        <v>1.0423606752500005</v>
      </c>
      <c r="M128" s="8">
        <f t="shared" si="12"/>
        <v>1.6237991367541684</v>
      </c>
      <c r="P128" s="6">
        <f t="shared" si="10"/>
        <v>-1.58299619274498</v>
      </c>
    </row>
    <row r="129" spans="1:16" x14ac:dyDescent="0.15">
      <c r="A129" s="6">
        <v>64</v>
      </c>
      <c r="B129" s="6">
        <v>127</v>
      </c>
      <c r="D129">
        <v>576.11822509765602</v>
      </c>
      <c r="E129">
        <v>529.0478515625</v>
      </c>
      <c r="F129">
        <v>470.15200805664102</v>
      </c>
      <c r="G129">
        <v>467.93685913085898</v>
      </c>
      <c r="I129" s="7">
        <f t="shared" si="7"/>
        <v>105.966217041015</v>
      </c>
      <c r="J129" s="7">
        <f t="shared" si="7"/>
        <v>61.110992431641023</v>
      </c>
      <c r="K129" s="7">
        <f t="shared" si="8"/>
        <v>63.188522338866285</v>
      </c>
      <c r="L129" s="8">
        <f t="shared" si="9"/>
        <v>1.0339960099576062</v>
      </c>
      <c r="M129" s="8">
        <f t="shared" si="12"/>
        <v>1.6200127270641689</v>
      </c>
      <c r="P129" s="6">
        <f t="shared" si="10"/>
        <v>-1.8124870752327005</v>
      </c>
    </row>
    <row r="130" spans="1:16" x14ac:dyDescent="0.15">
      <c r="A130" s="6">
        <v>64.5</v>
      </c>
      <c r="B130" s="6">
        <v>128</v>
      </c>
      <c r="D130">
        <v>581.92620849609398</v>
      </c>
      <c r="E130">
        <v>532.62585449218795</v>
      </c>
      <c r="F130">
        <v>470.67160034179699</v>
      </c>
      <c r="G130">
        <v>468.06185913085898</v>
      </c>
      <c r="I130" s="7">
        <f t="shared" ref="I130:J152" si="13">D130-F130</f>
        <v>111.25460815429699</v>
      </c>
      <c r="J130" s="7">
        <f t="shared" si="13"/>
        <v>64.563995361328978</v>
      </c>
      <c r="K130" s="7">
        <f t="shared" ref="K130:K152" si="14">I130-0.7*J130</f>
        <v>66.059811401366716</v>
      </c>
      <c r="L130" s="8">
        <f t="shared" ref="L130:L152" si="15">K130/J130</f>
        <v>1.0231679596602794</v>
      </c>
      <c r="M130" s="8">
        <f t="shared" si="12"/>
        <v>1.6137629323692373</v>
      </c>
      <c r="P130" s="6">
        <f t="shared" si="10"/>
        <v>-2.1912815051368497</v>
      </c>
    </row>
    <row r="131" spans="1:16" x14ac:dyDescent="0.15">
      <c r="A131" s="6">
        <v>65</v>
      </c>
      <c r="B131" s="6">
        <v>129</v>
      </c>
      <c r="D131">
        <v>582.12493896484398</v>
      </c>
      <c r="E131">
        <v>532.75897216796898</v>
      </c>
      <c r="F131">
        <v>470.30203247070301</v>
      </c>
      <c r="G131">
        <v>468.02896118164102</v>
      </c>
      <c r="I131" s="7">
        <f t="shared" si="13"/>
        <v>111.82290649414097</v>
      </c>
      <c r="J131" s="7">
        <f t="shared" si="13"/>
        <v>64.730010986327954</v>
      </c>
      <c r="K131" s="7">
        <f t="shared" si="14"/>
        <v>66.511898803711404</v>
      </c>
      <c r="L131" s="8">
        <f t="shared" si="15"/>
        <v>1.0275280011579144</v>
      </c>
      <c r="M131" s="8">
        <f t="shared" si="12"/>
        <v>1.6227012294692673</v>
      </c>
      <c r="P131" s="6">
        <f t="shared" si="10"/>
        <v>-1.6495393648605372</v>
      </c>
    </row>
    <row r="132" spans="1:16" x14ac:dyDescent="0.15">
      <c r="A132" s="6">
        <v>65.5</v>
      </c>
      <c r="B132" s="6">
        <v>130</v>
      </c>
      <c r="D132">
        <v>581.33935546875</v>
      </c>
      <c r="E132">
        <v>532.66290283203102</v>
      </c>
      <c r="F132">
        <v>469.75674438476602</v>
      </c>
      <c r="G132">
        <v>467.72647094726602</v>
      </c>
      <c r="I132" s="7">
        <f t="shared" si="13"/>
        <v>111.58261108398398</v>
      </c>
      <c r="J132" s="7">
        <f t="shared" si="13"/>
        <v>64.936431884765</v>
      </c>
      <c r="K132" s="7">
        <f t="shared" si="14"/>
        <v>66.127108764648483</v>
      </c>
      <c r="L132" s="8">
        <f t="shared" si="15"/>
        <v>1.0183360379578053</v>
      </c>
      <c r="M132" s="8">
        <f t="shared" si="12"/>
        <v>1.6180875218715531</v>
      </c>
      <c r="P132" s="6">
        <f t="shared" si="10"/>
        <v>-1.9291720287363403</v>
      </c>
    </row>
    <row r="133" spans="1:16" x14ac:dyDescent="0.15">
      <c r="A133" s="6">
        <v>66</v>
      </c>
      <c r="B133" s="6">
        <v>131</v>
      </c>
      <c r="D133">
        <v>580.61883544921898</v>
      </c>
      <c r="E133">
        <v>532.349365234375</v>
      </c>
      <c r="F133">
        <v>469.60235595703102</v>
      </c>
      <c r="G133">
        <v>467.52917480468801</v>
      </c>
      <c r="I133" s="7">
        <f t="shared" si="13"/>
        <v>111.01647949218795</v>
      </c>
      <c r="J133" s="7">
        <f t="shared" si="13"/>
        <v>64.820190429686988</v>
      </c>
      <c r="K133" s="7">
        <f t="shared" si="14"/>
        <v>65.642346191407057</v>
      </c>
      <c r="L133" s="8">
        <f t="shared" si="15"/>
        <v>1.0126836369388932</v>
      </c>
      <c r="M133" s="8">
        <f t="shared" si="12"/>
        <v>1.6170133764550361</v>
      </c>
      <c r="P133" s="6">
        <f t="shared" si="10"/>
        <v>-1.9942750154014393</v>
      </c>
    </row>
    <row r="134" spans="1:16" x14ac:dyDescent="0.15">
      <c r="A134" s="6">
        <v>66.5</v>
      </c>
      <c r="B134" s="6">
        <v>132</v>
      </c>
      <c r="D134">
        <v>578.20086669921898</v>
      </c>
      <c r="E134">
        <v>530.85333251953102</v>
      </c>
      <c r="F134">
        <v>470.31686401367199</v>
      </c>
      <c r="G134">
        <v>467.941650390625</v>
      </c>
      <c r="I134" s="7">
        <f t="shared" si="13"/>
        <v>107.88400268554699</v>
      </c>
      <c r="J134" s="7">
        <f t="shared" si="13"/>
        <v>62.911682128906023</v>
      </c>
      <c r="K134" s="7">
        <f t="shared" si="14"/>
        <v>63.845825195312777</v>
      </c>
      <c r="L134" s="8">
        <f t="shared" si="15"/>
        <v>1.0148484833785352</v>
      </c>
      <c r="M134" s="8">
        <f t="shared" si="12"/>
        <v>1.6237564784970731</v>
      </c>
      <c r="P134" s="6">
        <f t="shared" ref="P134:P152" si="16">(M134-$O$2)/$O$2*100</f>
        <v>-1.5855816713032198</v>
      </c>
    </row>
    <row r="135" spans="1:16" x14ac:dyDescent="0.15">
      <c r="A135" s="6">
        <v>67</v>
      </c>
      <c r="B135" s="6">
        <v>133</v>
      </c>
      <c r="D135">
        <v>580.41253662109398</v>
      </c>
      <c r="E135">
        <v>532.160888671875</v>
      </c>
      <c r="F135">
        <v>470.32382202148398</v>
      </c>
      <c r="G135">
        <v>468.19534301757801</v>
      </c>
      <c r="I135" s="7">
        <f t="shared" si="13"/>
        <v>110.08871459961</v>
      </c>
      <c r="J135" s="7">
        <f t="shared" si="13"/>
        <v>63.965545654296989</v>
      </c>
      <c r="K135" s="7">
        <f t="shared" si="14"/>
        <v>65.312832641602114</v>
      </c>
      <c r="L135" s="8">
        <f t="shared" si="15"/>
        <v>1.0210626982623827</v>
      </c>
      <c r="M135" s="8">
        <f t="shared" si="12"/>
        <v>1.6345489489833156</v>
      </c>
      <c r="P135" s="6">
        <f t="shared" si="16"/>
        <v>-0.93145975136096049</v>
      </c>
    </row>
    <row r="136" spans="1:16" x14ac:dyDescent="0.15">
      <c r="A136" s="6">
        <v>67.5</v>
      </c>
      <c r="B136" s="6">
        <v>134</v>
      </c>
      <c r="D136">
        <v>580.782470703125</v>
      </c>
      <c r="E136">
        <v>532.45123291015602</v>
      </c>
      <c r="F136">
        <v>469.93838500976602</v>
      </c>
      <c r="G136">
        <v>467.911376953125</v>
      </c>
      <c r="I136" s="7">
        <f t="shared" si="13"/>
        <v>110.84408569335898</v>
      </c>
      <c r="J136" s="7">
        <f t="shared" si="13"/>
        <v>64.539855957031023</v>
      </c>
      <c r="K136" s="7">
        <f t="shared" si="14"/>
        <v>65.666186523437261</v>
      </c>
      <c r="L136" s="8">
        <f t="shared" si="15"/>
        <v>1.0174517056120502</v>
      </c>
      <c r="M136" s="8">
        <f t="shared" si="12"/>
        <v>1.6355162119353781</v>
      </c>
      <c r="P136" s="6">
        <f t="shared" si="16"/>
        <v>-0.87283481464247004</v>
      </c>
    </row>
    <row r="137" spans="1:16" x14ac:dyDescent="0.15">
      <c r="A137" s="6">
        <v>68</v>
      </c>
      <c r="B137" s="6">
        <v>135</v>
      </c>
      <c r="D137">
        <v>583.32452392578102</v>
      </c>
      <c r="E137">
        <v>533.83111572265602</v>
      </c>
      <c r="F137">
        <v>469.74868774414102</v>
      </c>
      <c r="G137">
        <v>467.32229614257801</v>
      </c>
      <c r="I137" s="7">
        <f t="shared" si="13"/>
        <v>113.57583618164</v>
      </c>
      <c r="J137" s="7">
        <f t="shared" si="13"/>
        <v>66.508819580078011</v>
      </c>
      <c r="K137" s="7">
        <f t="shared" si="14"/>
        <v>67.019662475585392</v>
      </c>
      <c r="L137" s="8">
        <f t="shared" si="15"/>
        <v>1.0076808293807156</v>
      </c>
      <c r="M137" s="8">
        <f t="shared" si="12"/>
        <v>1.6303235913064387</v>
      </c>
      <c r="P137" s="6">
        <f t="shared" si="16"/>
        <v>-1.1875548761578936</v>
      </c>
    </row>
    <row r="138" spans="1:16" x14ac:dyDescent="0.15">
      <c r="A138" s="6">
        <v>68.5</v>
      </c>
      <c r="B138" s="6">
        <v>136</v>
      </c>
      <c r="D138">
        <v>587.15484619140602</v>
      </c>
      <c r="E138">
        <v>536.40026855468795</v>
      </c>
      <c r="F138">
        <v>469.875</v>
      </c>
      <c r="G138">
        <v>467.58428955078102</v>
      </c>
      <c r="I138" s="7">
        <f t="shared" si="13"/>
        <v>117.27984619140602</v>
      </c>
      <c r="J138" s="7">
        <f t="shared" si="13"/>
        <v>68.815979003906932</v>
      </c>
      <c r="K138" s="7">
        <f t="shared" si="14"/>
        <v>69.108660888671182</v>
      </c>
      <c r="L138" s="8">
        <f t="shared" si="15"/>
        <v>1.0042531093650158</v>
      </c>
      <c r="M138" s="8">
        <f t="shared" si="12"/>
        <v>1.6314741268931336</v>
      </c>
      <c r="P138" s="6">
        <f t="shared" si="16"/>
        <v>-1.1178219500507376</v>
      </c>
    </row>
    <row r="139" spans="1:16" x14ac:dyDescent="0.15">
      <c r="A139" s="6">
        <v>69</v>
      </c>
      <c r="B139" s="6">
        <v>137</v>
      </c>
      <c r="D139">
        <v>584.24041748046898</v>
      </c>
      <c r="E139">
        <v>535.12591552734398</v>
      </c>
      <c r="F139">
        <v>469.314453125</v>
      </c>
      <c r="G139">
        <v>466.97692871093801</v>
      </c>
      <c r="I139" s="7">
        <f t="shared" si="13"/>
        <v>114.92596435546898</v>
      </c>
      <c r="J139" s="7">
        <f t="shared" si="13"/>
        <v>68.148986816405966</v>
      </c>
      <c r="K139" s="7">
        <f t="shared" si="14"/>
        <v>67.221673583984796</v>
      </c>
      <c r="L139" s="8">
        <f t="shared" si="15"/>
        <v>0.98639285372034424</v>
      </c>
      <c r="M139" s="8">
        <f t="shared" si="12"/>
        <v>1.6181921268508572</v>
      </c>
      <c r="P139" s="6">
        <f t="shared" si="16"/>
        <v>-1.922832015114331</v>
      </c>
    </row>
    <row r="140" spans="1:16" x14ac:dyDescent="0.15">
      <c r="A140" s="6">
        <v>69.5</v>
      </c>
      <c r="B140" s="6">
        <v>138</v>
      </c>
      <c r="D140">
        <v>582.64593505859398</v>
      </c>
      <c r="E140">
        <v>533.697509765625</v>
      </c>
      <c r="F140">
        <v>470.10540771484398</v>
      </c>
      <c r="G140">
        <v>467.88153076171898</v>
      </c>
      <c r="I140" s="7">
        <f t="shared" si="13"/>
        <v>112.54052734375</v>
      </c>
      <c r="J140" s="7">
        <f t="shared" si="13"/>
        <v>65.815979003906023</v>
      </c>
      <c r="K140" s="7">
        <f t="shared" si="14"/>
        <v>66.469342041015778</v>
      </c>
      <c r="L140" s="8">
        <f t="shared" si="15"/>
        <v>1.0099271187179482</v>
      </c>
      <c r="M140" s="8">
        <f t="shared" si="12"/>
        <v>1.6463046474508563</v>
      </c>
      <c r="P140" s="6">
        <f t="shared" si="16"/>
        <v>-0.21895745064564368</v>
      </c>
    </row>
    <row r="141" spans="1:16" x14ac:dyDescent="0.15">
      <c r="A141" s="6">
        <v>70</v>
      </c>
      <c r="B141" s="6">
        <v>139</v>
      </c>
      <c r="D141">
        <v>580.18896484375</v>
      </c>
      <c r="E141">
        <v>532.20281982421898</v>
      </c>
      <c r="F141">
        <v>470.14569091796898</v>
      </c>
      <c r="G141">
        <v>467.96124267578102</v>
      </c>
      <c r="I141" s="7">
        <f t="shared" si="13"/>
        <v>110.04327392578102</v>
      </c>
      <c r="J141" s="7">
        <f t="shared" si="13"/>
        <v>64.241577148437955</v>
      </c>
      <c r="K141" s="7">
        <f t="shared" si="14"/>
        <v>65.074169921874457</v>
      </c>
      <c r="L141" s="8">
        <f t="shared" si="15"/>
        <v>1.0129603414236343</v>
      </c>
      <c r="M141" s="8">
        <f t="shared" si="12"/>
        <v>1.6539161257589374</v>
      </c>
      <c r="P141" s="6">
        <f t="shared" si="16"/>
        <v>0.24236739715705127</v>
      </c>
    </row>
    <row r="142" spans="1:16" x14ac:dyDescent="0.15">
      <c r="A142" s="6">
        <v>70.5</v>
      </c>
      <c r="B142" s="6">
        <v>140</v>
      </c>
      <c r="D142">
        <v>578.05926513671898</v>
      </c>
      <c r="E142">
        <v>531.58093261718795</v>
      </c>
      <c r="F142">
        <v>470.29159545898398</v>
      </c>
      <c r="G142">
        <v>468.26306152343801</v>
      </c>
      <c r="I142" s="7">
        <f t="shared" si="13"/>
        <v>107.767669677735</v>
      </c>
      <c r="J142" s="7">
        <f t="shared" si="13"/>
        <v>63.317871093749943</v>
      </c>
      <c r="K142" s="7">
        <f t="shared" si="14"/>
        <v>63.445159912110043</v>
      </c>
      <c r="L142" s="8">
        <f t="shared" si="15"/>
        <v>1.0020103142471679</v>
      </c>
      <c r="M142" s="8">
        <f t="shared" si="12"/>
        <v>1.647544354184866</v>
      </c>
      <c r="P142" s="6">
        <f t="shared" si="16"/>
        <v>-0.14381994157860423</v>
      </c>
    </row>
    <row r="143" spans="1:16" x14ac:dyDescent="0.15">
      <c r="A143" s="6">
        <v>71</v>
      </c>
      <c r="B143" s="6">
        <v>141</v>
      </c>
      <c r="D143">
        <v>577.29150390625</v>
      </c>
      <c r="E143">
        <v>531.38934326171898</v>
      </c>
      <c r="F143">
        <v>470.18032836914102</v>
      </c>
      <c r="G143">
        <v>467.87194824218801</v>
      </c>
      <c r="I143" s="7">
        <f t="shared" si="13"/>
        <v>107.11117553710898</v>
      </c>
      <c r="J143" s="7">
        <f t="shared" si="13"/>
        <v>63.517395019530966</v>
      </c>
      <c r="K143" s="7">
        <f t="shared" si="14"/>
        <v>62.648999023437305</v>
      </c>
      <c r="L143" s="8">
        <f t="shared" si="15"/>
        <v>0.98632821771379886</v>
      </c>
      <c r="M143" s="8">
        <f t="shared" si="12"/>
        <v>1.6364405132538919</v>
      </c>
      <c r="P143" s="6">
        <f t="shared" si="16"/>
        <v>-0.81681374385593009</v>
      </c>
    </row>
    <row r="144" spans="1:16" x14ac:dyDescent="0.15">
      <c r="A144" s="6">
        <v>71.5</v>
      </c>
      <c r="B144" s="6">
        <v>142</v>
      </c>
      <c r="D144">
        <v>576.00573730468795</v>
      </c>
      <c r="E144">
        <v>530.33953857421898</v>
      </c>
      <c r="F144">
        <v>469.84735107421898</v>
      </c>
      <c r="G144">
        <v>467.84973144531301</v>
      </c>
      <c r="I144" s="7">
        <f t="shared" si="13"/>
        <v>106.15838623046898</v>
      </c>
      <c r="J144" s="7">
        <f t="shared" si="13"/>
        <v>62.489807128905966</v>
      </c>
      <c r="K144" s="7">
        <f t="shared" si="14"/>
        <v>62.415521240234803</v>
      </c>
      <c r="L144" s="8">
        <f t="shared" si="15"/>
        <v>0.99881123190990295</v>
      </c>
      <c r="M144" s="8">
        <f t="shared" si="12"/>
        <v>1.653501783052391</v>
      </c>
      <c r="P144" s="6">
        <f t="shared" si="16"/>
        <v>0.21725445873709576</v>
      </c>
    </row>
    <row r="145" spans="1:16" x14ac:dyDescent="0.15">
      <c r="A145" s="6">
        <v>72</v>
      </c>
      <c r="B145" s="6">
        <v>143</v>
      </c>
      <c r="D145">
        <v>574.99542236328102</v>
      </c>
      <c r="E145">
        <v>529.44732666015602</v>
      </c>
      <c r="F145">
        <v>469.88195800781301</v>
      </c>
      <c r="G145">
        <v>467.90679931640602</v>
      </c>
      <c r="I145" s="7">
        <f t="shared" si="13"/>
        <v>105.11346435546801</v>
      </c>
      <c r="J145" s="7">
        <f t="shared" si="13"/>
        <v>61.54052734375</v>
      </c>
      <c r="K145" s="7">
        <f t="shared" si="14"/>
        <v>62.035095214843011</v>
      </c>
      <c r="L145" s="8">
        <f t="shared" si="15"/>
        <v>1.0080364581266987</v>
      </c>
      <c r="M145" s="8">
        <f t="shared" si="12"/>
        <v>1.6673052648715818</v>
      </c>
      <c r="P145" s="6">
        <f t="shared" si="16"/>
        <v>1.053871064820648</v>
      </c>
    </row>
    <row r="146" spans="1:16" x14ac:dyDescent="0.15">
      <c r="A146" s="6">
        <v>72.5</v>
      </c>
      <c r="B146" s="6">
        <v>144</v>
      </c>
      <c r="D146">
        <v>581.07922363281295</v>
      </c>
      <c r="E146">
        <v>533.59039306640602</v>
      </c>
      <c r="F146">
        <v>469.82971191406301</v>
      </c>
      <c r="G146">
        <v>467.41744995117199</v>
      </c>
      <c r="I146" s="7">
        <f t="shared" si="13"/>
        <v>111.24951171874994</v>
      </c>
      <c r="J146" s="7">
        <f t="shared" si="13"/>
        <v>66.172943115234034</v>
      </c>
      <c r="K146" s="7">
        <f t="shared" si="14"/>
        <v>64.928451538086122</v>
      </c>
      <c r="L146" s="8">
        <f t="shared" si="15"/>
        <v>0.98119334703036032</v>
      </c>
      <c r="M146" s="8">
        <f t="shared" si="12"/>
        <v>1.6450404093776385</v>
      </c>
      <c r="P146" s="6">
        <f t="shared" si="16"/>
        <v>-0.29558178209704261</v>
      </c>
    </row>
    <row r="147" spans="1:16" x14ac:dyDescent="0.15">
      <c r="A147" s="6">
        <v>73</v>
      </c>
      <c r="B147" s="6">
        <v>145</v>
      </c>
      <c r="D147">
        <v>583.648681640625</v>
      </c>
      <c r="E147">
        <v>534.75390625</v>
      </c>
      <c r="F147">
        <v>470.18032836914102</v>
      </c>
      <c r="G147">
        <v>467.81793212890602</v>
      </c>
      <c r="I147" s="7">
        <f t="shared" si="13"/>
        <v>113.46835327148398</v>
      </c>
      <c r="J147" s="7">
        <f t="shared" si="13"/>
        <v>66.935974121093977</v>
      </c>
      <c r="K147" s="7">
        <f t="shared" si="14"/>
        <v>66.613171386718193</v>
      </c>
      <c r="L147" s="8">
        <f t="shared" si="15"/>
        <v>0.9951774402536997</v>
      </c>
      <c r="M147" s="8">
        <f t="shared" si="12"/>
        <v>1.663602758203373</v>
      </c>
      <c r="P147" s="6">
        <f t="shared" si="16"/>
        <v>0.82946546894757889</v>
      </c>
    </row>
    <row r="148" spans="1:16" x14ac:dyDescent="0.15">
      <c r="A148" s="6">
        <v>73.5</v>
      </c>
      <c r="B148" s="6">
        <v>146</v>
      </c>
      <c r="D148">
        <v>584.26556396484398</v>
      </c>
      <c r="E148">
        <v>535.35992431640602</v>
      </c>
      <c r="F148">
        <v>470.65875244140602</v>
      </c>
      <c r="G148">
        <v>468.623046875</v>
      </c>
      <c r="I148" s="7">
        <f t="shared" si="13"/>
        <v>113.60681152343795</v>
      </c>
      <c r="J148" s="7">
        <f t="shared" si="13"/>
        <v>66.736877441406023</v>
      </c>
      <c r="K148" s="7">
        <f t="shared" si="14"/>
        <v>66.890997314453742</v>
      </c>
      <c r="L148" s="8">
        <f t="shared" si="15"/>
        <v>1.0023093659601174</v>
      </c>
      <c r="M148" s="8">
        <f t="shared" si="12"/>
        <v>1.6753129395121857</v>
      </c>
      <c r="P148" s="6">
        <f t="shared" si="16"/>
        <v>1.5392090156505154</v>
      </c>
    </row>
    <row r="149" spans="1:16" x14ac:dyDescent="0.15">
      <c r="A149" s="6">
        <v>74</v>
      </c>
      <c r="B149" s="6">
        <v>147</v>
      </c>
      <c r="D149">
        <v>585.73004150390602</v>
      </c>
      <c r="E149">
        <v>536.6591796875</v>
      </c>
      <c r="F149">
        <v>470.042236328125</v>
      </c>
      <c r="G149">
        <v>467.65264892578102</v>
      </c>
      <c r="I149" s="7">
        <f t="shared" si="13"/>
        <v>115.68780517578102</v>
      </c>
      <c r="J149" s="7">
        <f t="shared" si="13"/>
        <v>69.006530761718977</v>
      </c>
      <c r="K149" s="7">
        <f t="shared" si="14"/>
        <v>67.38323364257775</v>
      </c>
      <c r="L149" s="8">
        <f t="shared" si="15"/>
        <v>0.97647618129439795</v>
      </c>
      <c r="M149" s="8">
        <f t="shared" si="12"/>
        <v>1.6540580104488611</v>
      </c>
      <c r="P149" s="6">
        <f t="shared" si="16"/>
        <v>0.25096690047759468</v>
      </c>
    </row>
    <row r="150" spans="1:16" x14ac:dyDescent="0.15">
      <c r="A150" s="6">
        <v>74.5</v>
      </c>
      <c r="B150" s="6">
        <v>148</v>
      </c>
      <c r="D150">
        <v>586.91619873046898</v>
      </c>
      <c r="E150">
        <v>537.59185791015602</v>
      </c>
      <c r="F150">
        <v>469.56292724609398</v>
      </c>
      <c r="G150">
        <v>467.49499511718801</v>
      </c>
      <c r="I150" s="7">
        <f t="shared" si="13"/>
        <v>117.353271484375</v>
      </c>
      <c r="J150" s="7">
        <f t="shared" si="13"/>
        <v>70.096862792968011</v>
      </c>
      <c r="K150" s="7">
        <f t="shared" si="14"/>
        <v>68.285467529297392</v>
      </c>
      <c r="L150" s="8">
        <f t="shared" si="15"/>
        <v>0.97415868283548446</v>
      </c>
      <c r="M150" s="8">
        <f t="shared" si="12"/>
        <v>1.6563187675923428</v>
      </c>
      <c r="P150" s="6">
        <f t="shared" si="16"/>
        <v>0.38798935563301568</v>
      </c>
    </row>
    <row r="151" spans="1:16" x14ac:dyDescent="0.15">
      <c r="A151" s="6">
        <v>75</v>
      </c>
      <c r="B151" s="6">
        <v>149</v>
      </c>
      <c r="D151">
        <v>586.838623046875</v>
      </c>
      <c r="E151">
        <v>537.359130859375</v>
      </c>
      <c r="F151">
        <v>469.82296752929699</v>
      </c>
      <c r="G151">
        <v>467.77374267578102</v>
      </c>
      <c r="I151" s="7">
        <f t="shared" si="13"/>
        <v>117.01565551757801</v>
      </c>
      <c r="J151" s="7">
        <f t="shared" si="13"/>
        <v>69.585388183593977</v>
      </c>
      <c r="K151" s="7">
        <f t="shared" si="14"/>
        <v>68.305883789062221</v>
      </c>
      <c r="L151" s="8">
        <f t="shared" si="15"/>
        <v>0.98161245589151691</v>
      </c>
      <c r="M151" s="8">
        <f t="shared" si="12"/>
        <v>1.6683507962507702</v>
      </c>
      <c r="P151" s="6">
        <f t="shared" si="16"/>
        <v>1.1172397804438576</v>
      </c>
    </row>
    <row r="152" spans="1:16" x14ac:dyDescent="0.15">
      <c r="A152" s="6">
        <v>75.5</v>
      </c>
      <c r="B152" s="6">
        <v>150</v>
      </c>
      <c r="D152">
        <v>583.40960693359398</v>
      </c>
      <c r="E152">
        <v>535.763671875</v>
      </c>
      <c r="F152">
        <v>470.47451782226602</v>
      </c>
      <c r="G152">
        <v>468.37631225585898</v>
      </c>
      <c r="I152" s="7">
        <f t="shared" si="13"/>
        <v>112.93508911132795</v>
      </c>
      <c r="J152" s="7">
        <f t="shared" si="13"/>
        <v>67.387359619141023</v>
      </c>
      <c r="K152" s="7">
        <f t="shared" si="14"/>
        <v>65.763937377929238</v>
      </c>
      <c r="L152" s="8">
        <f t="shared" si="15"/>
        <v>0.97590909852549468</v>
      </c>
      <c r="M152" s="8">
        <f t="shared" ref="M152:M160" si="17">L152+ABS($N$2)*A152</f>
        <v>1.6672256944871431</v>
      </c>
      <c r="P152" s="6">
        <f t="shared" si="16"/>
        <v>1.049048375455321</v>
      </c>
    </row>
    <row r="153" spans="1:16" x14ac:dyDescent="0.15">
      <c r="A153" s="18">
        <v>76</v>
      </c>
      <c r="B153" s="18">
        <v>151</v>
      </c>
      <c r="D153">
        <v>579.86932373046898</v>
      </c>
      <c r="E153">
        <v>534.26177978515602</v>
      </c>
      <c r="F153">
        <v>470.33255004882801</v>
      </c>
      <c r="G153">
        <v>468.13153076171898</v>
      </c>
      <c r="I153" s="19">
        <f t="shared" ref="I153:I189" si="18">D153-F153</f>
        <v>109.53677368164097</v>
      </c>
      <c r="J153" s="19">
        <f t="shared" ref="J153:J189" si="19">E153-G153</f>
        <v>66.130249023437045</v>
      </c>
      <c r="K153" s="19">
        <f t="shared" ref="K153:K189" si="20">I153-0.7*J153</f>
        <v>63.245599365235037</v>
      </c>
      <c r="L153" s="20">
        <f t="shared" ref="L153:L189" si="21">K153/J153</f>
        <v>0.956379271198878</v>
      </c>
      <c r="M153" s="20">
        <f t="shared" si="17"/>
        <v>1.6522741227629214</v>
      </c>
      <c r="N153" s="18"/>
      <c r="O153" s="18"/>
      <c r="P153" s="18">
        <f t="shared" ref="P153:P189" si="22">(M153-$O$2)/$O$2*100</f>
        <v>0.14284707382847792</v>
      </c>
    </row>
    <row r="154" spans="1:16" x14ac:dyDescent="0.15">
      <c r="A154" s="18">
        <v>76.5</v>
      </c>
      <c r="B154" s="18">
        <v>152</v>
      </c>
      <c r="D154">
        <v>582.91571044921898</v>
      </c>
      <c r="E154">
        <v>535.72576904296898</v>
      </c>
      <c r="F154">
        <v>469.9072265625</v>
      </c>
      <c r="G154">
        <v>467.93640136718801</v>
      </c>
      <c r="I154" s="19">
        <f t="shared" si="18"/>
        <v>113.00848388671898</v>
      </c>
      <c r="J154" s="19">
        <f t="shared" si="19"/>
        <v>67.789367675780966</v>
      </c>
      <c r="K154" s="19">
        <f t="shared" si="20"/>
        <v>65.555926513672304</v>
      </c>
      <c r="L154" s="20">
        <f t="shared" si="21"/>
        <v>0.96705322326075327</v>
      </c>
      <c r="M154" s="20">
        <f t="shared" si="17"/>
        <v>1.6675263304271914</v>
      </c>
      <c r="N154" s="18"/>
      <c r="O154" s="18"/>
      <c r="P154" s="18">
        <f t="shared" si="22"/>
        <v>1.067269649125586</v>
      </c>
    </row>
    <row r="155" spans="1:16" x14ac:dyDescent="0.15">
      <c r="A155" s="18">
        <v>77</v>
      </c>
      <c r="B155" s="18">
        <v>153</v>
      </c>
      <c r="D155">
        <v>585.36810302734398</v>
      </c>
      <c r="E155">
        <v>537.22210693359398</v>
      </c>
      <c r="F155">
        <v>469.90548706054699</v>
      </c>
      <c r="G155">
        <v>467.59930419921898</v>
      </c>
      <c r="I155" s="19">
        <f t="shared" si="18"/>
        <v>115.46261596679699</v>
      </c>
      <c r="J155" s="19">
        <f t="shared" si="19"/>
        <v>69.622802734375</v>
      </c>
      <c r="K155" s="19">
        <f t="shared" si="20"/>
        <v>66.726654052734489</v>
      </c>
      <c r="L155" s="20">
        <f t="shared" si="21"/>
        <v>0.95840229683527822</v>
      </c>
      <c r="M155" s="20">
        <f t="shared" si="17"/>
        <v>1.6634536596041114</v>
      </c>
      <c r="N155" s="18"/>
      <c r="O155" s="18"/>
      <c r="P155" s="18">
        <f t="shared" si="22"/>
        <v>0.82042873707659347</v>
      </c>
    </row>
    <row r="156" spans="1:16" x14ac:dyDescent="0.15">
      <c r="A156" s="18">
        <v>77.5</v>
      </c>
      <c r="B156" s="18">
        <v>154</v>
      </c>
      <c r="D156">
        <v>592.24987792968795</v>
      </c>
      <c r="E156">
        <v>541.11560058593795</v>
      </c>
      <c r="F156">
        <v>469.81991577148398</v>
      </c>
      <c r="G156">
        <v>467.60867309570301</v>
      </c>
      <c r="I156" s="19">
        <f t="shared" si="18"/>
        <v>122.42996215820398</v>
      </c>
      <c r="J156" s="19">
        <f t="shared" si="19"/>
        <v>73.506927490234943</v>
      </c>
      <c r="K156" s="19">
        <f t="shared" si="20"/>
        <v>70.975112915039517</v>
      </c>
      <c r="L156" s="20">
        <f t="shared" si="21"/>
        <v>0.96555678952120849</v>
      </c>
      <c r="M156" s="20">
        <f t="shared" si="17"/>
        <v>1.6751864078924368</v>
      </c>
      <c r="N156" s="18"/>
      <c r="O156" s="18"/>
      <c r="P156" s="18">
        <f t="shared" si="22"/>
        <v>1.5315400480912249</v>
      </c>
    </row>
    <row r="157" spans="1:16" x14ac:dyDescent="0.15">
      <c r="A157" s="18">
        <v>78</v>
      </c>
      <c r="B157" s="18">
        <v>155</v>
      </c>
      <c r="D157">
        <v>594.8544921875</v>
      </c>
      <c r="E157">
        <v>543.45568847656295</v>
      </c>
      <c r="F157">
        <v>470.81533813476602</v>
      </c>
      <c r="G157">
        <v>468.37063598632801</v>
      </c>
      <c r="I157" s="19">
        <f t="shared" si="18"/>
        <v>124.03915405273398</v>
      </c>
      <c r="J157" s="19">
        <f t="shared" si="19"/>
        <v>75.085052490234943</v>
      </c>
      <c r="K157" s="19">
        <f t="shared" si="20"/>
        <v>71.47961730956952</v>
      </c>
      <c r="L157" s="20">
        <f t="shared" si="21"/>
        <v>0.95198198494787867</v>
      </c>
      <c r="M157" s="20">
        <f t="shared" si="17"/>
        <v>1.6661898589215021</v>
      </c>
      <c r="N157" s="18"/>
      <c r="O157" s="18"/>
      <c r="P157" s="18">
        <f t="shared" si="22"/>
        <v>0.98626731436228521</v>
      </c>
    </row>
    <row r="158" spans="1:16" x14ac:dyDescent="0.15">
      <c r="A158" s="18">
        <v>78.5</v>
      </c>
      <c r="B158" s="18">
        <v>156</v>
      </c>
      <c r="D158">
        <v>591.7568359375</v>
      </c>
      <c r="E158">
        <v>541.56115722656295</v>
      </c>
      <c r="F158">
        <v>470.03897094726602</v>
      </c>
      <c r="G158">
        <v>467.87631225585898</v>
      </c>
      <c r="I158" s="19">
        <f t="shared" si="18"/>
        <v>121.71786499023398</v>
      </c>
      <c r="J158" s="19">
        <f t="shared" si="19"/>
        <v>73.684844970703978</v>
      </c>
      <c r="K158" s="19">
        <f t="shared" si="20"/>
        <v>70.138473510741193</v>
      </c>
      <c r="L158" s="20">
        <f t="shared" si="21"/>
        <v>0.95187108744854154</v>
      </c>
      <c r="M158" s="20">
        <f t="shared" si="17"/>
        <v>1.6706572170245599</v>
      </c>
      <c r="N158" s="18"/>
      <c r="O158" s="18"/>
      <c r="P158" s="18">
        <f t="shared" si="22"/>
        <v>1.2570298671222697</v>
      </c>
    </row>
    <row r="159" spans="1:16" x14ac:dyDescent="0.15">
      <c r="A159" s="18">
        <v>79</v>
      </c>
      <c r="B159" s="18">
        <v>157</v>
      </c>
      <c r="D159">
        <v>589.56396484375</v>
      </c>
      <c r="E159">
        <v>540.031005859375</v>
      </c>
      <c r="F159">
        <v>469.70297241210898</v>
      </c>
      <c r="G159">
        <v>467.38021850585898</v>
      </c>
      <c r="I159" s="19">
        <f t="shared" si="18"/>
        <v>119.86099243164102</v>
      </c>
      <c r="J159" s="19">
        <f t="shared" si="19"/>
        <v>72.650787353516023</v>
      </c>
      <c r="K159" s="19">
        <f t="shared" si="20"/>
        <v>69.00544128417981</v>
      </c>
      <c r="L159" s="20">
        <f t="shared" si="21"/>
        <v>0.94982372246568925</v>
      </c>
      <c r="M159" s="20">
        <f t="shared" si="17"/>
        <v>1.6731881076441026</v>
      </c>
      <c r="N159" s="18"/>
      <c r="O159" s="18"/>
      <c r="P159" s="18">
        <f t="shared" si="22"/>
        <v>1.4104248690663985</v>
      </c>
    </row>
    <row r="160" spans="1:16" x14ac:dyDescent="0.15">
      <c r="A160" s="18">
        <v>79.5</v>
      </c>
      <c r="B160" s="18">
        <v>158</v>
      </c>
      <c r="D160">
        <v>586.62188720703102</v>
      </c>
      <c r="E160">
        <v>537.76104736328102</v>
      </c>
      <c r="F160">
        <v>469.62457275390602</v>
      </c>
      <c r="G160">
        <v>467.48257446289102</v>
      </c>
      <c r="I160" s="19">
        <f t="shared" si="18"/>
        <v>116.997314453125</v>
      </c>
      <c r="J160" s="19">
        <f t="shared" si="19"/>
        <v>70.27847290039</v>
      </c>
      <c r="K160" s="19">
        <f t="shared" si="20"/>
        <v>67.802383422852003</v>
      </c>
      <c r="L160" s="20">
        <f t="shared" si="21"/>
        <v>0.96476745473613934</v>
      </c>
      <c r="M160" s="20">
        <f t="shared" si="17"/>
        <v>1.6927100955169478</v>
      </c>
      <c r="N160" s="18"/>
      <c r="O160" s="18"/>
      <c r="P160" s="18">
        <f t="shared" si="22"/>
        <v>2.5936349788140198</v>
      </c>
    </row>
    <row r="161" spans="1:16" x14ac:dyDescent="0.15">
      <c r="A161" s="18">
        <v>80</v>
      </c>
      <c r="B161" s="18">
        <v>159</v>
      </c>
      <c r="D161">
        <v>581.687744140625</v>
      </c>
      <c r="E161">
        <v>535.08392333984398</v>
      </c>
      <c r="F161">
        <v>469.99978637695301</v>
      </c>
      <c r="G161">
        <v>467.60736083984398</v>
      </c>
      <c r="I161" s="19">
        <f t="shared" si="18"/>
        <v>111.68795776367199</v>
      </c>
      <c r="J161" s="19">
        <f t="shared" si="19"/>
        <v>67.4765625</v>
      </c>
      <c r="K161" s="19">
        <f t="shared" si="20"/>
        <v>64.454364013671992</v>
      </c>
      <c r="L161" s="20">
        <f t="shared" si="21"/>
        <v>0.9552111374030352</v>
      </c>
      <c r="M161" s="20">
        <f t="shared" ref="M161:M189" si="23">L161+ABS($N$2)*A161</f>
        <v>1.6877320337862387</v>
      </c>
      <c r="N161" s="18"/>
      <c r="O161" s="18"/>
      <c r="P161" s="18">
        <f t="shared" si="22"/>
        <v>2.2919191389575766</v>
      </c>
    </row>
    <row r="162" spans="1:16" x14ac:dyDescent="0.15">
      <c r="A162" s="18">
        <v>80.5</v>
      </c>
      <c r="B162" s="18">
        <v>160</v>
      </c>
      <c r="D162">
        <v>580.65130615234398</v>
      </c>
      <c r="E162">
        <v>533.88763427734398</v>
      </c>
      <c r="F162">
        <v>470.2216796875</v>
      </c>
      <c r="G162">
        <v>468.13674926757801</v>
      </c>
      <c r="I162" s="19">
        <f t="shared" si="18"/>
        <v>110.42962646484398</v>
      </c>
      <c r="J162" s="19">
        <f t="shared" si="19"/>
        <v>65.750885009765966</v>
      </c>
      <c r="K162" s="19">
        <f t="shared" si="20"/>
        <v>64.404006958007812</v>
      </c>
      <c r="L162" s="20">
        <f t="shared" si="21"/>
        <v>0.97951543843770161</v>
      </c>
      <c r="M162" s="20">
        <f t="shared" si="23"/>
        <v>1.7166145904233001</v>
      </c>
      <c r="N162" s="18"/>
      <c r="O162" s="18"/>
      <c r="P162" s="18">
        <f t="shared" si="22"/>
        <v>4.042464894385744</v>
      </c>
    </row>
    <row r="163" spans="1:16" x14ac:dyDescent="0.15">
      <c r="A163" s="18">
        <v>81</v>
      </c>
      <c r="B163" s="18">
        <v>161</v>
      </c>
      <c r="D163">
        <v>583.42596435546898</v>
      </c>
      <c r="E163">
        <v>536.58483886718795</v>
      </c>
      <c r="F163">
        <v>470.11041259765602</v>
      </c>
      <c r="G163">
        <v>467.91638183593801</v>
      </c>
      <c r="I163" s="19">
        <f t="shared" si="18"/>
        <v>113.31555175781295</v>
      </c>
      <c r="J163" s="19">
        <f t="shared" si="19"/>
        <v>68.668457031249943</v>
      </c>
      <c r="K163" s="19">
        <f t="shared" si="20"/>
        <v>65.247631835937995</v>
      </c>
      <c r="L163" s="20">
        <f t="shared" si="21"/>
        <v>0.95018345623005351</v>
      </c>
      <c r="M163" s="20">
        <f t="shared" si="23"/>
        <v>1.691860863818047</v>
      </c>
      <c r="N163" s="18"/>
      <c r="O163" s="18"/>
      <c r="P163" s="18">
        <f t="shared" si="22"/>
        <v>2.5421638100886619</v>
      </c>
    </row>
    <row r="164" spans="1:16" x14ac:dyDescent="0.15">
      <c r="A164" s="18">
        <v>81.5</v>
      </c>
      <c r="B164" s="18">
        <v>162</v>
      </c>
      <c r="D164">
        <v>589.70275878906295</v>
      </c>
      <c r="E164">
        <v>541.162353515625</v>
      </c>
      <c r="F164">
        <v>470.12521362304699</v>
      </c>
      <c r="G164">
        <v>468.03811645507801</v>
      </c>
      <c r="I164" s="19">
        <f t="shared" si="18"/>
        <v>119.57754516601597</v>
      </c>
      <c r="J164" s="19">
        <f t="shared" si="19"/>
        <v>73.124237060546989</v>
      </c>
      <c r="K164" s="19">
        <f t="shared" si="20"/>
        <v>68.390579223633068</v>
      </c>
      <c r="L164" s="20">
        <f t="shared" si="21"/>
        <v>0.93526554221694724</v>
      </c>
      <c r="M164" s="20">
        <f t="shared" si="23"/>
        <v>1.6815212054073356</v>
      </c>
      <c r="N164" s="18"/>
      <c r="O164" s="18"/>
      <c r="P164" s="18">
        <f t="shared" si="22"/>
        <v>1.9154864223873802</v>
      </c>
    </row>
    <row r="165" spans="1:16" x14ac:dyDescent="0.15">
      <c r="A165" s="18">
        <v>82</v>
      </c>
      <c r="B165" s="18">
        <v>163</v>
      </c>
      <c r="D165">
        <v>593.973388671875</v>
      </c>
      <c r="E165">
        <v>544.39520263671898</v>
      </c>
      <c r="F165">
        <v>469.98452758789102</v>
      </c>
      <c r="G165">
        <v>467.77264404296898</v>
      </c>
      <c r="I165" s="19">
        <f t="shared" si="18"/>
        <v>123.98886108398398</v>
      </c>
      <c r="J165" s="19">
        <f t="shared" si="19"/>
        <v>76.62255859375</v>
      </c>
      <c r="K165" s="19">
        <f t="shared" si="20"/>
        <v>70.353070068358988</v>
      </c>
      <c r="L165" s="20">
        <f t="shared" si="21"/>
        <v>0.91817698807694992</v>
      </c>
      <c r="M165" s="20">
        <f t="shared" si="23"/>
        <v>1.6690109068697336</v>
      </c>
      <c r="N165" s="18"/>
      <c r="O165" s="18"/>
      <c r="P165" s="18">
        <f t="shared" si="22"/>
        <v>1.1572484907758478</v>
      </c>
    </row>
    <row r="166" spans="1:16" x14ac:dyDescent="0.15">
      <c r="A166" s="18">
        <v>82.5</v>
      </c>
      <c r="B166" s="18">
        <v>164</v>
      </c>
      <c r="D166">
        <v>591.27551269531295</v>
      </c>
      <c r="E166">
        <v>542.150390625</v>
      </c>
      <c r="F166">
        <v>469.80313110351602</v>
      </c>
      <c r="G166">
        <v>467.76873779296898</v>
      </c>
      <c r="I166" s="19">
        <f t="shared" si="18"/>
        <v>121.47238159179693</v>
      </c>
      <c r="J166" s="19">
        <f t="shared" si="19"/>
        <v>74.381652832031023</v>
      </c>
      <c r="K166" s="19">
        <f t="shared" si="20"/>
        <v>69.40522460937521</v>
      </c>
      <c r="L166" s="20">
        <f t="shared" si="21"/>
        <v>0.93309602525378665</v>
      </c>
      <c r="M166" s="20">
        <f t="shared" si="23"/>
        <v>1.6885081996489653</v>
      </c>
      <c r="N166" s="18"/>
      <c r="O166" s="18"/>
      <c r="P166" s="18">
        <f t="shared" si="22"/>
        <v>2.3389618531320115</v>
      </c>
    </row>
    <row r="167" spans="1:16" x14ac:dyDescent="0.15">
      <c r="A167" s="18">
        <v>83</v>
      </c>
      <c r="B167" s="18">
        <v>165</v>
      </c>
      <c r="D167">
        <v>588.326171875</v>
      </c>
      <c r="E167">
        <v>539.58892822265602</v>
      </c>
      <c r="F167">
        <v>470.36584472656301</v>
      </c>
      <c r="G167">
        <v>467.87326049804699</v>
      </c>
      <c r="I167" s="19">
        <f t="shared" si="18"/>
        <v>117.96032714843699</v>
      </c>
      <c r="J167" s="19">
        <f t="shared" si="19"/>
        <v>71.715667724609034</v>
      </c>
      <c r="K167" s="19">
        <f t="shared" si="20"/>
        <v>67.759359741210659</v>
      </c>
      <c r="L167" s="20">
        <f t="shared" si="21"/>
        <v>0.94483342191568587</v>
      </c>
      <c r="M167" s="20">
        <f t="shared" si="23"/>
        <v>1.7048238519132595</v>
      </c>
      <c r="N167" s="18"/>
      <c r="O167" s="18"/>
      <c r="P167" s="18">
        <f t="shared" si="22"/>
        <v>3.3278388482402983</v>
      </c>
    </row>
    <row r="168" spans="1:16" x14ac:dyDescent="0.15">
      <c r="A168" s="18">
        <v>83.5</v>
      </c>
      <c r="B168" s="18">
        <v>166</v>
      </c>
      <c r="D168">
        <v>588.68249511718795</v>
      </c>
      <c r="E168">
        <v>540.33428955078102</v>
      </c>
      <c r="F168">
        <v>470.50869750976602</v>
      </c>
      <c r="G168">
        <v>468.33950805664102</v>
      </c>
      <c r="I168" s="19">
        <f t="shared" si="18"/>
        <v>118.17379760742193</v>
      </c>
      <c r="J168" s="19">
        <f t="shared" si="19"/>
        <v>71.99478149414</v>
      </c>
      <c r="K168" s="19">
        <f t="shared" si="20"/>
        <v>67.777450561523935</v>
      </c>
      <c r="L168" s="20">
        <f t="shared" si="21"/>
        <v>0.94142171355906767</v>
      </c>
      <c r="M168" s="20">
        <f t="shared" si="23"/>
        <v>1.7059903991590364</v>
      </c>
      <c r="N168" s="18"/>
      <c r="O168" s="18"/>
      <c r="P168" s="18">
        <f t="shared" si="22"/>
        <v>3.3985422265894587</v>
      </c>
    </row>
    <row r="169" spans="1:16" x14ac:dyDescent="0.15">
      <c r="A169" s="18">
        <v>84</v>
      </c>
      <c r="B169" s="18">
        <v>167</v>
      </c>
      <c r="D169">
        <v>595.17199707031295</v>
      </c>
      <c r="E169">
        <v>544.86724853515602</v>
      </c>
      <c r="F169">
        <v>469.91116333007801</v>
      </c>
      <c r="G169">
        <v>467.95056152343801</v>
      </c>
      <c r="I169" s="19">
        <f t="shared" si="18"/>
        <v>125.26083374023494</v>
      </c>
      <c r="J169" s="19">
        <f t="shared" si="19"/>
        <v>76.916687011718011</v>
      </c>
      <c r="K169" s="19">
        <f t="shared" si="20"/>
        <v>71.419152832032339</v>
      </c>
      <c r="L169" s="20">
        <f t="shared" si="21"/>
        <v>0.92852611841110444</v>
      </c>
      <c r="M169" s="20">
        <f t="shared" si="23"/>
        <v>1.6976730596134679</v>
      </c>
      <c r="N169" s="18"/>
      <c r="O169" s="18"/>
      <c r="P169" s="18">
        <f t="shared" si="22"/>
        <v>2.8944357646543399</v>
      </c>
    </row>
    <row r="170" spans="1:16" x14ac:dyDescent="0.15">
      <c r="A170" s="18">
        <v>84.5</v>
      </c>
      <c r="B170" s="18">
        <v>168</v>
      </c>
      <c r="D170">
        <v>595.37432861328102</v>
      </c>
      <c r="E170">
        <v>544.80285644531295</v>
      </c>
      <c r="F170">
        <v>469.87020874023398</v>
      </c>
      <c r="G170">
        <v>467.94534301757801</v>
      </c>
      <c r="I170" s="19">
        <f t="shared" si="18"/>
        <v>125.50411987304705</v>
      </c>
      <c r="J170" s="19">
        <f t="shared" si="19"/>
        <v>76.857513427734943</v>
      </c>
      <c r="K170" s="19">
        <f t="shared" si="20"/>
        <v>71.703860473632588</v>
      </c>
      <c r="L170" s="20">
        <f t="shared" si="21"/>
        <v>0.93294535922050015</v>
      </c>
      <c r="M170" s="20">
        <f t="shared" si="23"/>
        <v>1.7066705560252589</v>
      </c>
      <c r="N170" s="18"/>
      <c r="O170" s="18"/>
      <c r="P170" s="18">
        <f t="shared" si="22"/>
        <v>3.4397659219206145</v>
      </c>
    </row>
    <row r="171" spans="1:16" x14ac:dyDescent="0.15">
      <c r="A171" s="18">
        <v>85</v>
      </c>
      <c r="B171" s="18">
        <v>169</v>
      </c>
      <c r="D171">
        <v>599.55657958984398</v>
      </c>
      <c r="E171">
        <v>548.61688232421898</v>
      </c>
      <c r="F171">
        <v>469.93206787109398</v>
      </c>
      <c r="G171">
        <v>467.96057128906301</v>
      </c>
      <c r="I171" s="19">
        <f t="shared" si="18"/>
        <v>129.62451171875</v>
      </c>
      <c r="J171" s="19">
        <f t="shared" si="19"/>
        <v>80.656311035155966</v>
      </c>
      <c r="K171" s="19">
        <f t="shared" si="20"/>
        <v>73.165093994140818</v>
      </c>
      <c r="L171" s="20">
        <f t="shared" si="21"/>
        <v>0.90712174974441961</v>
      </c>
      <c r="M171" s="20">
        <f t="shared" si="23"/>
        <v>1.6854252021515732</v>
      </c>
      <c r="N171" s="18"/>
      <c r="O171" s="18"/>
      <c r="P171" s="18">
        <f t="shared" si="22"/>
        <v>2.1521041503713736</v>
      </c>
    </row>
    <row r="172" spans="1:16" x14ac:dyDescent="0.15">
      <c r="A172" s="18">
        <v>85.5</v>
      </c>
      <c r="B172" s="18">
        <v>170</v>
      </c>
      <c r="D172">
        <v>600.07531738281295</v>
      </c>
      <c r="E172">
        <v>548.17736816406295</v>
      </c>
      <c r="F172">
        <v>470.12390136718801</v>
      </c>
      <c r="G172">
        <v>468.00436401367199</v>
      </c>
      <c r="I172" s="19">
        <f t="shared" si="18"/>
        <v>129.95141601562494</v>
      </c>
      <c r="J172" s="19">
        <f t="shared" si="19"/>
        <v>80.173004150390966</v>
      </c>
      <c r="K172" s="19">
        <f t="shared" si="20"/>
        <v>73.83031311035127</v>
      </c>
      <c r="L172" s="20">
        <f t="shared" si="21"/>
        <v>0.92088744699971725</v>
      </c>
      <c r="M172" s="20">
        <f t="shared" si="23"/>
        <v>1.703769155009266</v>
      </c>
      <c r="N172" s="18"/>
      <c r="O172" s="18"/>
      <c r="P172" s="18">
        <f t="shared" si="22"/>
        <v>3.2639146184101748</v>
      </c>
    </row>
    <row r="173" spans="1:16" x14ac:dyDescent="0.15">
      <c r="A173" s="18">
        <v>86</v>
      </c>
      <c r="B173" s="18">
        <v>171</v>
      </c>
      <c r="D173">
        <v>598.00408935546898</v>
      </c>
      <c r="E173">
        <v>546.86315917968795</v>
      </c>
      <c r="F173">
        <v>469.927490234375</v>
      </c>
      <c r="G173">
        <v>467.83819580078102</v>
      </c>
      <c r="I173" s="19">
        <f t="shared" si="18"/>
        <v>128.07659912109398</v>
      </c>
      <c r="J173" s="19">
        <f t="shared" si="19"/>
        <v>79.024963378906932</v>
      </c>
      <c r="K173" s="19">
        <f t="shared" si="20"/>
        <v>72.759124755859119</v>
      </c>
      <c r="L173" s="20">
        <f t="shared" si="21"/>
        <v>0.92071064186383078</v>
      </c>
      <c r="M173" s="20">
        <f t="shared" si="23"/>
        <v>1.7081706054757744</v>
      </c>
      <c r="N173" s="18"/>
      <c r="O173" s="18"/>
      <c r="P173" s="18">
        <f t="shared" si="22"/>
        <v>3.5306825686541239</v>
      </c>
    </row>
    <row r="174" spans="1:16" x14ac:dyDescent="0.15">
      <c r="A174" s="18">
        <v>86.5</v>
      </c>
      <c r="B174" s="18">
        <v>172</v>
      </c>
      <c r="D174">
        <v>597.10400390625</v>
      </c>
      <c r="E174">
        <v>547.44110107421898</v>
      </c>
      <c r="F174">
        <v>469.64328002929699</v>
      </c>
      <c r="G174">
        <v>467.28744506835898</v>
      </c>
      <c r="I174" s="19">
        <f t="shared" si="18"/>
        <v>127.46072387695301</v>
      </c>
      <c r="J174" s="19">
        <f t="shared" si="19"/>
        <v>80.15365600586</v>
      </c>
      <c r="K174" s="19">
        <f t="shared" si="20"/>
        <v>71.353164672851022</v>
      </c>
      <c r="L174" s="20">
        <f t="shared" si="21"/>
        <v>0.89020474209728406</v>
      </c>
      <c r="M174" s="20">
        <f t="shared" si="23"/>
        <v>1.6822429613116228</v>
      </c>
      <c r="N174" s="18"/>
      <c r="O174" s="18"/>
      <c r="P174" s="18">
        <f t="shared" si="22"/>
        <v>1.9592313979649167</v>
      </c>
    </row>
    <row r="175" spans="1:16" x14ac:dyDescent="0.15">
      <c r="A175" s="18">
        <v>87</v>
      </c>
      <c r="B175" s="18">
        <v>173</v>
      </c>
      <c r="D175">
        <v>589.68414306640602</v>
      </c>
      <c r="E175">
        <v>542.98382568359398</v>
      </c>
      <c r="F175">
        <v>469.83950805664102</v>
      </c>
      <c r="G175">
        <v>467.63848876953102</v>
      </c>
      <c r="I175" s="19">
        <f t="shared" si="18"/>
        <v>119.844635009765</v>
      </c>
      <c r="J175" s="19">
        <f t="shared" si="19"/>
        <v>75.345336914062955</v>
      </c>
      <c r="K175" s="19">
        <f t="shared" si="20"/>
        <v>67.102899169920931</v>
      </c>
      <c r="L175" s="20">
        <f t="shared" si="21"/>
        <v>0.89060454061618777</v>
      </c>
      <c r="M175" s="20">
        <f t="shared" si="23"/>
        <v>1.6872210154329217</v>
      </c>
      <c r="N175" s="18"/>
      <c r="O175" s="18"/>
      <c r="P175" s="18">
        <f t="shared" si="22"/>
        <v>2.2609467766218576</v>
      </c>
    </row>
    <row r="176" spans="1:16" x14ac:dyDescent="0.15">
      <c r="A176" s="18">
        <v>87.5</v>
      </c>
      <c r="B176" s="18">
        <v>174</v>
      </c>
      <c r="D176">
        <v>592.20983886718795</v>
      </c>
      <c r="E176">
        <v>544.79895019531295</v>
      </c>
      <c r="F176">
        <v>470.68270874023398</v>
      </c>
      <c r="G176">
        <v>468.43423461914102</v>
      </c>
      <c r="I176" s="19">
        <f t="shared" si="18"/>
        <v>121.52713012695398</v>
      </c>
      <c r="J176" s="19">
        <f t="shared" si="19"/>
        <v>76.364715576171932</v>
      </c>
      <c r="K176" s="19">
        <f t="shared" si="20"/>
        <v>68.071829223633628</v>
      </c>
      <c r="L176" s="20">
        <f t="shared" si="21"/>
        <v>0.89140421345161236</v>
      </c>
      <c r="M176" s="20">
        <f t="shared" si="23"/>
        <v>1.6925989438707412</v>
      </c>
      <c r="N176" s="18"/>
      <c r="O176" s="18"/>
      <c r="P176" s="18">
        <f t="shared" si="22"/>
        <v>2.5868981776048683</v>
      </c>
    </row>
    <row r="177" spans="1:16" x14ac:dyDescent="0.15">
      <c r="A177" s="18">
        <v>88</v>
      </c>
      <c r="B177" s="18">
        <v>175</v>
      </c>
      <c r="D177">
        <v>591.72467041015602</v>
      </c>
      <c r="E177">
        <v>545.58258056640602</v>
      </c>
      <c r="F177">
        <v>470.08340454101602</v>
      </c>
      <c r="G177">
        <v>467.78964233398398</v>
      </c>
      <c r="I177" s="19">
        <f t="shared" si="18"/>
        <v>121.64126586914</v>
      </c>
      <c r="J177" s="19">
        <f t="shared" si="19"/>
        <v>77.792938232422046</v>
      </c>
      <c r="K177" s="19">
        <f t="shared" si="20"/>
        <v>67.186209106444579</v>
      </c>
      <c r="L177" s="20">
        <f t="shared" si="21"/>
        <v>0.86365434489326354</v>
      </c>
      <c r="M177" s="20">
        <f t="shared" si="23"/>
        <v>1.6694273309147873</v>
      </c>
      <c r="N177" s="18"/>
      <c r="O177" s="18"/>
      <c r="P177" s="18">
        <f t="shared" si="22"/>
        <v>1.1824875772489478</v>
      </c>
    </row>
    <row r="178" spans="1:16" x14ac:dyDescent="0.15">
      <c r="A178" s="18">
        <v>88.5</v>
      </c>
      <c r="B178" s="18">
        <v>176</v>
      </c>
      <c r="D178">
        <v>590.82476806640602</v>
      </c>
      <c r="E178">
        <v>543.97662353515602</v>
      </c>
      <c r="F178">
        <v>470.004150390625</v>
      </c>
      <c r="G178">
        <v>467.71667480468801</v>
      </c>
      <c r="I178" s="19">
        <f t="shared" si="18"/>
        <v>120.82061767578102</v>
      </c>
      <c r="J178" s="19">
        <f t="shared" si="19"/>
        <v>76.259948730468011</v>
      </c>
      <c r="K178" s="19">
        <f t="shared" si="20"/>
        <v>67.438653564453418</v>
      </c>
      <c r="L178" s="20">
        <f t="shared" si="21"/>
        <v>0.88432597565476412</v>
      </c>
      <c r="M178" s="20">
        <f t="shared" si="23"/>
        <v>1.694677217278683</v>
      </c>
      <c r="N178" s="18"/>
      <c r="O178" s="18"/>
      <c r="P178" s="18">
        <f t="shared" si="22"/>
        <v>2.7128604578354047</v>
      </c>
    </row>
    <row r="179" spans="1:16" x14ac:dyDescent="0.15">
      <c r="A179" s="18">
        <v>89</v>
      </c>
      <c r="B179" s="18">
        <v>177</v>
      </c>
      <c r="D179">
        <v>588.146484375</v>
      </c>
      <c r="E179">
        <v>542.09356689453102</v>
      </c>
      <c r="F179">
        <v>469.80380249023398</v>
      </c>
      <c r="G179">
        <v>467.64373779296898</v>
      </c>
      <c r="I179" s="19">
        <f t="shared" si="18"/>
        <v>118.34268188476602</v>
      </c>
      <c r="J179" s="19">
        <f t="shared" si="19"/>
        <v>74.449829101562045</v>
      </c>
      <c r="K179" s="19">
        <f t="shared" si="20"/>
        <v>66.227801513672603</v>
      </c>
      <c r="L179" s="20">
        <f t="shared" si="21"/>
        <v>0.88956284135087516</v>
      </c>
      <c r="M179" s="20">
        <f t="shared" si="23"/>
        <v>1.7044923385771891</v>
      </c>
      <c r="N179" s="18"/>
      <c r="O179" s="18"/>
      <c r="P179" s="18">
        <f t="shared" si="22"/>
        <v>3.3077461233953933</v>
      </c>
    </row>
    <row r="180" spans="1:16" x14ac:dyDescent="0.15">
      <c r="A180" s="18">
        <v>89.5</v>
      </c>
      <c r="B180" s="18">
        <v>178</v>
      </c>
      <c r="D180">
        <v>585.25018310546898</v>
      </c>
      <c r="E180">
        <v>539.57958984375</v>
      </c>
      <c r="F180">
        <v>470.35824584960898</v>
      </c>
      <c r="G180">
        <v>467.90310668945301</v>
      </c>
      <c r="I180" s="19">
        <f t="shared" si="18"/>
        <v>114.89193725586</v>
      </c>
      <c r="J180" s="19">
        <f t="shared" si="19"/>
        <v>71.676483154296989</v>
      </c>
      <c r="K180" s="19">
        <f t="shared" si="20"/>
        <v>64.718399047852103</v>
      </c>
      <c r="L180" s="20">
        <f t="shared" si="21"/>
        <v>0.90292375127465008</v>
      </c>
      <c r="M180" s="20">
        <f t="shared" si="23"/>
        <v>1.7224315041033589</v>
      </c>
      <c r="N180" s="18"/>
      <c r="O180" s="18"/>
      <c r="P180" s="18">
        <f t="shared" si="22"/>
        <v>4.3950227956919123</v>
      </c>
    </row>
    <row r="181" spans="1:16" x14ac:dyDescent="0.15">
      <c r="A181" s="18">
        <v>90</v>
      </c>
      <c r="B181" s="18">
        <v>179</v>
      </c>
      <c r="D181">
        <v>584.43493652343795</v>
      </c>
      <c r="E181">
        <v>539.10876464843795</v>
      </c>
      <c r="F181">
        <v>469.83319091796898</v>
      </c>
      <c r="G181">
        <v>467.623046875</v>
      </c>
      <c r="I181" s="19">
        <f t="shared" si="18"/>
        <v>114.60174560546898</v>
      </c>
      <c r="J181" s="19">
        <f t="shared" si="19"/>
        <v>71.485717773437955</v>
      </c>
      <c r="K181" s="19">
        <f t="shared" si="20"/>
        <v>64.56174316406242</v>
      </c>
      <c r="L181" s="20">
        <f t="shared" si="21"/>
        <v>0.90314184672076858</v>
      </c>
      <c r="M181" s="20">
        <f t="shared" si="23"/>
        <v>1.7272278551518725</v>
      </c>
      <c r="N181" s="18"/>
      <c r="O181" s="18"/>
      <c r="P181" s="18">
        <f t="shared" si="22"/>
        <v>4.6857253146907007</v>
      </c>
    </row>
    <row r="182" spans="1:16" x14ac:dyDescent="0.15">
      <c r="A182" s="18">
        <v>90.5</v>
      </c>
      <c r="B182" s="18">
        <v>180</v>
      </c>
      <c r="D182">
        <v>587.00390625</v>
      </c>
      <c r="E182">
        <v>541.17327880859398</v>
      </c>
      <c r="F182">
        <v>470.383056640625</v>
      </c>
      <c r="G182">
        <v>467.98779296875</v>
      </c>
      <c r="I182" s="19">
        <f t="shared" si="18"/>
        <v>116.620849609375</v>
      </c>
      <c r="J182" s="19">
        <f t="shared" si="19"/>
        <v>73.185485839843977</v>
      </c>
      <c r="K182" s="19">
        <f t="shared" si="20"/>
        <v>65.391009521484222</v>
      </c>
      <c r="L182" s="20">
        <f t="shared" si="21"/>
        <v>0.89349696556750535</v>
      </c>
      <c r="M182" s="20">
        <f t="shared" si="23"/>
        <v>1.7221612296010043</v>
      </c>
      <c r="N182" s="18"/>
      <c r="O182" s="18"/>
      <c r="P182" s="18">
        <f t="shared" si="22"/>
        <v>4.378641701426516</v>
      </c>
    </row>
    <row r="183" spans="1:16" x14ac:dyDescent="0.15">
      <c r="A183" s="18">
        <v>91</v>
      </c>
      <c r="B183" s="18">
        <v>181</v>
      </c>
      <c r="D183">
        <v>587.64611816406295</v>
      </c>
      <c r="E183">
        <v>541.73376464843795</v>
      </c>
      <c r="F183">
        <v>470.21124267578102</v>
      </c>
      <c r="G183">
        <v>467.99172973632801</v>
      </c>
      <c r="I183" s="19">
        <f t="shared" si="18"/>
        <v>117.43487548828193</v>
      </c>
      <c r="J183" s="19">
        <f t="shared" si="19"/>
        <v>73.742034912109943</v>
      </c>
      <c r="K183" s="19">
        <f t="shared" si="20"/>
        <v>65.815451049804977</v>
      </c>
      <c r="L183" s="20">
        <f t="shared" si="21"/>
        <v>0.89250928765727267</v>
      </c>
      <c r="M183" s="20">
        <f t="shared" si="23"/>
        <v>1.7257518072931666</v>
      </c>
      <c r="N183" s="18"/>
      <c r="O183" s="18"/>
      <c r="P183" s="18">
        <f t="shared" si="22"/>
        <v>4.5962633828286545</v>
      </c>
    </row>
    <row r="184" spans="1:16" x14ac:dyDescent="0.15">
      <c r="A184" s="18">
        <v>91.5</v>
      </c>
      <c r="B184" s="18">
        <v>182</v>
      </c>
      <c r="D184">
        <v>587.54547119140602</v>
      </c>
      <c r="E184">
        <v>542.210205078125</v>
      </c>
      <c r="F184">
        <v>469.89132690429699</v>
      </c>
      <c r="G184">
        <v>467.99890136718801</v>
      </c>
      <c r="I184" s="19">
        <f t="shared" si="18"/>
        <v>117.65414428710903</v>
      </c>
      <c r="J184" s="19">
        <f t="shared" si="19"/>
        <v>74.211303710936988</v>
      </c>
      <c r="K184" s="19">
        <f t="shared" si="20"/>
        <v>65.706231689453148</v>
      </c>
      <c r="L184" s="20">
        <f t="shared" si="21"/>
        <v>0.88539384708005886</v>
      </c>
      <c r="M184" s="20">
        <f t="shared" si="23"/>
        <v>1.723214622318348</v>
      </c>
      <c r="N184" s="18"/>
      <c r="O184" s="18"/>
      <c r="P184" s="18">
        <f t="shared" si="22"/>
        <v>4.4424868856779272</v>
      </c>
    </row>
    <row r="185" spans="1:16" x14ac:dyDescent="0.15">
      <c r="A185" s="18">
        <v>92</v>
      </c>
      <c r="B185" s="18">
        <v>183</v>
      </c>
      <c r="D185">
        <v>589.46185302734398</v>
      </c>
      <c r="E185">
        <v>543.72937011718795</v>
      </c>
      <c r="F185">
        <v>469.82534790039102</v>
      </c>
      <c r="G185">
        <v>467.77481079101602</v>
      </c>
      <c r="I185" s="19">
        <f t="shared" si="18"/>
        <v>119.63650512695295</v>
      </c>
      <c r="J185" s="19">
        <f t="shared" si="19"/>
        <v>75.954559326171932</v>
      </c>
      <c r="K185" s="19">
        <f t="shared" si="20"/>
        <v>66.468313598632605</v>
      </c>
      <c r="L185" s="20">
        <f t="shared" si="21"/>
        <v>0.87510630287771785</v>
      </c>
      <c r="M185" s="20">
        <f t="shared" si="23"/>
        <v>1.7175053337184019</v>
      </c>
      <c r="N185" s="18"/>
      <c r="O185" s="18"/>
      <c r="P185" s="18">
        <f t="shared" si="22"/>
        <v>4.0964520435848435</v>
      </c>
    </row>
    <row r="186" spans="1:16" x14ac:dyDescent="0.15">
      <c r="A186" s="18">
        <v>92.5</v>
      </c>
      <c r="B186" s="18">
        <v>184</v>
      </c>
      <c r="D186">
        <v>591.05358886718795</v>
      </c>
      <c r="E186">
        <v>544.712890625</v>
      </c>
      <c r="F186">
        <v>469.72366333007801</v>
      </c>
      <c r="G186">
        <v>467.79333496093801</v>
      </c>
      <c r="I186" s="19">
        <f t="shared" si="18"/>
        <v>121.32992553710994</v>
      </c>
      <c r="J186" s="19">
        <f t="shared" si="19"/>
        <v>76.919555664061988</v>
      </c>
      <c r="K186" s="19">
        <f t="shared" si="20"/>
        <v>67.486236572266563</v>
      </c>
      <c r="L186" s="20">
        <f t="shared" si="21"/>
        <v>0.87736123784965103</v>
      </c>
      <c r="M186" s="20">
        <f t="shared" si="23"/>
        <v>1.72433852429273</v>
      </c>
      <c r="N186" s="18"/>
      <c r="O186" s="18"/>
      <c r="P186" s="18">
        <f t="shared" si="22"/>
        <v>4.5106055725204648</v>
      </c>
    </row>
    <row r="187" spans="1:16" x14ac:dyDescent="0.15">
      <c r="A187" s="18">
        <v>93</v>
      </c>
      <c r="B187" s="18">
        <v>185</v>
      </c>
      <c r="D187">
        <v>590.42608642578102</v>
      </c>
      <c r="E187">
        <v>545.08087158203102</v>
      </c>
      <c r="F187">
        <v>469.72366333007801</v>
      </c>
      <c r="G187">
        <v>467.63479614257801</v>
      </c>
      <c r="I187" s="19">
        <f t="shared" si="18"/>
        <v>120.70242309570301</v>
      </c>
      <c r="J187" s="19">
        <f t="shared" si="19"/>
        <v>77.446075439453011</v>
      </c>
      <c r="K187" s="19">
        <f t="shared" si="20"/>
        <v>66.490170288085906</v>
      </c>
      <c r="L187" s="20">
        <f t="shared" si="21"/>
        <v>0.85853505049545886</v>
      </c>
      <c r="M187" s="20">
        <f t="shared" si="23"/>
        <v>1.7100905925409329</v>
      </c>
      <c r="N187" s="18"/>
      <c r="O187" s="18"/>
      <c r="P187" s="18">
        <f t="shared" si="22"/>
        <v>3.6470512561503479</v>
      </c>
    </row>
    <row r="188" spans="1:16" x14ac:dyDescent="0.15">
      <c r="A188" s="18">
        <v>93.5</v>
      </c>
      <c r="B188" s="18">
        <v>186</v>
      </c>
      <c r="D188">
        <v>588.11218261718795</v>
      </c>
      <c r="E188">
        <v>542.739990234375</v>
      </c>
      <c r="F188">
        <v>470.286376953125</v>
      </c>
      <c r="G188">
        <v>468.25741577148398</v>
      </c>
      <c r="I188" s="19">
        <f t="shared" si="18"/>
        <v>117.82580566406295</v>
      </c>
      <c r="J188" s="19">
        <f t="shared" si="19"/>
        <v>74.482574462891023</v>
      </c>
      <c r="K188" s="19">
        <f t="shared" si="20"/>
        <v>65.688003540039233</v>
      </c>
      <c r="L188" s="20">
        <f t="shared" si="21"/>
        <v>0.88192445029899635</v>
      </c>
      <c r="M188" s="20">
        <f t="shared" si="23"/>
        <v>1.7380582479468654</v>
      </c>
      <c r="N188" s="18"/>
      <c r="O188" s="18"/>
      <c r="P188" s="18">
        <f t="shared" si="22"/>
        <v>5.3421456716256799</v>
      </c>
    </row>
    <row r="189" spans="1:16" x14ac:dyDescent="0.15">
      <c r="A189" s="18">
        <v>94</v>
      </c>
      <c r="B189" s="18">
        <v>187</v>
      </c>
      <c r="D189">
        <v>587.09356689453102</v>
      </c>
      <c r="E189">
        <v>542.8125</v>
      </c>
      <c r="F189">
        <v>470.54397583007801</v>
      </c>
      <c r="G189">
        <v>468.53179931640602</v>
      </c>
      <c r="I189" s="19">
        <f t="shared" si="18"/>
        <v>116.54959106445301</v>
      </c>
      <c r="J189" s="19">
        <f t="shared" si="19"/>
        <v>74.280700683593977</v>
      </c>
      <c r="K189" s="19">
        <f t="shared" si="20"/>
        <v>64.55310058593723</v>
      </c>
      <c r="L189" s="20">
        <f t="shared" si="21"/>
        <v>0.86904269873419171</v>
      </c>
      <c r="M189" s="20">
        <f t="shared" si="23"/>
        <v>1.7297547519844558</v>
      </c>
      <c r="N189" s="18"/>
      <c r="O189" s="18"/>
      <c r="P189" s="18">
        <f t="shared" si="22"/>
        <v>4.8388782568027429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</vt:lpstr>
      <vt:lpstr>6664</vt:lpstr>
      <vt:lpstr>6665</vt:lpstr>
      <vt:lpstr>6666</vt:lpstr>
      <vt:lpstr>6667</vt:lpstr>
      <vt:lpstr>6668</vt:lpstr>
      <vt:lpstr>6669</vt:lpstr>
      <vt:lpstr>6670</vt:lpstr>
      <vt:lpstr>6671</vt:lpstr>
      <vt:lpstr>6672</vt:lpstr>
      <vt:lpstr>6674</vt:lpstr>
      <vt:lpstr>6675</vt:lpstr>
      <vt:lpstr>6676</vt:lpstr>
      <vt:lpstr>6677</vt:lpstr>
      <vt:lpstr>6678</vt:lpstr>
      <vt:lpstr>6679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2021-07-02T20:27:05Z</dcterms:modified>
</cp:coreProperties>
</file>