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13_ncr:1_{3D101B2C-03B5-7A47-B74E-B22DE2EA7297}" xr6:coauthVersionLast="47" xr6:coauthVersionMax="47" xr10:uidLastSave="{00000000-0000-0000-0000-000000000000}"/>
  <bookViews>
    <workbookView xWindow="1000" yWindow="3720" windowWidth="37480" windowHeight="17840" tabRatio="926" activeTab="1" xr2:uid="{00000000-000D-0000-FFFF-FFFF00000000}"/>
  </bookViews>
  <sheets>
    <sheet name="info" sheetId="113" r:id="rId1"/>
    <sheet name="6036" sheetId="96" r:id="rId2"/>
    <sheet name="6037" sheetId="95" r:id="rId3"/>
    <sheet name="6042" sheetId="94" r:id="rId4"/>
    <sheet name="6111" sheetId="116" r:id="rId5"/>
    <sheet name="6449" sheetId="111" r:id="rId6"/>
    <sheet name="9" sheetId="121" r:id="rId7"/>
    <sheet name="10" sheetId="122" r:id="rId8"/>
    <sheet name="11" sheetId="131" r:id="rId9"/>
    <sheet name="12" sheetId="132" r:id="rId10"/>
    <sheet name="13" sheetId="134" r:id="rId11"/>
    <sheet name="14" sheetId="135" r:id="rId12"/>
    <sheet name="summary" sheetId="39" r:id="rId13"/>
    <sheet name="graph" sheetId="150" r:id="rId14"/>
    <sheet name="analysis" sheetId="149" r:id="rId15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150" l="1"/>
  <c r="W8" i="150"/>
  <c r="W9" i="150"/>
  <c r="W10" i="150"/>
  <c r="W11" i="150"/>
  <c r="W12" i="150"/>
  <c r="W13" i="150"/>
  <c r="W14" i="150"/>
  <c r="W15" i="150"/>
  <c r="W16" i="150"/>
  <c r="W17" i="150"/>
  <c r="W18" i="150"/>
  <c r="W19" i="150"/>
  <c r="W20" i="150"/>
  <c r="W21" i="150"/>
  <c r="W22" i="150"/>
  <c r="W23" i="150"/>
  <c r="W24" i="150"/>
  <c r="W25" i="150"/>
  <c r="W26" i="150"/>
  <c r="W27" i="150"/>
  <c r="W28" i="150"/>
  <c r="W29" i="150"/>
  <c r="W30" i="150"/>
  <c r="W31" i="150"/>
  <c r="W32" i="150"/>
  <c r="W33" i="150"/>
  <c r="W34" i="150"/>
  <c r="W35" i="150"/>
  <c r="W36" i="150"/>
  <c r="W37" i="150"/>
  <c r="W38" i="150"/>
  <c r="W39" i="150"/>
  <c r="W40" i="150"/>
  <c r="W41" i="150"/>
  <c r="W42" i="150"/>
  <c r="W43" i="150"/>
  <c r="W44" i="150"/>
  <c r="W45" i="150"/>
  <c r="W46" i="150"/>
  <c r="W47" i="150"/>
  <c r="W48" i="150"/>
  <c r="W49" i="150"/>
  <c r="W50" i="150"/>
  <c r="W51" i="150"/>
  <c r="W52" i="150"/>
  <c r="W53" i="150"/>
  <c r="W54" i="150"/>
  <c r="W55" i="150"/>
  <c r="W56" i="150"/>
  <c r="W57" i="150"/>
  <c r="W58" i="150"/>
  <c r="W59" i="150"/>
  <c r="W60" i="150"/>
  <c r="W61" i="150"/>
  <c r="W62" i="150"/>
  <c r="W63" i="150"/>
  <c r="W64" i="150"/>
  <c r="W65" i="150"/>
  <c r="W66" i="150"/>
  <c r="W67" i="150"/>
  <c r="W68" i="150"/>
  <c r="W69" i="150"/>
  <c r="W70" i="150"/>
  <c r="W71" i="150"/>
  <c r="W72" i="150"/>
  <c r="W73" i="150"/>
  <c r="W74" i="150"/>
  <c r="W75" i="150"/>
  <c r="W76" i="150"/>
  <c r="W77" i="150"/>
  <c r="W78" i="150"/>
  <c r="W79" i="150"/>
  <c r="W80" i="150"/>
  <c r="W81" i="150"/>
  <c r="W82" i="150"/>
  <c r="W83" i="150"/>
  <c r="W84" i="150"/>
  <c r="W85" i="150"/>
  <c r="W86" i="150"/>
  <c r="W87" i="150"/>
  <c r="W88" i="150"/>
  <c r="W89" i="150"/>
  <c r="W90" i="150"/>
  <c r="W91" i="150"/>
  <c r="W92" i="150"/>
  <c r="W93" i="150"/>
  <c r="W94" i="150"/>
  <c r="W95" i="150"/>
  <c r="W96" i="150"/>
  <c r="W97" i="150"/>
  <c r="W98" i="150"/>
  <c r="W99" i="150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K37" i="95" s="1"/>
  <c r="L37" i="95" s="1"/>
  <c r="V75" i="95" s="1"/>
  <c r="J37" i="95"/>
  <c r="I26" i="95"/>
  <c r="K26" i="95" s="1"/>
  <c r="L26" i="95" s="1"/>
  <c r="J26" i="95"/>
  <c r="I27" i="95"/>
  <c r="K27" i="95" s="1"/>
  <c r="L27" i="95" s="1"/>
  <c r="V65" i="95" s="1"/>
  <c r="J27" i="95"/>
  <c r="I28" i="95"/>
  <c r="J28" i="95"/>
  <c r="I29" i="95"/>
  <c r="J29" i="95"/>
  <c r="K29" i="95" s="1"/>
  <c r="L29" i="95" s="1"/>
  <c r="I30" i="95"/>
  <c r="J30" i="95"/>
  <c r="I31" i="95"/>
  <c r="J31" i="95"/>
  <c r="K31" i="95"/>
  <c r="L31" i="95" s="1"/>
  <c r="V69" i="95" s="1"/>
  <c r="I32" i="95"/>
  <c r="J32" i="95"/>
  <c r="K32" i="95"/>
  <c r="L32" i="95" s="1"/>
  <c r="I33" i="95"/>
  <c r="K33" i="95" s="1"/>
  <c r="L33" i="95" s="1"/>
  <c r="V71" i="95" s="1"/>
  <c r="J33" i="95"/>
  <c r="I34" i="95"/>
  <c r="J34" i="95"/>
  <c r="K34" i="95" s="1"/>
  <c r="L34" i="95" s="1"/>
  <c r="V72" i="95" s="1"/>
  <c r="I35" i="95"/>
  <c r="J35" i="95"/>
  <c r="I36" i="95"/>
  <c r="J36" i="95"/>
  <c r="I38" i="95"/>
  <c r="J38" i="95"/>
  <c r="I39" i="95"/>
  <c r="K39" i="95" s="1"/>
  <c r="L39" i="95" s="1"/>
  <c r="J39" i="95"/>
  <c r="I40" i="95"/>
  <c r="K40" i="95" s="1"/>
  <c r="L40" i="95" s="1"/>
  <c r="J40" i="95"/>
  <c r="I41" i="95"/>
  <c r="K41" i="95" s="1"/>
  <c r="L41" i="95" s="1"/>
  <c r="V79" i="95" s="1"/>
  <c r="J41" i="95"/>
  <c r="I42" i="95"/>
  <c r="J42" i="95"/>
  <c r="I43" i="95"/>
  <c r="J43" i="95"/>
  <c r="I44" i="95"/>
  <c r="J44" i="95"/>
  <c r="K44" i="95"/>
  <c r="L44" i="95" s="1"/>
  <c r="I45" i="95"/>
  <c r="K45" i="95" s="1"/>
  <c r="L45" i="95" s="1"/>
  <c r="J45" i="95"/>
  <c r="I131" i="95"/>
  <c r="K131" i="95" s="1"/>
  <c r="L131" i="95" s="1"/>
  <c r="J131" i="95"/>
  <c r="I132" i="95"/>
  <c r="J132" i="95"/>
  <c r="I133" i="95"/>
  <c r="J133" i="95"/>
  <c r="I134" i="95"/>
  <c r="K134" i="95" s="1"/>
  <c r="L134" i="95" s="1"/>
  <c r="J134" i="95"/>
  <c r="I135" i="95"/>
  <c r="J135" i="95"/>
  <c r="I136" i="95"/>
  <c r="K136" i="95" s="1"/>
  <c r="L136" i="95" s="1"/>
  <c r="J136" i="95"/>
  <c r="I137" i="95"/>
  <c r="J137" i="95"/>
  <c r="K137" i="95"/>
  <c r="L137" i="95"/>
  <c r="V90" i="95" s="1"/>
  <c r="I138" i="95"/>
  <c r="K138" i="95" s="1"/>
  <c r="L138" i="95" s="1"/>
  <c r="V91" i="95" s="1"/>
  <c r="J138" i="95"/>
  <c r="I139" i="95"/>
  <c r="J139" i="95"/>
  <c r="K139" i="95" s="1"/>
  <c r="L139" i="95" s="1"/>
  <c r="I140" i="95"/>
  <c r="J140" i="95"/>
  <c r="I141" i="95"/>
  <c r="J141" i="95"/>
  <c r="I142" i="95"/>
  <c r="J142" i="95"/>
  <c r="K142" i="95"/>
  <c r="L142" i="95" s="1"/>
  <c r="V95" i="95" s="1"/>
  <c r="I143" i="95"/>
  <c r="J143" i="95"/>
  <c r="I144" i="95"/>
  <c r="J144" i="95"/>
  <c r="I145" i="95"/>
  <c r="J145" i="95"/>
  <c r="K145" i="95"/>
  <c r="L145" i="95" s="1"/>
  <c r="V98" i="95" s="1"/>
  <c r="I146" i="95"/>
  <c r="K146" i="95" s="1"/>
  <c r="L146" i="95" s="1"/>
  <c r="J146" i="95"/>
  <c r="I147" i="95"/>
  <c r="J147" i="95"/>
  <c r="I148" i="95"/>
  <c r="J148" i="95"/>
  <c r="K148" i="95" s="1"/>
  <c r="L148" i="95" s="1"/>
  <c r="V101" i="95" s="1"/>
  <c r="I149" i="95"/>
  <c r="J149" i="95"/>
  <c r="I150" i="95"/>
  <c r="J150" i="95"/>
  <c r="I151" i="95"/>
  <c r="K151" i="95" s="1"/>
  <c r="L151" i="95" s="1"/>
  <c r="J151" i="95"/>
  <c r="V104" i="95"/>
  <c r="I46" i="95"/>
  <c r="K46" i="95" s="1"/>
  <c r="L46" i="95" s="1"/>
  <c r="J46" i="95"/>
  <c r="I47" i="95"/>
  <c r="K47" i="95" s="1"/>
  <c r="L47" i="95" s="1"/>
  <c r="J47" i="95"/>
  <c r="I48" i="95"/>
  <c r="K48" i="95" s="1"/>
  <c r="L48" i="95" s="1"/>
  <c r="J48" i="95"/>
  <c r="I49" i="95"/>
  <c r="J49" i="95"/>
  <c r="K49" i="95" s="1"/>
  <c r="L49" i="95" s="1"/>
  <c r="I50" i="95"/>
  <c r="K50" i="95" s="1"/>
  <c r="L50" i="95" s="1"/>
  <c r="J50" i="95"/>
  <c r="I51" i="95"/>
  <c r="J51" i="95"/>
  <c r="K51" i="95"/>
  <c r="L51" i="95" s="1"/>
  <c r="I52" i="95"/>
  <c r="J52" i="95"/>
  <c r="I53" i="95"/>
  <c r="K53" i="95" s="1"/>
  <c r="L53" i="95" s="1"/>
  <c r="J53" i="95"/>
  <c r="I54" i="95"/>
  <c r="J54" i="95"/>
  <c r="I55" i="95"/>
  <c r="K55" i="95" s="1"/>
  <c r="L55" i="95" s="1"/>
  <c r="J55" i="95"/>
  <c r="I56" i="95"/>
  <c r="J56" i="95"/>
  <c r="I57" i="95"/>
  <c r="J57" i="95"/>
  <c r="K57" i="95" s="1"/>
  <c r="L57" i="95" s="1"/>
  <c r="I58" i="95"/>
  <c r="K58" i="95" s="1"/>
  <c r="L58" i="95" s="1"/>
  <c r="J58" i="95"/>
  <c r="I59" i="95"/>
  <c r="K59" i="95" s="1"/>
  <c r="L59" i="95" s="1"/>
  <c r="J59" i="95"/>
  <c r="I60" i="95"/>
  <c r="J60" i="95"/>
  <c r="I61" i="95"/>
  <c r="K61" i="95" s="1"/>
  <c r="L61" i="95" s="1"/>
  <c r="J61" i="95"/>
  <c r="I62" i="95"/>
  <c r="K62" i="95" s="1"/>
  <c r="L62" i="95" s="1"/>
  <c r="J62" i="95"/>
  <c r="I63" i="95"/>
  <c r="J63" i="95"/>
  <c r="K63" i="95" s="1"/>
  <c r="L63" i="95" s="1"/>
  <c r="I64" i="95"/>
  <c r="K64" i="95" s="1"/>
  <c r="L64" i="95" s="1"/>
  <c r="J64" i="95"/>
  <c r="I65" i="95"/>
  <c r="J65" i="95"/>
  <c r="K65" i="95" s="1"/>
  <c r="L65" i="95"/>
  <c r="I66" i="95"/>
  <c r="J66" i="95"/>
  <c r="K66" i="95" s="1"/>
  <c r="L66" i="95" s="1"/>
  <c r="I67" i="95"/>
  <c r="K67" i="95" s="1"/>
  <c r="L67" i="95" s="1"/>
  <c r="J67" i="95"/>
  <c r="I68" i="95"/>
  <c r="J68" i="95"/>
  <c r="I69" i="95"/>
  <c r="J69" i="95"/>
  <c r="K69" i="95"/>
  <c r="L69" i="95" s="1"/>
  <c r="I70" i="95"/>
  <c r="K70" i="95" s="1"/>
  <c r="L70" i="95" s="1"/>
  <c r="J70" i="95"/>
  <c r="I71" i="95"/>
  <c r="J71" i="95"/>
  <c r="K71" i="95" s="1"/>
  <c r="L71" i="95" s="1"/>
  <c r="I72" i="95"/>
  <c r="J72" i="95"/>
  <c r="I73" i="95"/>
  <c r="J73" i="95"/>
  <c r="K73" i="95"/>
  <c r="L73" i="95" s="1"/>
  <c r="I74" i="95"/>
  <c r="J74" i="95"/>
  <c r="K74" i="95"/>
  <c r="L74" i="95" s="1"/>
  <c r="I75" i="95"/>
  <c r="K75" i="95" s="1"/>
  <c r="L75" i="95" s="1"/>
  <c r="J75" i="95"/>
  <c r="I76" i="95"/>
  <c r="J76" i="95"/>
  <c r="I77" i="95"/>
  <c r="J77" i="95"/>
  <c r="K77" i="95"/>
  <c r="L77" i="95" s="1"/>
  <c r="I78" i="95"/>
  <c r="K78" i="95" s="1"/>
  <c r="L78" i="95" s="1"/>
  <c r="J78" i="95"/>
  <c r="I79" i="95"/>
  <c r="J79" i="95"/>
  <c r="K79" i="95"/>
  <c r="L79" i="95"/>
  <c r="I80" i="95"/>
  <c r="K80" i="95" s="1"/>
  <c r="L80" i="95" s="1"/>
  <c r="J80" i="95"/>
  <c r="I81" i="95"/>
  <c r="J81" i="95"/>
  <c r="K81" i="95" s="1"/>
  <c r="L81" i="95" s="1"/>
  <c r="I82" i="95"/>
  <c r="J82" i="95"/>
  <c r="K82" i="95" s="1"/>
  <c r="L82" i="95" s="1"/>
  <c r="I83" i="95"/>
  <c r="K83" i="95" s="1"/>
  <c r="L83" i="95" s="1"/>
  <c r="J83" i="95"/>
  <c r="I84" i="95"/>
  <c r="J84" i="95"/>
  <c r="I85" i="95"/>
  <c r="J85" i="95"/>
  <c r="K85" i="95"/>
  <c r="L85" i="95" s="1"/>
  <c r="I86" i="95"/>
  <c r="K86" i="95" s="1"/>
  <c r="L86" i="95" s="1"/>
  <c r="J86" i="95"/>
  <c r="I87" i="95"/>
  <c r="J87" i="95"/>
  <c r="K87" i="95" s="1"/>
  <c r="L87" i="95" s="1"/>
  <c r="I88" i="95"/>
  <c r="K88" i="95" s="1"/>
  <c r="L88" i="95" s="1"/>
  <c r="J88" i="95"/>
  <c r="I89" i="95"/>
  <c r="J89" i="95"/>
  <c r="K89" i="95" s="1"/>
  <c r="L89" i="95" s="1"/>
  <c r="I90" i="95"/>
  <c r="J90" i="95"/>
  <c r="I91" i="95"/>
  <c r="K91" i="95" s="1"/>
  <c r="L91" i="95" s="1"/>
  <c r="J91" i="95"/>
  <c r="I92" i="95"/>
  <c r="J92" i="95"/>
  <c r="I93" i="95"/>
  <c r="J93" i="95"/>
  <c r="K93" i="95"/>
  <c r="L93" i="95" s="1"/>
  <c r="I94" i="95"/>
  <c r="J94" i="95"/>
  <c r="I95" i="95"/>
  <c r="K95" i="95" s="1"/>
  <c r="L95" i="95" s="1"/>
  <c r="J95" i="95"/>
  <c r="I96" i="95"/>
  <c r="J96" i="95"/>
  <c r="I97" i="95"/>
  <c r="J97" i="95"/>
  <c r="I98" i="95"/>
  <c r="J98" i="95"/>
  <c r="K98" i="95" s="1"/>
  <c r="L98" i="95" s="1"/>
  <c r="I99" i="95"/>
  <c r="J99" i="95"/>
  <c r="K99" i="95"/>
  <c r="L99" i="95" s="1"/>
  <c r="I100" i="95"/>
  <c r="J100" i="95"/>
  <c r="I101" i="95"/>
  <c r="J101" i="95"/>
  <c r="I102" i="95"/>
  <c r="J102" i="95"/>
  <c r="K102" i="95" s="1"/>
  <c r="L102" i="95" s="1"/>
  <c r="I103" i="95"/>
  <c r="J103" i="95"/>
  <c r="K103" i="95"/>
  <c r="L103" i="95" s="1"/>
  <c r="I104" i="95"/>
  <c r="K104" i="95" s="1"/>
  <c r="L104" i="95" s="1"/>
  <c r="J104" i="95"/>
  <c r="I105" i="95"/>
  <c r="J105" i="95"/>
  <c r="K105" i="95"/>
  <c r="L105" i="95" s="1"/>
  <c r="I106" i="95"/>
  <c r="K106" i="95" s="1"/>
  <c r="L106" i="95" s="1"/>
  <c r="J106" i="95"/>
  <c r="I107" i="95"/>
  <c r="K107" i="95" s="1"/>
  <c r="L107" i="95" s="1"/>
  <c r="J107" i="95"/>
  <c r="I108" i="95"/>
  <c r="J108" i="95"/>
  <c r="I109" i="95"/>
  <c r="J109" i="95"/>
  <c r="I110" i="95"/>
  <c r="K110" i="95" s="1"/>
  <c r="L110" i="95" s="1"/>
  <c r="J110" i="95"/>
  <c r="I111" i="95"/>
  <c r="J111" i="95"/>
  <c r="K111" i="95"/>
  <c r="L111" i="95"/>
  <c r="I112" i="95"/>
  <c r="K112" i="95" s="1"/>
  <c r="L112" i="95" s="1"/>
  <c r="J112" i="95"/>
  <c r="I113" i="95"/>
  <c r="J113" i="95"/>
  <c r="K113" i="95" s="1"/>
  <c r="L113" i="95" s="1"/>
  <c r="I114" i="95"/>
  <c r="J114" i="95"/>
  <c r="I115" i="95"/>
  <c r="K115" i="95" s="1"/>
  <c r="L115" i="95" s="1"/>
  <c r="J115" i="95"/>
  <c r="I116" i="95"/>
  <c r="J116" i="95"/>
  <c r="I117" i="95"/>
  <c r="J117" i="95"/>
  <c r="I118" i="95"/>
  <c r="J118" i="95"/>
  <c r="K118" i="95" s="1"/>
  <c r="L118" i="95" s="1"/>
  <c r="I119" i="95"/>
  <c r="K119" i="95" s="1"/>
  <c r="L119" i="95" s="1"/>
  <c r="J119" i="95"/>
  <c r="I120" i="95"/>
  <c r="J120" i="95"/>
  <c r="I121" i="95"/>
  <c r="J121" i="95"/>
  <c r="K121" i="95" s="1"/>
  <c r="L121" i="95" s="1"/>
  <c r="I122" i="95"/>
  <c r="J122" i="95"/>
  <c r="K122" i="95" s="1"/>
  <c r="L122" i="95" s="1"/>
  <c r="I123" i="95"/>
  <c r="J123" i="95"/>
  <c r="K123" i="95" s="1"/>
  <c r="L123" i="95" s="1"/>
  <c r="I124" i="95"/>
  <c r="J124" i="95"/>
  <c r="I125" i="95"/>
  <c r="J125" i="95"/>
  <c r="I126" i="95"/>
  <c r="J126" i="95"/>
  <c r="K126" i="95"/>
  <c r="L126" i="95" s="1"/>
  <c r="I127" i="95"/>
  <c r="K127" i="95" s="1"/>
  <c r="L127" i="95" s="1"/>
  <c r="J127" i="95"/>
  <c r="I128" i="95"/>
  <c r="J128" i="95"/>
  <c r="I129" i="95"/>
  <c r="J129" i="95"/>
  <c r="K129" i="95" s="1"/>
  <c r="L129" i="95" s="1"/>
  <c r="I130" i="95"/>
  <c r="K130" i="95" s="1"/>
  <c r="L130" i="95" s="1"/>
  <c r="J130" i="95"/>
  <c r="I37" i="94"/>
  <c r="J37" i="94"/>
  <c r="K37" i="94" s="1"/>
  <c r="L37" i="94" s="1"/>
  <c r="I26" i="94"/>
  <c r="K26" i="94" s="1"/>
  <c r="L26" i="94" s="1"/>
  <c r="V64" i="94" s="1"/>
  <c r="J26" i="94"/>
  <c r="I27" i="94"/>
  <c r="J27" i="94"/>
  <c r="K27" i="94" s="1"/>
  <c r="L27" i="94" s="1"/>
  <c r="V65" i="94" s="1"/>
  <c r="I28" i="94"/>
  <c r="J28" i="94"/>
  <c r="K28" i="94"/>
  <c r="L28" i="94"/>
  <c r="V66" i="94"/>
  <c r="I29" i="94"/>
  <c r="J29" i="94"/>
  <c r="K29" i="94"/>
  <c r="L29" i="94" s="1"/>
  <c r="V67" i="94" s="1"/>
  <c r="I30" i="94"/>
  <c r="K30" i="94" s="1"/>
  <c r="L30" i="94" s="1"/>
  <c r="V68" i="94" s="1"/>
  <c r="J30" i="94"/>
  <c r="I31" i="94"/>
  <c r="J31" i="94"/>
  <c r="I32" i="94"/>
  <c r="J32" i="94"/>
  <c r="K32" i="94" s="1"/>
  <c r="L32" i="94" s="1"/>
  <c r="I33" i="94"/>
  <c r="J33" i="94"/>
  <c r="K33" i="94"/>
  <c r="L33" i="94"/>
  <c r="V71" i="94" s="1"/>
  <c r="I34" i="94"/>
  <c r="J34" i="94"/>
  <c r="I35" i="94"/>
  <c r="J35" i="94"/>
  <c r="I36" i="94"/>
  <c r="J36" i="94"/>
  <c r="K36" i="94"/>
  <c r="L36" i="94" s="1"/>
  <c r="I38" i="94"/>
  <c r="K38" i="94" s="1"/>
  <c r="L38" i="94" s="1"/>
  <c r="J38" i="94"/>
  <c r="I39" i="94"/>
  <c r="J39" i="94"/>
  <c r="I40" i="94"/>
  <c r="J40" i="94"/>
  <c r="K40" i="94"/>
  <c r="L40" i="94"/>
  <c r="V78" i="94" s="1"/>
  <c r="I41" i="94"/>
  <c r="K41" i="94" s="1"/>
  <c r="L41" i="94" s="1"/>
  <c r="J41" i="94"/>
  <c r="I42" i="94"/>
  <c r="K42" i="94" s="1"/>
  <c r="L42" i="94" s="1"/>
  <c r="V80" i="94" s="1"/>
  <c r="J42" i="94"/>
  <c r="I43" i="94"/>
  <c r="J43" i="94"/>
  <c r="I44" i="94"/>
  <c r="J44" i="94"/>
  <c r="K44" i="94"/>
  <c r="L44" i="94" s="1"/>
  <c r="I45" i="94"/>
  <c r="J45" i="94"/>
  <c r="I131" i="94"/>
  <c r="J131" i="94"/>
  <c r="I132" i="94"/>
  <c r="K132" i="94" s="1"/>
  <c r="L132" i="94" s="1"/>
  <c r="J132" i="94"/>
  <c r="I133" i="94"/>
  <c r="J133" i="94"/>
  <c r="K133" i="94" s="1"/>
  <c r="L133" i="94" s="1"/>
  <c r="V86" i="94" s="1"/>
  <c r="I134" i="94"/>
  <c r="J134" i="94"/>
  <c r="I135" i="94"/>
  <c r="J135" i="94"/>
  <c r="K135" i="94"/>
  <c r="L135" i="94" s="1"/>
  <c r="V88" i="94" s="1"/>
  <c r="I136" i="94"/>
  <c r="J136" i="94"/>
  <c r="I137" i="94"/>
  <c r="K137" i="94" s="1"/>
  <c r="L137" i="94" s="1"/>
  <c r="V90" i="94" s="1"/>
  <c r="J137" i="94"/>
  <c r="I138" i="94"/>
  <c r="J138" i="94"/>
  <c r="K138" i="94" s="1"/>
  <c r="L138" i="94" s="1"/>
  <c r="V91" i="94" s="1"/>
  <c r="I139" i="94"/>
  <c r="J139" i="94"/>
  <c r="I140" i="94"/>
  <c r="J140" i="94"/>
  <c r="I141" i="94"/>
  <c r="J141" i="94"/>
  <c r="K141" i="94"/>
  <c r="L141" i="94" s="1"/>
  <c r="V94" i="94" s="1"/>
  <c r="I142" i="94"/>
  <c r="J142" i="94"/>
  <c r="K142" i="94"/>
  <c r="L142" i="94" s="1"/>
  <c r="V95" i="94" s="1"/>
  <c r="I143" i="94"/>
  <c r="K143" i="94" s="1"/>
  <c r="L143" i="94" s="1"/>
  <c r="J143" i="94"/>
  <c r="I144" i="94"/>
  <c r="J144" i="94"/>
  <c r="I145" i="94"/>
  <c r="J145" i="94"/>
  <c r="I146" i="94"/>
  <c r="K146" i="94" s="1"/>
  <c r="L146" i="94" s="1"/>
  <c r="J146" i="94"/>
  <c r="I147" i="94"/>
  <c r="K147" i="94" s="1"/>
  <c r="L147" i="94" s="1"/>
  <c r="V100" i="94" s="1"/>
  <c r="J147" i="94"/>
  <c r="I148" i="94"/>
  <c r="J148" i="94"/>
  <c r="K148" i="94"/>
  <c r="L148" i="94" s="1"/>
  <c r="I149" i="94"/>
  <c r="K149" i="94" s="1"/>
  <c r="L149" i="94" s="1"/>
  <c r="J149" i="94"/>
  <c r="I150" i="94"/>
  <c r="J150" i="94"/>
  <c r="K150" i="94"/>
  <c r="L150" i="94" s="1"/>
  <c r="V103" i="94" s="1"/>
  <c r="I151" i="94"/>
  <c r="J151" i="94"/>
  <c r="I46" i="94"/>
  <c r="J46" i="94"/>
  <c r="I47" i="94"/>
  <c r="J47" i="94"/>
  <c r="I48" i="94"/>
  <c r="J48" i="94"/>
  <c r="I49" i="94"/>
  <c r="K49" i="94" s="1"/>
  <c r="L49" i="94" s="1"/>
  <c r="J49" i="94"/>
  <c r="I50" i="94"/>
  <c r="J50" i="94"/>
  <c r="K50" i="94" s="1"/>
  <c r="L50" i="94" s="1"/>
  <c r="I51" i="94"/>
  <c r="K51" i="94" s="1"/>
  <c r="J51" i="94"/>
  <c r="L51" i="94"/>
  <c r="I52" i="94"/>
  <c r="K52" i="94" s="1"/>
  <c r="L52" i="94" s="1"/>
  <c r="J52" i="94"/>
  <c r="I53" i="94"/>
  <c r="J53" i="94"/>
  <c r="I54" i="94"/>
  <c r="J54" i="94"/>
  <c r="K54" i="94"/>
  <c r="L54" i="94" s="1"/>
  <c r="I55" i="94"/>
  <c r="K55" i="94" s="1"/>
  <c r="L55" i="94" s="1"/>
  <c r="J55" i="94"/>
  <c r="I56" i="94"/>
  <c r="J56" i="94"/>
  <c r="I57" i="94"/>
  <c r="J57" i="94"/>
  <c r="K57" i="94"/>
  <c r="L57" i="94" s="1"/>
  <c r="I58" i="94"/>
  <c r="J58" i="94"/>
  <c r="I59" i="94"/>
  <c r="J59" i="94"/>
  <c r="I60" i="94"/>
  <c r="J60" i="94"/>
  <c r="K60" i="94"/>
  <c r="L60" i="94" s="1"/>
  <c r="I61" i="94"/>
  <c r="J61" i="94"/>
  <c r="I62" i="94"/>
  <c r="J62" i="94"/>
  <c r="K62" i="94" s="1"/>
  <c r="L62" i="94" s="1"/>
  <c r="I63" i="94"/>
  <c r="K63" i="94" s="1"/>
  <c r="L63" i="94" s="1"/>
  <c r="J63" i="94"/>
  <c r="I64" i="94"/>
  <c r="K64" i="94" s="1"/>
  <c r="L64" i="94" s="1"/>
  <c r="J64" i="94"/>
  <c r="I65" i="94"/>
  <c r="J65" i="94"/>
  <c r="K65" i="94"/>
  <c r="L65" i="94"/>
  <c r="I66" i="94"/>
  <c r="J66" i="94"/>
  <c r="K66" i="94" s="1"/>
  <c r="L66" i="94" s="1"/>
  <c r="I67" i="94"/>
  <c r="K67" i="94" s="1"/>
  <c r="L67" i="94" s="1"/>
  <c r="J67" i="94"/>
  <c r="I68" i="94"/>
  <c r="J68" i="94"/>
  <c r="K68" i="94"/>
  <c r="L68" i="94" s="1"/>
  <c r="I69" i="94"/>
  <c r="J69" i="94"/>
  <c r="I70" i="94"/>
  <c r="K70" i="94" s="1"/>
  <c r="L70" i="94" s="1"/>
  <c r="J70" i="94"/>
  <c r="I71" i="94"/>
  <c r="J71" i="94"/>
  <c r="I72" i="94"/>
  <c r="K72" i="94" s="1"/>
  <c r="L72" i="94" s="1"/>
  <c r="J72" i="94"/>
  <c r="I73" i="94"/>
  <c r="K73" i="94" s="1"/>
  <c r="L73" i="94" s="1"/>
  <c r="J73" i="94"/>
  <c r="I74" i="94"/>
  <c r="J74" i="94"/>
  <c r="K74" i="94"/>
  <c r="L74" i="94" s="1"/>
  <c r="I75" i="94"/>
  <c r="J75" i="94"/>
  <c r="I76" i="94"/>
  <c r="K76" i="94" s="1"/>
  <c r="L76" i="94" s="1"/>
  <c r="J76" i="94"/>
  <c r="I77" i="94"/>
  <c r="J77" i="94"/>
  <c r="I78" i="94"/>
  <c r="J78" i="94"/>
  <c r="K78" i="94"/>
  <c r="L78" i="94" s="1"/>
  <c r="I79" i="94"/>
  <c r="K79" i="94" s="1"/>
  <c r="L79" i="94" s="1"/>
  <c r="J79" i="94"/>
  <c r="I80" i="94"/>
  <c r="J80" i="94"/>
  <c r="I81" i="94"/>
  <c r="J81" i="94"/>
  <c r="K81" i="94"/>
  <c r="L81" i="94" s="1"/>
  <c r="I82" i="94"/>
  <c r="K82" i="94" s="1"/>
  <c r="L82" i="94" s="1"/>
  <c r="J82" i="94"/>
  <c r="I83" i="94"/>
  <c r="J83" i="94"/>
  <c r="I84" i="94"/>
  <c r="J84" i="94"/>
  <c r="K84" i="94"/>
  <c r="L84" i="94" s="1"/>
  <c r="I85" i="94"/>
  <c r="K85" i="94" s="1"/>
  <c r="L85" i="94" s="1"/>
  <c r="J85" i="94"/>
  <c r="I86" i="94"/>
  <c r="J86" i="94"/>
  <c r="K86" i="94" s="1"/>
  <c r="L86" i="94" s="1"/>
  <c r="I87" i="94"/>
  <c r="K87" i="94" s="1"/>
  <c r="L87" i="94" s="1"/>
  <c r="J87" i="94"/>
  <c r="I88" i="94"/>
  <c r="J88" i="94"/>
  <c r="I89" i="94"/>
  <c r="J89" i="94"/>
  <c r="K89" i="94"/>
  <c r="L89" i="94" s="1"/>
  <c r="I90" i="94"/>
  <c r="J90" i="94"/>
  <c r="K90" i="94"/>
  <c r="L90" i="94" s="1"/>
  <c r="I91" i="94"/>
  <c r="K91" i="94" s="1"/>
  <c r="L91" i="94" s="1"/>
  <c r="J91" i="94"/>
  <c r="I92" i="94"/>
  <c r="K92" i="94" s="1"/>
  <c r="L92" i="94" s="1"/>
  <c r="J92" i="94"/>
  <c r="I93" i="94"/>
  <c r="J93" i="94"/>
  <c r="I94" i="94"/>
  <c r="K94" i="94" s="1"/>
  <c r="L94" i="94" s="1"/>
  <c r="J94" i="94"/>
  <c r="I95" i="94"/>
  <c r="J95" i="94"/>
  <c r="I96" i="94"/>
  <c r="K96" i="94" s="1"/>
  <c r="L96" i="94" s="1"/>
  <c r="J96" i="94"/>
  <c r="I97" i="94"/>
  <c r="J97" i="94"/>
  <c r="K97" i="94"/>
  <c r="L97" i="94" s="1"/>
  <c r="I98" i="94"/>
  <c r="K98" i="94" s="1"/>
  <c r="L98" i="94" s="1"/>
  <c r="J98" i="94"/>
  <c r="I99" i="94"/>
  <c r="K99" i="94" s="1"/>
  <c r="L99" i="94" s="1"/>
  <c r="J99" i="94"/>
  <c r="I100" i="94"/>
  <c r="J100" i="94"/>
  <c r="K100" i="94"/>
  <c r="L100" i="94" s="1"/>
  <c r="I101" i="94"/>
  <c r="J101" i="94"/>
  <c r="I102" i="94"/>
  <c r="J102" i="94"/>
  <c r="K102" i="94" s="1"/>
  <c r="L102" i="94" s="1"/>
  <c r="I103" i="94"/>
  <c r="K103" i="94" s="1"/>
  <c r="J103" i="94"/>
  <c r="L103" i="94"/>
  <c r="I104" i="94"/>
  <c r="J104" i="94"/>
  <c r="I105" i="94"/>
  <c r="K105" i="94" s="1"/>
  <c r="L105" i="94" s="1"/>
  <c r="J105" i="94"/>
  <c r="I106" i="94"/>
  <c r="K106" i="94" s="1"/>
  <c r="L106" i="94" s="1"/>
  <c r="J106" i="94"/>
  <c r="I107" i="94"/>
  <c r="K107" i="94" s="1"/>
  <c r="L107" i="94" s="1"/>
  <c r="J107" i="94"/>
  <c r="I108" i="94"/>
  <c r="J108" i="94"/>
  <c r="K108" i="94" s="1"/>
  <c r="L108" i="94" s="1"/>
  <c r="I109" i="94"/>
  <c r="J109" i="94"/>
  <c r="I110" i="94"/>
  <c r="K110" i="94" s="1"/>
  <c r="L110" i="94" s="1"/>
  <c r="J110" i="94"/>
  <c r="I111" i="94"/>
  <c r="J111" i="94"/>
  <c r="I112" i="94"/>
  <c r="K112" i="94" s="1"/>
  <c r="L112" i="94" s="1"/>
  <c r="J112" i="94"/>
  <c r="I113" i="94"/>
  <c r="K113" i="94" s="1"/>
  <c r="L113" i="94" s="1"/>
  <c r="J113" i="94"/>
  <c r="I114" i="94"/>
  <c r="J114" i="94"/>
  <c r="K114" i="94" s="1"/>
  <c r="L114" i="94" s="1"/>
  <c r="I115" i="94"/>
  <c r="K115" i="94" s="1"/>
  <c r="L115" i="94" s="1"/>
  <c r="J115" i="94"/>
  <c r="I116" i="94"/>
  <c r="K116" i="94" s="1"/>
  <c r="L116" i="94" s="1"/>
  <c r="J116" i="94"/>
  <c r="I117" i="94"/>
  <c r="J117" i="94"/>
  <c r="I118" i="94"/>
  <c r="J118" i="94"/>
  <c r="I119" i="94"/>
  <c r="J119" i="94"/>
  <c r="I120" i="94"/>
  <c r="J120" i="94"/>
  <c r="I121" i="94"/>
  <c r="K121" i="94" s="1"/>
  <c r="L121" i="94" s="1"/>
  <c r="J121" i="94"/>
  <c r="I122" i="94"/>
  <c r="K122" i="94" s="1"/>
  <c r="L122" i="94" s="1"/>
  <c r="J122" i="94"/>
  <c r="I123" i="94"/>
  <c r="K123" i="94" s="1"/>
  <c r="L123" i="94" s="1"/>
  <c r="J123" i="94"/>
  <c r="I124" i="94"/>
  <c r="J124" i="94"/>
  <c r="K124" i="94" s="1"/>
  <c r="L124" i="94" s="1"/>
  <c r="I125" i="94"/>
  <c r="K125" i="94" s="1"/>
  <c r="L125" i="94" s="1"/>
  <c r="J125" i="94"/>
  <c r="I126" i="94"/>
  <c r="K126" i="94" s="1"/>
  <c r="L126" i="94" s="1"/>
  <c r="J126" i="94"/>
  <c r="I127" i="94"/>
  <c r="J127" i="94"/>
  <c r="I128" i="94"/>
  <c r="J128" i="94"/>
  <c r="I129" i="94"/>
  <c r="K129" i="94" s="1"/>
  <c r="L129" i="94" s="1"/>
  <c r="J129" i="94"/>
  <c r="I130" i="94"/>
  <c r="J130" i="94"/>
  <c r="K130" i="94" s="1"/>
  <c r="L130" i="94" s="1"/>
  <c r="I37" i="111"/>
  <c r="K37" i="111" s="1"/>
  <c r="L37" i="111" s="1"/>
  <c r="J37" i="111"/>
  <c r="I26" i="111"/>
  <c r="J26" i="111"/>
  <c r="I27" i="111"/>
  <c r="K27" i="111" s="1"/>
  <c r="L27" i="111" s="1"/>
  <c r="V65" i="111" s="1"/>
  <c r="J27" i="111"/>
  <c r="I28" i="111"/>
  <c r="K28" i="111" s="1"/>
  <c r="L28" i="111" s="1"/>
  <c r="V66" i="111" s="1"/>
  <c r="J28" i="111"/>
  <c r="I29" i="111"/>
  <c r="J29" i="111"/>
  <c r="K29" i="111" s="1"/>
  <c r="L29" i="111" s="1"/>
  <c r="V67" i="111" s="1"/>
  <c r="I30" i="111"/>
  <c r="K30" i="111" s="1"/>
  <c r="L30" i="111" s="1"/>
  <c r="V68" i="111" s="1"/>
  <c r="J30" i="111"/>
  <c r="I31" i="111"/>
  <c r="J31" i="111"/>
  <c r="I32" i="111"/>
  <c r="K32" i="111" s="1"/>
  <c r="L32" i="111" s="1"/>
  <c r="V70" i="111" s="1"/>
  <c r="J32" i="111"/>
  <c r="I33" i="111"/>
  <c r="J33" i="111"/>
  <c r="K33" i="111"/>
  <c r="L33" i="111" s="1"/>
  <c r="V71" i="111" s="1"/>
  <c r="I34" i="111"/>
  <c r="J34" i="111"/>
  <c r="K34" i="111" s="1"/>
  <c r="L34" i="111" s="1"/>
  <c r="V72" i="111" s="1"/>
  <c r="I35" i="111"/>
  <c r="K35" i="111" s="1"/>
  <c r="L35" i="111" s="1"/>
  <c r="J35" i="111"/>
  <c r="I36" i="111"/>
  <c r="K36" i="111" s="1"/>
  <c r="L36" i="111" s="1"/>
  <c r="J36" i="111"/>
  <c r="I38" i="111"/>
  <c r="K38" i="111" s="1"/>
  <c r="L38" i="111" s="1"/>
  <c r="V76" i="111" s="1"/>
  <c r="J38" i="111"/>
  <c r="I39" i="111"/>
  <c r="J39" i="111"/>
  <c r="I40" i="111"/>
  <c r="K40" i="111" s="1"/>
  <c r="L40" i="111" s="1"/>
  <c r="V78" i="111" s="1"/>
  <c r="J40" i="111"/>
  <c r="I41" i="111"/>
  <c r="J41" i="111"/>
  <c r="K41" i="111"/>
  <c r="L41" i="111" s="1"/>
  <c r="I42" i="111"/>
  <c r="J42" i="111"/>
  <c r="I43" i="111"/>
  <c r="K43" i="111" s="1"/>
  <c r="L43" i="111" s="1"/>
  <c r="V81" i="111" s="1"/>
  <c r="J43" i="111"/>
  <c r="I44" i="111"/>
  <c r="J44" i="111"/>
  <c r="K44" i="111" s="1"/>
  <c r="L44" i="111" s="1"/>
  <c r="V82" i="111" s="1"/>
  <c r="I45" i="111"/>
  <c r="K45" i="111" s="1"/>
  <c r="L45" i="111" s="1"/>
  <c r="J45" i="111"/>
  <c r="I131" i="111"/>
  <c r="K131" i="111" s="1"/>
  <c r="L131" i="111" s="1"/>
  <c r="J131" i="111"/>
  <c r="I132" i="111"/>
  <c r="K132" i="111" s="1"/>
  <c r="L132" i="111" s="1"/>
  <c r="J132" i="111"/>
  <c r="I133" i="111"/>
  <c r="K133" i="111" s="1"/>
  <c r="L133" i="111" s="1"/>
  <c r="J133" i="111"/>
  <c r="I134" i="111"/>
  <c r="J134" i="111"/>
  <c r="K134" i="111"/>
  <c r="L134" i="111" s="1"/>
  <c r="I135" i="111"/>
  <c r="J135" i="111"/>
  <c r="I136" i="111"/>
  <c r="K136" i="111" s="1"/>
  <c r="L136" i="111" s="1"/>
  <c r="J136" i="111"/>
  <c r="I137" i="111"/>
  <c r="K137" i="111" s="1"/>
  <c r="L137" i="111" s="1"/>
  <c r="J137" i="111"/>
  <c r="I138" i="111"/>
  <c r="J138" i="111"/>
  <c r="I139" i="111"/>
  <c r="K139" i="111" s="1"/>
  <c r="L139" i="111" s="1"/>
  <c r="V92" i="111" s="1"/>
  <c r="J139" i="111"/>
  <c r="I140" i="111"/>
  <c r="J140" i="111"/>
  <c r="I141" i="111"/>
  <c r="J141" i="111"/>
  <c r="I142" i="111"/>
  <c r="J142" i="111"/>
  <c r="K142" i="111" s="1"/>
  <c r="L142" i="111" s="1"/>
  <c r="I143" i="111"/>
  <c r="J143" i="111"/>
  <c r="I144" i="111"/>
  <c r="J144" i="111"/>
  <c r="I145" i="111"/>
  <c r="K145" i="111" s="1"/>
  <c r="L145" i="111" s="1"/>
  <c r="V98" i="111" s="1"/>
  <c r="J145" i="111"/>
  <c r="I146" i="111"/>
  <c r="J146" i="111"/>
  <c r="K146" i="111"/>
  <c r="L146" i="111" s="1"/>
  <c r="V99" i="111" s="1"/>
  <c r="I147" i="111"/>
  <c r="K147" i="111" s="1"/>
  <c r="L147" i="111" s="1"/>
  <c r="V100" i="111" s="1"/>
  <c r="J147" i="111"/>
  <c r="I148" i="111"/>
  <c r="J148" i="111"/>
  <c r="I149" i="111"/>
  <c r="J149" i="111"/>
  <c r="K149" i="111"/>
  <c r="L149" i="111" s="1"/>
  <c r="V102" i="111" s="1"/>
  <c r="I150" i="111"/>
  <c r="J150" i="111"/>
  <c r="K150" i="111"/>
  <c r="L150" i="111" s="1"/>
  <c r="I151" i="111"/>
  <c r="J151" i="111"/>
  <c r="I46" i="111"/>
  <c r="K46" i="111" s="1"/>
  <c r="L46" i="111" s="1"/>
  <c r="J46" i="111"/>
  <c r="I47" i="111"/>
  <c r="K47" i="111" s="1"/>
  <c r="L47" i="111" s="1"/>
  <c r="J47" i="111"/>
  <c r="I48" i="111"/>
  <c r="J48" i="111"/>
  <c r="K48" i="111"/>
  <c r="L48" i="111" s="1"/>
  <c r="I49" i="111"/>
  <c r="J49" i="111"/>
  <c r="K49" i="111" s="1"/>
  <c r="L49" i="111" s="1"/>
  <c r="I50" i="111"/>
  <c r="K50" i="111" s="1"/>
  <c r="L50" i="111" s="1"/>
  <c r="J50" i="111"/>
  <c r="I51" i="111"/>
  <c r="K51" i="111" s="1"/>
  <c r="L51" i="111" s="1"/>
  <c r="J51" i="111"/>
  <c r="I52" i="111"/>
  <c r="J52" i="111"/>
  <c r="K52" i="111"/>
  <c r="L52" i="111" s="1"/>
  <c r="I53" i="111"/>
  <c r="J53" i="111"/>
  <c r="K53" i="111"/>
  <c r="L53" i="111"/>
  <c r="I54" i="111"/>
  <c r="K54" i="111" s="1"/>
  <c r="J54" i="111"/>
  <c r="L54" i="111"/>
  <c r="I55" i="111"/>
  <c r="K55" i="111" s="1"/>
  <c r="L55" i="111" s="1"/>
  <c r="J55" i="111"/>
  <c r="I56" i="111"/>
  <c r="J56" i="111"/>
  <c r="K56" i="111" s="1"/>
  <c r="L56" i="111" s="1"/>
  <c r="I57" i="111"/>
  <c r="J57" i="111"/>
  <c r="I58" i="111"/>
  <c r="J58" i="111"/>
  <c r="I59" i="111"/>
  <c r="J59" i="111"/>
  <c r="I60" i="111"/>
  <c r="J60" i="111"/>
  <c r="I61" i="111"/>
  <c r="J61" i="111"/>
  <c r="I62" i="111"/>
  <c r="J62" i="111"/>
  <c r="I63" i="111"/>
  <c r="J63" i="111"/>
  <c r="K63" i="111"/>
  <c r="L63" i="111" s="1"/>
  <c r="I64" i="111"/>
  <c r="J64" i="111"/>
  <c r="K64" i="111"/>
  <c r="L64" i="111" s="1"/>
  <c r="I65" i="111"/>
  <c r="J65" i="111"/>
  <c r="I66" i="111"/>
  <c r="J66" i="111"/>
  <c r="I67" i="111"/>
  <c r="K67" i="111" s="1"/>
  <c r="L67" i="111" s="1"/>
  <c r="J67" i="111"/>
  <c r="I68" i="111"/>
  <c r="K68" i="111" s="1"/>
  <c r="L68" i="111" s="1"/>
  <c r="J68" i="111"/>
  <c r="I69" i="111"/>
  <c r="K69" i="111" s="1"/>
  <c r="L69" i="111" s="1"/>
  <c r="J69" i="111"/>
  <c r="I70" i="111"/>
  <c r="K70" i="111" s="1"/>
  <c r="L70" i="111" s="1"/>
  <c r="J70" i="111"/>
  <c r="I71" i="111"/>
  <c r="K71" i="111" s="1"/>
  <c r="L71" i="111" s="1"/>
  <c r="J71" i="111"/>
  <c r="I72" i="111"/>
  <c r="J72" i="111"/>
  <c r="K72" i="111" s="1"/>
  <c r="L72" i="111" s="1"/>
  <c r="I73" i="111"/>
  <c r="J73" i="111"/>
  <c r="K73" i="111" s="1"/>
  <c r="L73" i="111" s="1"/>
  <c r="I74" i="111"/>
  <c r="K74" i="111" s="1"/>
  <c r="L74" i="111" s="1"/>
  <c r="J74" i="111"/>
  <c r="I75" i="111"/>
  <c r="K75" i="111" s="1"/>
  <c r="L75" i="111" s="1"/>
  <c r="J75" i="111"/>
  <c r="I76" i="111"/>
  <c r="K76" i="111" s="1"/>
  <c r="L76" i="111" s="1"/>
  <c r="J76" i="111"/>
  <c r="I77" i="111"/>
  <c r="J77" i="111"/>
  <c r="K77" i="111" s="1"/>
  <c r="L77" i="111" s="1"/>
  <c r="I78" i="111"/>
  <c r="J78" i="111"/>
  <c r="I79" i="111"/>
  <c r="J79" i="111"/>
  <c r="K79" i="111" s="1"/>
  <c r="L79" i="111" s="1"/>
  <c r="I80" i="111"/>
  <c r="K80" i="111" s="1"/>
  <c r="L80" i="111" s="1"/>
  <c r="J80" i="111"/>
  <c r="I81" i="111"/>
  <c r="J81" i="111"/>
  <c r="K81" i="111" s="1"/>
  <c r="L81" i="111" s="1"/>
  <c r="I82" i="111"/>
  <c r="K82" i="111" s="1"/>
  <c r="L82" i="111" s="1"/>
  <c r="J82" i="111"/>
  <c r="I83" i="111"/>
  <c r="K83" i="111" s="1"/>
  <c r="L83" i="111" s="1"/>
  <c r="J83" i="111"/>
  <c r="I84" i="111"/>
  <c r="J84" i="111"/>
  <c r="K84" i="111"/>
  <c r="L84" i="111" s="1"/>
  <c r="I85" i="111"/>
  <c r="J85" i="111"/>
  <c r="K85" i="111"/>
  <c r="L85" i="111" s="1"/>
  <c r="I86" i="111"/>
  <c r="K86" i="111" s="1"/>
  <c r="L86" i="111" s="1"/>
  <c r="J86" i="111"/>
  <c r="I87" i="111"/>
  <c r="K87" i="111" s="1"/>
  <c r="L87" i="111" s="1"/>
  <c r="J87" i="111"/>
  <c r="I88" i="111"/>
  <c r="J88" i="111"/>
  <c r="K88" i="111" s="1"/>
  <c r="L88" i="111" s="1"/>
  <c r="I89" i="111"/>
  <c r="J89" i="111"/>
  <c r="K89" i="111" s="1"/>
  <c r="L89" i="111" s="1"/>
  <c r="I90" i="111"/>
  <c r="J90" i="111"/>
  <c r="I91" i="111"/>
  <c r="J91" i="111"/>
  <c r="I92" i="111"/>
  <c r="J92" i="111"/>
  <c r="I93" i="111"/>
  <c r="J93" i="111"/>
  <c r="K93" i="111" s="1"/>
  <c r="L93" i="111" s="1"/>
  <c r="I94" i="111"/>
  <c r="K94" i="111" s="1"/>
  <c r="J94" i="111"/>
  <c r="L94" i="111"/>
  <c r="I95" i="111"/>
  <c r="J95" i="111"/>
  <c r="K95" i="111"/>
  <c r="L95" i="111" s="1"/>
  <c r="I96" i="111"/>
  <c r="J96" i="111"/>
  <c r="K96" i="111" s="1"/>
  <c r="L96" i="111" s="1"/>
  <c r="I97" i="111"/>
  <c r="J97" i="111"/>
  <c r="I98" i="111"/>
  <c r="J98" i="111"/>
  <c r="I99" i="111"/>
  <c r="K99" i="111" s="1"/>
  <c r="L99" i="111" s="1"/>
  <c r="J99" i="111"/>
  <c r="I100" i="111"/>
  <c r="K100" i="111" s="1"/>
  <c r="L100" i="111" s="1"/>
  <c r="J100" i="111"/>
  <c r="I101" i="111"/>
  <c r="J101" i="111"/>
  <c r="K101" i="111"/>
  <c r="L101" i="111" s="1"/>
  <c r="I102" i="111"/>
  <c r="J102" i="111"/>
  <c r="I103" i="111"/>
  <c r="K103" i="111" s="1"/>
  <c r="L103" i="111" s="1"/>
  <c r="J103" i="111"/>
  <c r="I104" i="111"/>
  <c r="J104" i="111"/>
  <c r="K104" i="111" s="1"/>
  <c r="L104" i="111" s="1"/>
  <c r="I105" i="111"/>
  <c r="J105" i="111"/>
  <c r="K105" i="111" s="1"/>
  <c r="L105" i="111" s="1"/>
  <c r="I106" i="111"/>
  <c r="K106" i="111" s="1"/>
  <c r="L106" i="111" s="1"/>
  <c r="J106" i="111"/>
  <c r="I107" i="111"/>
  <c r="K107" i="111" s="1"/>
  <c r="L107" i="111" s="1"/>
  <c r="J107" i="111"/>
  <c r="I108" i="111"/>
  <c r="K108" i="111" s="1"/>
  <c r="L108" i="111" s="1"/>
  <c r="J108" i="111"/>
  <c r="I109" i="111"/>
  <c r="J109" i="111"/>
  <c r="K109" i="111" s="1"/>
  <c r="L109" i="111" s="1"/>
  <c r="I110" i="111"/>
  <c r="J110" i="111"/>
  <c r="I111" i="111"/>
  <c r="J111" i="111"/>
  <c r="K111" i="111" s="1"/>
  <c r="L111" i="111" s="1"/>
  <c r="I112" i="111"/>
  <c r="J112" i="111"/>
  <c r="K112" i="111"/>
  <c r="L112" i="111" s="1"/>
  <c r="I113" i="111"/>
  <c r="J113" i="111"/>
  <c r="I114" i="111"/>
  <c r="J114" i="111"/>
  <c r="I115" i="111"/>
  <c r="K115" i="111" s="1"/>
  <c r="L115" i="111" s="1"/>
  <c r="J115" i="111"/>
  <c r="I116" i="111"/>
  <c r="K116" i="111" s="1"/>
  <c r="L116" i="111" s="1"/>
  <c r="J116" i="111"/>
  <c r="I117" i="111"/>
  <c r="K117" i="111" s="1"/>
  <c r="L117" i="111" s="1"/>
  <c r="J117" i="111"/>
  <c r="I118" i="111"/>
  <c r="J118" i="111"/>
  <c r="I119" i="111"/>
  <c r="J119" i="111"/>
  <c r="I120" i="111"/>
  <c r="J120" i="111"/>
  <c r="K120" i="111" s="1"/>
  <c r="L120" i="111" s="1"/>
  <c r="I121" i="111"/>
  <c r="J121" i="111"/>
  <c r="I122" i="111"/>
  <c r="K122" i="111" s="1"/>
  <c r="L122" i="111" s="1"/>
  <c r="J122" i="111"/>
  <c r="I123" i="111"/>
  <c r="J123" i="111"/>
  <c r="K123" i="111" s="1"/>
  <c r="L123" i="111" s="1"/>
  <c r="I124" i="111"/>
  <c r="J124" i="111"/>
  <c r="I125" i="111"/>
  <c r="J125" i="111"/>
  <c r="I126" i="111"/>
  <c r="K126" i="111" s="1"/>
  <c r="L126" i="111" s="1"/>
  <c r="J126" i="111"/>
  <c r="I127" i="111"/>
  <c r="K127" i="111" s="1"/>
  <c r="L127" i="111" s="1"/>
  <c r="J127" i="111"/>
  <c r="I128" i="111"/>
  <c r="K128" i="111" s="1"/>
  <c r="L128" i="111" s="1"/>
  <c r="J128" i="111"/>
  <c r="I129" i="111"/>
  <c r="J129" i="111"/>
  <c r="K129" i="111" s="1"/>
  <c r="L129" i="111" s="1"/>
  <c r="I130" i="111"/>
  <c r="J130" i="111"/>
  <c r="I7" i="95"/>
  <c r="K7" i="95" s="1"/>
  <c r="J7" i="95"/>
  <c r="L7" i="95"/>
  <c r="I8" i="95"/>
  <c r="J8" i="95"/>
  <c r="K8" i="95"/>
  <c r="L8" i="95" s="1"/>
  <c r="I9" i="95"/>
  <c r="J9" i="95"/>
  <c r="K9" i="95"/>
  <c r="L9" i="95" s="1"/>
  <c r="I10" i="95"/>
  <c r="J10" i="95"/>
  <c r="K10" i="95" s="1"/>
  <c r="L10" i="95" s="1"/>
  <c r="I11" i="95"/>
  <c r="J11" i="95"/>
  <c r="I12" i="95"/>
  <c r="K12" i="95" s="1"/>
  <c r="L12" i="95" s="1"/>
  <c r="J12" i="95"/>
  <c r="I13" i="95"/>
  <c r="J13" i="95"/>
  <c r="K13" i="95"/>
  <c r="L13" i="95" s="1"/>
  <c r="I14" i="95"/>
  <c r="K14" i="95" s="1"/>
  <c r="L14" i="95" s="1"/>
  <c r="J14" i="95"/>
  <c r="I15" i="95"/>
  <c r="K15" i="95" s="1"/>
  <c r="J15" i="95"/>
  <c r="L15" i="95"/>
  <c r="I16" i="95"/>
  <c r="K16" i="95" s="1"/>
  <c r="L16" i="95" s="1"/>
  <c r="J16" i="95"/>
  <c r="I17" i="95"/>
  <c r="J17" i="95"/>
  <c r="K17" i="95" s="1"/>
  <c r="L17" i="95" s="1"/>
  <c r="I18" i="95"/>
  <c r="J18" i="95"/>
  <c r="I19" i="95"/>
  <c r="J19" i="95"/>
  <c r="I20" i="95"/>
  <c r="K20" i="95" s="1"/>
  <c r="L20" i="95" s="1"/>
  <c r="J20" i="95"/>
  <c r="I21" i="95"/>
  <c r="J21" i="95"/>
  <c r="K21" i="95"/>
  <c r="L21" i="95" s="1"/>
  <c r="I22" i="95"/>
  <c r="K22" i="95" s="1"/>
  <c r="L22" i="95" s="1"/>
  <c r="J22" i="95"/>
  <c r="I23" i="95"/>
  <c r="K23" i="95" s="1"/>
  <c r="J23" i="95"/>
  <c r="L23" i="95"/>
  <c r="I24" i="95"/>
  <c r="K24" i="95" s="1"/>
  <c r="L24" i="95" s="1"/>
  <c r="J24" i="95"/>
  <c r="I25" i="95"/>
  <c r="J25" i="95"/>
  <c r="K25" i="95" s="1"/>
  <c r="L25" i="95" s="1"/>
  <c r="I152" i="95"/>
  <c r="J152" i="95"/>
  <c r="I6" i="95"/>
  <c r="J6" i="95"/>
  <c r="I7" i="94"/>
  <c r="K7" i="94" s="1"/>
  <c r="L7" i="94" s="1"/>
  <c r="J7" i="94"/>
  <c r="I8" i="94"/>
  <c r="K8" i="94" s="1"/>
  <c r="L8" i="94" s="1"/>
  <c r="J8" i="94"/>
  <c r="I9" i="94"/>
  <c r="J9" i="94"/>
  <c r="I10" i="94"/>
  <c r="J10" i="94"/>
  <c r="I11" i="94"/>
  <c r="K11" i="94" s="1"/>
  <c r="L11" i="94" s="1"/>
  <c r="J11" i="94"/>
  <c r="I12" i="94"/>
  <c r="J12" i="94"/>
  <c r="K12" i="94"/>
  <c r="L12" i="94"/>
  <c r="I13" i="94"/>
  <c r="J13" i="94"/>
  <c r="I14" i="94"/>
  <c r="J14" i="94"/>
  <c r="I15" i="94"/>
  <c r="K15" i="94" s="1"/>
  <c r="L15" i="94" s="1"/>
  <c r="J15" i="94"/>
  <c r="I16" i="94"/>
  <c r="J16" i="94"/>
  <c r="K16" i="94"/>
  <c r="L16" i="94" s="1"/>
  <c r="I17" i="94"/>
  <c r="K17" i="94" s="1"/>
  <c r="L17" i="94" s="1"/>
  <c r="J17" i="94"/>
  <c r="I18" i="94"/>
  <c r="K18" i="94" s="1"/>
  <c r="L18" i="94" s="1"/>
  <c r="J18" i="94"/>
  <c r="I19" i="94"/>
  <c r="J19" i="94"/>
  <c r="I20" i="94"/>
  <c r="K20" i="94" s="1"/>
  <c r="L20" i="94" s="1"/>
  <c r="J20" i="94"/>
  <c r="I21" i="94"/>
  <c r="J21" i="94"/>
  <c r="I22" i="94"/>
  <c r="J22" i="94"/>
  <c r="I23" i="94"/>
  <c r="J23" i="94"/>
  <c r="I24" i="94"/>
  <c r="J24" i="94"/>
  <c r="K24" i="94" s="1"/>
  <c r="L24" i="94" s="1"/>
  <c r="I25" i="94"/>
  <c r="K25" i="94" s="1"/>
  <c r="L25" i="94" s="1"/>
  <c r="J25" i="94"/>
  <c r="I6" i="94"/>
  <c r="K6" i="94" s="1"/>
  <c r="L6" i="94" s="1"/>
  <c r="J6" i="94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J10" i="111"/>
  <c r="I11" i="111"/>
  <c r="K11" i="111" s="1"/>
  <c r="L11" i="111" s="1"/>
  <c r="J11" i="111"/>
  <c r="I12" i="111"/>
  <c r="J12" i="111"/>
  <c r="K12" i="111" s="1"/>
  <c r="L12" i="111" s="1"/>
  <c r="I13" i="111"/>
  <c r="K13" i="111" s="1"/>
  <c r="L13" i="111" s="1"/>
  <c r="J13" i="111"/>
  <c r="I14" i="111"/>
  <c r="J14" i="111"/>
  <c r="I15" i="111"/>
  <c r="K15" i="111" s="1"/>
  <c r="L15" i="111" s="1"/>
  <c r="J15" i="111"/>
  <c r="I16" i="111"/>
  <c r="J16" i="111"/>
  <c r="K16" i="111"/>
  <c r="L16" i="111" s="1"/>
  <c r="I17" i="111"/>
  <c r="J17" i="111"/>
  <c r="K17" i="111"/>
  <c r="L17" i="111" s="1"/>
  <c r="I18" i="111"/>
  <c r="J18" i="111"/>
  <c r="I19" i="111"/>
  <c r="K19" i="111" s="1"/>
  <c r="L19" i="111" s="1"/>
  <c r="J19" i="111"/>
  <c r="I20" i="111"/>
  <c r="J20" i="111"/>
  <c r="K20" i="111" s="1"/>
  <c r="L20" i="111" s="1"/>
  <c r="I21" i="111"/>
  <c r="J21" i="111"/>
  <c r="K21" i="111" s="1"/>
  <c r="L21" i="111" s="1"/>
  <c r="I22" i="111"/>
  <c r="K22" i="111" s="1"/>
  <c r="L22" i="111" s="1"/>
  <c r="J22" i="111"/>
  <c r="I23" i="111"/>
  <c r="J23" i="111"/>
  <c r="K23" i="111" s="1"/>
  <c r="L23" i="111" s="1"/>
  <c r="I24" i="111"/>
  <c r="K24" i="111" s="1"/>
  <c r="L24" i="111" s="1"/>
  <c r="J24" i="111"/>
  <c r="I25" i="111"/>
  <c r="J25" i="111"/>
  <c r="K25" i="111" s="1"/>
  <c r="L25" i="111" s="1"/>
  <c r="I152" i="111"/>
  <c r="J152" i="111"/>
  <c r="I6" i="111"/>
  <c r="J6" i="111"/>
  <c r="K6" i="111"/>
  <c r="L6" i="111" s="1"/>
  <c r="I146" i="96"/>
  <c r="K146" i="96" s="1"/>
  <c r="L146" i="96" s="1"/>
  <c r="J146" i="96"/>
  <c r="I26" i="96"/>
  <c r="K26" i="96" s="1"/>
  <c r="L26" i="96" s="1"/>
  <c r="J26" i="96"/>
  <c r="I27" i="96"/>
  <c r="K27" i="96" s="1"/>
  <c r="L27" i="96" s="1"/>
  <c r="J27" i="96"/>
  <c r="I28" i="96"/>
  <c r="K28" i="96" s="1"/>
  <c r="L28" i="96" s="1"/>
  <c r="J28" i="96"/>
  <c r="I29" i="96"/>
  <c r="J29" i="96"/>
  <c r="I30" i="96"/>
  <c r="J30" i="96"/>
  <c r="K30" i="96" s="1"/>
  <c r="L30" i="96" s="1"/>
  <c r="V68" i="96" s="1"/>
  <c r="I31" i="96"/>
  <c r="J31" i="96"/>
  <c r="I32" i="96"/>
  <c r="J32" i="96"/>
  <c r="I33" i="96"/>
  <c r="K33" i="96" s="1"/>
  <c r="L33" i="96" s="1"/>
  <c r="J33" i="96"/>
  <c r="I34" i="96"/>
  <c r="K34" i="96" s="1"/>
  <c r="L34" i="96" s="1"/>
  <c r="J34" i="96"/>
  <c r="I35" i="96"/>
  <c r="K35" i="96" s="1"/>
  <c r="L35" i="96" s="1"/>
  <c r="V73" i="96" s="1"/>
  <c r="J35" i="96"/>
  <c r="I36" i="96"/>
  <c r="K36" i="96" s="1"/>
  <c r="L36" i="96" s="1"/>
  <c r="V74" i="96" s="1"/>
  <c r="J36" i="96"/>
  <c r="I37" i="96"/>
  <c r="J37" i="96"/>
  <c r="I38" i="96"/>
  <c r="K38" i="96" s="1"/>
  <c r="L38" i="96" s="1"/>
  <c r="V76" i="96" s="1"/>
  <c r="J38" i="96"/>
  <c r="I39" i="96"/>
  <c r="J39" i="96"/>
  <c r="I40" i="96"/>
  <c r="K40" i="96" s="1"/>
  <c r="L40" i="96" s="1"/>
  <c r="J40" i="96"/>
  <c r="I41" i="96"/>
  <c r="J41" i="96"/>
  <c r="I42" i="96"/>
  <c r="J42" i="96"/>
  <c r="K42" i="96"/>
  <c r="L42" i="96" s="1"/>
  <c r="I43" i="96"/>
  <c r="J43" i="96"/>
  <c r="K43" i="96" s="1"/>
  <c r="L43" i="96" s="1"/>
  <c r="I44" i="96"/>
  <c r="J44" i="96"/>
  <c r="K44" i="96"/>
  <c r="L44" i="96" s="1"/>
  <c r="I45" i="96"/>
  <c r="K45" i="96" s="1"/>
  <c r="J45" i="96"/>
  <c r="L45" i="96"/>
  <c r="I131" i="96"/>
  <c r="K131" i="96" s="1"/>
  <c r="L131" i="96" s="1"/>
  <c r="J131" i="96"/>
  <c r="I132" i="96"/>
  <c r="J132" i="96"/>
  <c r="K132" i="96" s="1"/>
  <c r="L132" i="96" s="1"/>
  <c r="I133" i="96"/>
  <c r="J133" i="96"/>
  <c r="I134" i="96"/>
  <c r="J134" i="96"/>
  <c r="K134" i="96" s="1"/>
  <c r="L134" i="96" s="1"/>
  <c r="I135" i="96"/>
  <c r="J135" i="96"/>
  <c r="K135" i="96"/>
  <c r="L135" i="96" s="1"/>
  <c r="V88" i="96" s="1"/>
  <c r="I136" i="96"/>
  <c r="K136" i="96" s="1"/>
  <c r="L136" i="96" s="1"/>
  <c r="V89" i="96" s="1"/>
  <c r="J136" i="96"/>
  <c r="I137" i="96"/>
  <c r="K137" i="96" s="1"/>
  <c r="L137" i="96" s="1"/>
  <c r="V90" i="96" s="1"/>
  <c r="J137" i="96"/>
  <c r="I138" i="96"/>
  <c r="J138" i="96"/>
  <c r="I139" i="96"/>
  <c r="J139" i="96"/>
  <c r="I140" i="96"/>
  <c r="K140" i="96" s="1"/>
  <c r="L140" i="96" s="1"/>
  <c r="J140" i="96"/>
  <c r="I141" i="96"/>
  <c r="J141" i="96"/>
  <c r="I142" i="96"/>
  <c r="K142" i="96" s="1"/>
  <c r="L142" i="96" s="1"/>
  <c r="J142" i="96"/>
  <c r="I143" i="96"/>
  <c r="K143" i="96" s="1"/>
  <c r="L143" i="96" s="1"/>
  <c r="V96" i="96" s="1"/>
  <c r="J143" i="96"/>
  <c r="I144" i="96"/>
  <c r="K144" i="96" s="1"/>
  <c r="L144" i="96" s="1"/>
  <c r="J144" i="96"/>
  <c r="I145" i="96"/>
  <c r="K145" i="96" s="1"/>
  <c r="L145" i="96" s="1"/>
  <c r="J145" i="96"/>
  <c r="I147" i="96"/>
  <c r="K147" i="96" s="1"/>
  <c r="L147" i="96" s="1"/>
  <c r="J147" i="96"/>
  <c r="I148" i="96"/>
  <c r="K148" i="96" s="1"/>
  <c r="L148" i="96" s="1"/>
  <c r="V101" i="96" s="1"/>
  <c r="J148" i="96"/>
  <c r="I149" i="96"/>
  <c r="K149" i="96" s="1"/>
  <c r="L149" i="96" s="1"/>
  <c r="V102" i="96" s="1"/>
  <c r="J149" i="96"/>
  <c r="I150" i="96"/>
  <c r="K150" i="96" s="1"/>
  <c r="L150" i="96" s="1"/>
  <c r="V103" i="96" s="1"/>
  <c r="J150" i="96"/>
  <c r="I151" i="96"/>
  <c r="J151" i="96"/>
  <c r="I146" i="116"/>
  <c r="K146" i="116" s="1"/>
  <c r="L146" i="116" s="1"/>
  <c r="J146" i="116"/>
  <c r="I26" i="116"/>
  <c r="J26" i="116"/>
  <c r="K26" i="116" s="1"/>
  <c r="L26" i="116" s="1"/>
  <c r="V64" i="116" s="1"/>
  <c r="I27" i="116"/>
  <c r="K27" i="116" s="1"/>
  <c r="L27" i="116" s="1"/>
  <c r="V65" i="116" s="1"/>
  <c r="J27" i="116"/>
  <c r="I28" i="116"/>
  <c r="K28" i="116" s="1"/>
  <c r="L28" i="116" s="1"/>
  <c r="V66" i="116" s="1"/>
  <c r="J28" i="116"/>
  <c r="I29" i="116"/>
  <c r="K29" i="116" s="1"/>
  <c r="L29" i="116" s="1"/>
  <c r="J29" i="116"/>
  <c r="I30" i="116"/>
  <c r="J30" i="116"/>
  <c r="I31" i="116"/>
  <c r="K31" i="116" s="1"/>
  <c r="L31" i="116" s="1"/>
  <c r="J31" i="116"/>
  <c r="I32" i="116"/>
  <c r="J32" i="116"/>
  <c r="I33" i="116"/>
  <c r="K33" i="116" s="1"/>
  <c r="L33" i="116" s="1"/>
  <c r="J33" i="116"/>
  <c r="I34" i="116"/>
  <c r="K34" i="116" s="1"/>
  <c r="L34" i="116" s="1"/>
  <c r="J34" i="116"/>
  <c r="I35" i="116"/>
  <c r="J35" i="116"/>
  <c r="I36" i="116"/>
  <c r="J36" i="116"/>
  <c r="I37" i="116"/>
  <c r="K37" i="116" s="1"/>
  <c r="L37" i="116" s="1"/>
  <c r="J37" i="116"/>
  <c r="I38" i="116"/>
  <c r="J38" i="116"/>
  <c r="K38" i="116"/>
  <c r="L38" i="116" s="1"/>
  <c r="I39" i="116"/>
  <c r="K39" i="116" s="1"/>
  <c r="L39" i="116" s="1"/>
  <c r="J39" i="116"/>
  <c r="I40" i="116"/>
  <c r="K40" i="116" s="1"/>
  <c r="L40" i="116" s="1"/>
  <c r="V78" i="116" s="1"/>
  <c r="J40" i="116"/>
  <c r="I41" i="116"/>
  <c r="K41" i="116" s="1"/>
  <c r="L41" i="116" s="1"/>
  <c r="V79" i="116" s="1"/>
  <c r="J41" i="116"/>
  <c r="I42" i="116"/>
  <c r="K42" i="116" s="1"/>
  <c r="L42" i="116" s="1"/>
  <c r="J42" i="116"/>
  <c r="I43" i="116"/>
  <c r="K43" i="116" s="1"/>
  <c r="L43" i="116" s="1"/>
  <c r="V81" i="116" s="1"/>
  <c r="J43" i="116"/>
  <c r="I44" i="116"/>
  <c r="J44" i="116"/>
  <c r="K44" i="116"/>
  <c r="L44" i="116" s="1"/>
  <c r="V82" i="116" s="1"/>
  <c r="I45" i="116"/>
  <c r="K45" i="116" s="1"/>
  <c r="L45" i="116" s="1"/>
  <c r="J45" i="116"/>
  <c r="I131" i="116"/>
  <c r="K131" i="116" s="1"/>
  <c r="L131" i="116" s="1"/>
  <c r="V84" i="116" s="1"/>
  <c r="J131" i="116"/>
  <c r="I132" i="116"/>
  <c r="J132" i="116"/>
  <c r="K132" i="116"/>
  <c r="L132" i="116" s="1"/>
  <c r="V85" i="116" s="1"/>
  <c r="I133" i="116"/>
  <c r="K133" i="116" s="1"/>
  <c r="L133" i="116" s="1"/>
  <c r="V86" i="116" s="1"/>
  <c r="J133" i="116"/>
  <c r="I134" i="116"/>
  <c r="J134" i="116"/>
  <c r="I135" i="116"/>
  <c r="J135" i="116"/>
  <c r="K135" i="116" s="1"/>
  <c r="L135" i="116" s="1"/>
  <c r="V88" i="116" s="1"/>
  <c r="I136" i="116"/>
  <c r="J136" i="116"/>
  <c r="I137" i="116"/>
  <c r="K137" i="116" s="1"/>
  <c r="L137" i="116" s="1"/>
  <c r="V90" i="116" s="1"/>
  <c r="J137" i="116"/>
  <c r="I138" i="116"/>
  <c r="K138" i="116" s="1"/>
  <c r="L138" i="116" s="1"/>
  <c r="V91" i="116" s="1"/>
  <c r="J138" i="116"/>
  <c r="I139" i="116"/>
  <c r="J139" i="116"/>
  <c r="I140" i="116"/>
  <c r="J140" i="116"/>
  <c r="I141" i="116"/>
  <c r="K141" i="116" s="1"/>
  <c r="L141" i="116" s="1"/>
  <c r="V94" i="116" s="1"/>
  <c r="J141" i="116"/>
  <c r="I142" i="116"/>
  <c r="K142" i="116" s="1"/>
  <c r="J142" i="116"/>
  <c r="L142" i="116"/>
  <c r="V95" i="116" s="1"/>
  <c r="I143" i="116"/>
  <c r="J143" i="116"/>
  <c r="I144" i="116"/>
  <c r="J144" i="116"/>
  <c r="I145" i="116"/>
  <c r="K145" i="116" s="1"/>
  <c r="L145" i="116" s="1"/>
  <c r="J145" i="116"/>
  <c r="I147" i="116"/>
  <c r="K147" i="116" s="1"/>
  <c r="L147" i="116" s="1"/>
  <c r="J147" i="116"/>
  <c r="I148" i="116"/>
  <c r="J148" i="116"/>
  <c r="I149" i="116"/>
  <c r="J149" i="116"/>
  <c r="K149" i="116"/>
  <c r="L149" i="116" s="1"/>
  <c r="V102" i="116" s="1"/>
  <c r="I150" i="116"/>
  <c r="K150" i="116" s="1"/>
  <c r="L150" i="116" s="1"/>
  <c r="J150" i="116"/>
  <c r="I151" i="116"/>
  <c r="K151" i="116" s="1"/>
  <c r="L151" i="116" s="1"/>
  <c r="V104" i="116" s="1"/>
  <c r="J151" i="116"/>
  <c r="I146" i="121"/>
  <c r="K146" i="121" s="1"/>
  <c r="J146" i="121"/>
  <c r="L146" i="121"/>
  <c r="I26" i="121"/>
  <c r="J26" i="121"/>
  <c r="K26" i="121"/>
  <c r="L26" i="121" s="1"/>
  <c r="V64" i="121" s="1"/>
  <c r="N2" i="121" s="1"/>
  <c r="M142" i="121" s="1"/>
  <c r="I38" i="121"/>
  <c r="K38" i="121" s="1"/>
  <c r="J38" i="121"/>
  <c r="L38" i="121"/>
  <c r="I146" i="122"/>
  <c r="J146" i="122"/>
  <c r="K146" i="122" s="1"/>
  <c r="L146" i="122" s="1"/>
  <c r="I26" i="122"/>
  <c r="K26" i="122" s="1"/>
  <c r="L26" i="122" s="1"/>
  <c r="V64" i="122" s="1"/>
  <c r="N2" i="122" s="1"/>
  <c r="J26" i="122"/>
  <c r="I38" i="122"/>
  <c r="J38" i="122"/>
  <c r="K38" i="122"/>
  <c r="L38" i="122" s="1"/>
  <c r="I146" i="131"/>
  <c r="J146" i="131"/>
  <c r="K146" i="131"/>
  <c r="L146" i="131" s="1"/>
  <c r="M146" i="131" s="1"/>
  <c r="P146" i="131" s="1"/>
  <c r="I26" i="131"/>
  <c r="K26" i="131" s="1"/>
  <c r="J26" i="131"/>
  <c r="L26" i="131"/>
  <c r="V64" i="131" s="1"/>
  <c r="N2" i="131" s="1"/>
  <c r="I38" i="131"/>
  <c r="K38" i="131" s="1"/>
  <c r="L38" i="131" s="1"/>
  <c r="J38" i="131"/>
  <c r="M38" i="131"/>
  <c r="O2" i="131" s="1"/>
  <c r="I146" i="132"/>
  <c r="J146" i="132"/>
  <c r="I26" i="132"/>
  <c r="J26" i="132"/>
  <c r="K26" i="132" s="1"/>
  <c r="L26" i="132" s="1"/>
  <c r="V64" i="132" s="1"/>
  <c r="N2" i="132" s="1"/>
  <c r="M140" i="132" s="1"/>
  <c r="I38" i="132"/>
  <c r="J38" i="132"/>
  <c r="K38" i="132"/>
  <c r="L38" i="132" s="1"/>
  <c r="I146" i="134"/>
  <c r="K146" i="134" s="1"/>
  <c r="L146" i="134" s="1"/>
  <c r="J146" i="134"/>
  <c r="I26" i="134"/>
  <c r="J26" i="134"/>
  <c r="K26" i="134"/>
  <c r="L26" i="134" s="1"/>
  <c r="V64" i="134" s="1"/>
  <c r="N2" i="134" s="1"/>
  <c r="I38" i="134"/>
  <c r="K38" i="134" s="1"/>
  <c r="L38" i="134" s="1"/>
  <c r="J38" i="134"/>
  <c r="I146" i="135"/>
  <c r="J146" i="135"/>
  <c r="K146" i="135" s="1"/>
  <c r="L146" i="135" s="1"/>
  <c r="M146" i="135" s="1"/>
  <c r="I26" i="135"/>
  <c r="K26" i="135" s="1"/>
  <c r="L26" i="135" s="1"/>
  <c r="V64" i="135" s="1"/>
  <c r="J26" i="135"/>
  <c r="N2" i="135"/>
  <c r="I38" i="135"/>
  <c r="K38" i="135" s="1"/>
  <c r="L38" i="135" s="1"/>
  <c r="M38" i="135" s="1"/>
  <c r="O2" i="135" s="1"/>
  <c r="P144" i="135" s="1"/>
  <c r="J38" i="135"/>
  <c r="S116" i="150"/>
  <c r="R116" i="150"/>
  <c r="I145" i="121"/>
  <c r="J145" i="121"/>
  <c r="K145" i="121" s="1"/>
  <c r="L145" i="121" s="1"/>
  <c r="I145" i="122"/>
  <c r="J145" i="122"/>
  <c r="K145" i="122"/>
  <c r="L145" i="122"/>
  <c r="M145" i="122" s="1"/>
  <c r="I145" i="131"/>
  <c r="K145" i="131" s="1"/>
  <c r="J145" i="131"/>
  <c r="L145" i="131"/>
  <c r="M145" i="131" s="1"/>
  <c r="P145" i="131" s="1"/>
  <c r="I145" i="132"/>
  <c r="K145" i="132" s="1"/>
  <c r="L145" i="132" s="1"/>
  <c r="J145" i="132"/>
  <c r="I145" i="134"/>
  <c r="J145" i="134"/>
  <c r="K145" i="134" s="1"/>
  <c r="L145" i="134" s="1"/>
  <c r="I145" i="135"/>
  <c r="J145" i="135"/>
  <c r="K145" i="135" s="1"/>
  <c r="L145" i="135" s="1"/>
  <c r="M145" i="135" s="1"/>
  <c r="S115" i="150"/>
  <c r="R115" i="150"/>
  <c r="I144" i="121"/>
  <c r="K144" i="121" s="1"/>
  <c r="L144" i="121" s="1"/>
  <c r="M144" i="121" s="1"/>
  <c r="J144" i="121"/>
  <c r="I144" i="122"/>
  <c r="K144" i="122" s="1"/>
  <c r="L144" i="122" s="1"/>
  <c r="M144" i="122" s="1"/>
  <c r="J144" i="122"/>
  <c r="I144" i="131"/>
  <c r="J144" i="131"/>
  <c r="K144" i="131"/>
  <c r="L144" i="131"/>
  <c r="M144" i="131" s="1"/>
  <c r="P144" i="131" s="1"/>
  <c r="I144" i="132"/>
  <c r="J144" i="132"/>
  <c r="K144" i="132"/>
  <c r="L144" i="132" s="1"/>
  <c r="M144" i="132" s="1"/>
  <c r="I144" i="134"/>
  <c r="K144" i="134" s="1"/>
  <c r="L144" i="134" s="1"/>
  <c r="M144" i="134" s="1"/>
  <c r="J144" i="134"/>
  <c r="I144" i="135"/>
  <c r="J144" i="135"/>
  <c r="K144" i="135"/>
  <c r="L144" i="135" s="1"/>
  <c r="M144" i="135" s="1"/>
  <c r="S114" i="150"/>
  <c r="R114" i="150"/>
  <c r="I143" i="121"/>
  <c r="K143" i="121" s="1"/>
  <c r="L143" i="121" s="1"/>
  <c r="M143" i="121" s="1"/>
  <c r="J143" i="121"/>
  <c r="I143" i="122"/>
  <c r="J143" i="122"/>
  <c r="K143" i="122" s="1"/>
  <c r="L143" i="122" s="1"/>
  <c r="M143" i="122" s="1"/>
  <c r="I143" i="131"/>
  <c r="K143" i="131" s="1"/>
  <c r="J143" i="131"/>
  <c r="L143" i="131"/>
  <c r="M143" i="131" s="1"/>
  <c r="P143" i="131" s="1"/>
  <c r="I143" i="132"/>
  <c r="K143" i="132" s="1"/>
  <c r="L143" i="132" s="1"/>
  <c r="M143" i="132" s="1"/>
  <c r="J143" i="132"/>
  <c r="I143" i="134"/>
  <c r="J143" i="134"/>
  <c r="K143" i="134" s="1"/>
  <c r="L143" i="134" s="1"/>
  <c r="I143" i="135"/>
  <c r="J143" i="135"/>
  <c r="K143" i="135" s="1"/>
  <c r="L143" i="135" s="1"/>
  <c r="M143" i="135" s="1"/>
  <c r="S113" i="150"/>
  <c r="R113" i="150"/>
  <c r="I142" i="121"/>
  <c r="K142" i="121" s="1"/>
  <c r="J142" i="121"/>
  <c r="L142" i="121"/>
  <c r="I142" i="122"/>
  <c r="J142" i="122"/>
  <c r="K142" i="122"/>
  <c r="L142" i="122" s="1"/>
  <c r="M142" i="122" s="1"/>
  <c r="I142" i="131"/>
  <c r="J142" i="131"/>
  <c r="K142" i="131"/>
  <c r="L142" i="131" s="1"/>
  <c r="M142" i="131" s="1"/>
  <c r="P142" i="131" s="1"/>
  <c r="I142" i="132"/>
  <c r="J142" i="132"/>
  <c r="K142" i="132" s="1"/>
  <c r="L142" i="132" s="1"/>
  <c r="I142" i="134"/>
  <c r="K142" i="134" s="1"/>
  <c r="L142" i="134" s="1"/>
  <c r="J142" i="134"/>
  <c r="I142" i="135"/>
  <c r="J142" i="135"/>
  <c r="K142" i="135"/>
  <c r="L142" i="135" s="1"/>
  <c r="M142" i="135" s="1"/>
  <c r="S112" i="150"/>
  <c r="R112" i="150"/>
  <c r="I141" i="121"/>
  <c r="K141" i="121" s="1"/>
  <c r="L141" i="121" s="1"/>
  <c r="M141" i="121" s="1"/>
  <c r="J141" i="121"/>
  <c r="I141" i="122"/>
  <c r="J141" i="122"/>
  <c r="K141" i="122"/>
  <c r="L141" i="122"/>
  <c r="M141" i="122" s="1"/>
  <c r="I141" i="131"/>
  <c r="K141" i="131" s="1"/>
  <c r="J141" i="131"/>
  <c r="L141" i="131"/>
  <c r="M141" i="131"/>
  <c r="P141" i="131"/>
  <c r="I141" i="132"/>
  <c r="K141" i="132" s="1"/>
  <c r="L141" i="132" s="1"/>
  <c r="M141" i="132" s="1"/>
  <c r="J141" i="132"/>
  <c r="I141" i="134"/>
  <c r="K141" i="134" s="1"/>
  <c r="L141" i="134" s="1"/>
  <c r="J141" i="134"/>
  <c r="I141" i="135"/>
  <c r="J141" i="135"/>
  <c r="K141" i="135" s="1"/>
  <c r="L141" i="135" s="1"/>
  <c r="M141" i="135" s="1"/>
  <c r="P141" i="135" s="1"/>
  <c r="S111" i="150"/>
  <c r="R111" i="150"/>
  <c r="I140" i="121"/>
  <c r="K140" i="121" s="1"/>
  <c r="J140" i="121"/>
  <c r="L140" i="121"/>
  <c r="M140" i="121" s="1"/>
  <c r="I140" i="122"/>
  <c r="J140" i="122"/>
  <c r="K140" i="122" s="1"/>
  <c r="L140" i="122" s="1"/>
  <c r="M140" i="122" s="1"/>
  <c r="I140" i="131"/>
  <c r="K140" i="131" s="1"/>
  <c r="L140" i="131" s="1"/>
  <c r="M140" i="131" s="1"/>
  <c r="P140" i="131" s="1"/>
  <c r="J140" i="131"/>
  <c r="I140" i="132"/>
  <c r="J140" i="132"/>
  <c r="K140" i="132"/>
  <c r="L140" i="132"/>
  <c r="I140" i="134"/>
  <c r="K140" i="134" s="1"/>
  <c r="J140" i="134"/>
  <c r="L140" i="134"/>
  <c r="M140" i="134" s="1"/>
  <c r="I140" i="135"/>
  <c r="K140" i="135" s="1"/>
  <c r="L140" i="135" s="1"/>
  <c r="M140" i="135" s="1"/>
  <c r="P140" i="135" s="1"/>
  <c r="J140" i="135"/>
  <c r="S110" i="150"/>
  <c r="R110" i="150"/>
  <c r="I139" i="121"/>
  <c r="K139" i="121" s="1"/>
  <c r="L139" i="121" s="1"/>
  <c r="M139" i="121" s="1"/>
  <c r="J139" i="121"/>
  <c r="I139" i="122"/>
  <c r="J139" i="122"/>
  <c r="K139" i="122"/>
  <c r="L139" i="122" s="1"/>
  <c r="M139" i="122" s="1"/>
  <c r="I139" i="131"/>
  <c r="K139" i="131" s="1"/>
  <c r="L139" i="131" s="1"/>
  <c r="M139" i="131" s="1"/>
  <c r="P139" i="131" s="1"/>
  <c r="J139" i="131"/>
  <c r="I139" i="132"/>
  <c r="K139" i="132" s="1"/>
  <c r="L139" i="132" s="1"/>
  <c r="J139" i="132"/>
  <c r="I139" i="134"/>
  <c r="J139" i="134"/>
  <c r="K139" i="134"/>
  <c r="L139" i="134"/>
  <c r="M139" i="134" s="1"/>
  <c r="I139" i="135"/>
  <c r="J139" i="135"/>
  <c r="K139" i="135"/>
  <c r="L139" i="135" s="1"/>
  <c r="M139" i="135" s="1"/>
  <c r="S109" i="150"/>
  <c r="R109" i="150"/>
  <c r="I138" i="121"/>
  <c r="K138" i="121" s="1"/>
  <c r="L138" i="121" s="1"/>
  <c r="M138" i="121" s="1"/>
  <c r="J138" i="121"/>
  <c r="I138" i="122"/>
  <c r="K138" i="122" s="1"/>
  <c r="L138" i="122" s="1"/>
  <c r="M138" i="122" s="1"/>
  <c r="J138" i="122"/>
  <c r="I138" i="131"/>
  <c r="K138" i="131" s="1"/>
  <c r="L138" i="131" s="1"/>
  <c r="M138" i="131" s="1"/>
  <c r="P138" i="131" s="1"/>
  <c r="J138" i="131"/>
  <c r="I138" i="132"/>
  <c r="J138" i="132"/>
  <c r="K138" i="132"/>
  <c r="L138" i="132"/>
  <c r="M138" i="132" s="1"/>
  <c r="I138" i="134"/>
  <c r="K138" i="134" s="1"/>
  <c r="J138" i="134"/>
  <c r="L138" i="134"/>
  <c r="I138" i="135"/>
  <c r="K138" i="135" s="1"/>
  <c r="L138" i="135" s="1"/>
  <c r="M138" i="135" s="1"/>
  <c r="J138" i="135"/>
  <c r="S108" i="150"/>
  <c r="R108" i="150"/>
  <c r="I137" i="121"/>
  <c r="J137" i="121"/>
  <c r="K137" i="121"/>
  <c r="L137" i="121" s="1"/>
  <c r="M137" i="121" s="1"/>
  <c r="I137" i="122"/>
  <c r="J137" i="122"/>
  <c r="K137" i="122" s="1"/>
  <c r="L137" i="122" s="1"/>
  <c r="M137" i="122" s="1"/>
  <c r="I137" i="131"/>
  <c r="K137" i="131" s="1"/>
  <c r="J137" i="131"/>
  <c r="L137" i="131"/>
  <c r="M137" i="131"/>
  <c r="P137" i="131" s="1"/>
  <c r="I137" i="132"/>
  <c r="J137" i="132"/>
  <c r="K137" i="132"/>
  <c r="L137" i="132" s="1"/>
  <c r="I137" i="134"/>
  <c r="J137" i="134"/>
  <c r="K137" i="134"/>
  <c r="L137" i="134" s="1"/>
  <c r="M137" i="134" s="1"/>
  <c r="I137" i="135"/>
  <c r="J137" i="135"/>
  <c r="K137" i="135" s="1"/>
  <c r="L137" i="135" s="1"/>
  <c r="M137" i="135" s="1"/>
  <c r="S107" i="150"/>
  <c r="R107" i="150"/>
  <c r="I136" i="121"/>
  <c r="K136" i="121" s="1"/>
  <c r="L136" i="121" s="1"/>
  <c r="M136" i="121" s="1"/>
  <c r="J136" i="121"/>
  <c r="I136" i="122"/>
  <c r="J136" i="122"/>
  <c r="K136" i="122"/>
  <c r="L136" i="122" s="1"/>
  <c r="M136" i="122" s="1"/>
  <c r="I136" i="131"/>
  <c r="K136" i="131" s="1"/>
  <c r="L136" i="131" s="1"/>
  <c r="M136" i="131" s="1"/>
  <c r="P136" i="131" s="1"/>
  <c r="J136" i="131"/>
  <c r="I136" i="132"/>
  <c r="J136" i="132"/>
  <c r="K136" i="132"/>
  <c r="L136" i="132" s="1"/>
  <c r="M136" i="132" s="1"/>
  <c r="I136" i="134"/>
  <c r="K136" i="134" s="1"/>
  <c r="L136" i="134" s="1"/>
  <c r="M136" i="134" s="1"/>
  <c r="J136" i="134"/>
  <c r="I136" i="135"/>
  <c r="K136" i="135" s="1"/>
  <c r="L136" i="135" s="1"/>
  <c r="M136" i="135" s="1"/>
  <c r="P136" i="135" s="1"/>
  <c r="J136" i="135"/>
  <c r="S106" i="150"/>
  <c r="R106" i="150"/>
  <c r="I135" i="121"/>
  <c r="J135" i="121"/>
  <c r="K135" i="121" s="1"/>
  <c r="L135" i="121" s="1"/>
  <c r="M135" i="121" s="1"/>
  <c r="I135" i="122"/>
  <c r="J135" i="122"/>
  <c r="K135" i="122" s="1"/>
  <c r="L135" i="122" s="1"/>
  <c r="M135" i="122" s="1"/>
  <c r="I135" i="131"/>
  <c r="K135" i="131" s="1"/>
  <c r="J135" i="131"/>
  <c r="L135" i="131"/>
  <c r="M135" i="131" s="1"/>
  <c r="P135" i="131" s="1"/>
  <c r="I135" i="132"/>
  <c r="J135" i="132"/>
  <c r="K135" i="132" s="1"/>
  <c r="L135" i="132" s="1"/>
  <c r="M135" i="132" s="1"/>
  <c r="I135" i="134"/>
  <c r="K135" i="134" s="1"/>
  <c r="L135" i="134" s="1"/>
  <c r="M135" i="134" s="1"/>
  <c r="J135" i="134"/>
  <c r="I135" i="135"/>
  <c r="J135" i="135"/>
  <c r="K135" i="135"/>
  <c r="L135" i="135"/>
  <c r="M135" i="135"/>
  <c r="P135" i="135" s="1"/>
  <c r="S105" i="150"/>
  <c r="R105" i="150"/>
  <c r="I134" i="121"/>
  <c r="K134" i="121" s="1"/>
  <c r="L134" i="121" s="1"/>
  <c r="J134" i="121"/>
  <c r="I134" i="122"/>
  <c r="J134" i="122"/>
  <c r="K134" i="122"/>
  <c r="L134" i="122" s="1"/>
  <c r="M134" i="122" s="1"/>
  <c r="I134" i="131"/>
  <c r="J134" i="131"/>
  <c r="K134" i="131"/>
  <c r="L134" i="131" s="1"/>
  <c r="M134" i="131" s="1"/>
  <c r="P134" i="131" s="1"/>
  <c r="I134" i="132"/>
  <c r="J134" i="132"/>
  <c r="K134" i="132" s="1"/>
  <c r="L134" i="132" s="1"/>
  <c r="M134" i="132" s="1"/>
  <c r="I134" i="134"/>
  <c r="K134" i="134" s="1"/>
  <c r="J134" i="134"/>
  <c r="L134" i="134"/>
  <c r="I134" i="135"/>
  <c r="J134" i="135"/>
  <c r="K134" i="135"/>
  <c r="L134" i="135" s="1"/>
  <c r="M134" i="135" s="1"/>
  <c r="S104" i="150"/>
  <c r="R104" i="150"/>
  <c r="I133" i="121"/>
  <c r="K133" i="121" s="1"/>
  <c r="L133" i="121" s="1"/>
  <c r="M133" i="121" s="1"/>
  <c r="J133" i="121"/>
  <c r="I133" i="122"/>
  <c r="J133" i="122"/>
  <c r="K133" i="122" s="1"/>
  <c r="L133" i="122" s="1"/>
  <c r="M133" i="122" s="1"/>
  <c r="I133" i="131"/>
  <c r="K133" i="131" s="1"/>
  <c r="L133" i="131" s="1"/>
  <c r="M133" i="131" s="1"/>
  <c r="P133" i="131" s="1"/>
  <c r="J133" i="131"/>
  <c r="I133" i="132"/>
  <c r="K133" i="132" s="1"/>
  <c r="L133" i="132" s="1"/>
  <c r="M133" i="132" s="1"/>
  <c r="J133" i="132"/>
  <c r="I133" i="134"/>
  <c r="K133" i="134" s="1"/>
  <c r="L133" i="134" s="1"/>
  <c r="M133" i="134" s="1"/>
  <c r="J133" i="134"/>
  <c r="I133" i="135"/>
  <c r="J133" i="135"/>
  <c r="K133" i="135"/>
  <c r="L133" i="135"/>
  <c r="M133" i="135" s="1"/>
  <c r="S103" i="150"/>
  <c r="R103" i="150"/>
  <c r="I132" i="121"/>
  <c r="K132" i="121" s="1"/>
  <c r="J132" i="121"/>
  <c r="L132" i="121"/>
  <c r="M132" i="121" s="1"/>
  <c r="I132" i="122"/>
  <c r="K132" i="122" s="1"/>
  <c r="L132" i="122" s="1"/>
  <c r="M132" i="122" s="1"/>
  <c r="J132" i="122"/>
  <c r="I132" i="131"/>
  <c r="J132" i="131"/>
  <c r="K132" i="131" s="1"/>
  <c r="L132" i="131" s="1"/>
  <c r="M132" i="131" s="1"/>
  <c r="P132" i="131" s="1"/>
  <c r="I132" i="132"/>
  <c r="J132" i="132"/>
  <c r="K132" i="132" s="1"/>
  <c r="L132" i="132" s="1"/>
  <c r="M132" i="132" s="1"/>
  <c r="I132" i="134"/>
  <c r="K132" i="134" s="1"/>
  <c r="J132" i="134"/>
  <c r="L132" i="134"/>
  <c r="I132" i="135"/>
  <c r="J132" i="135"/>
  <c r="K132" i="135" s="1"/>
  <c r="L132" i="135" s="1"/>
  <c r="M132" i="135" s="1"/>
  <c r="P132" i="135" s="1"/>
  <c r="S102" i="150"/>
  <c r="R102" i="150"/>
  <c r="I131" i="121"/>
  <c r="J131" i="121"/>
  <c r="K131" i="121"/>
  <c r="L131" i="121"/>
  <c r="I131" i="122"/>
  <c r="J131" i="122"/>
  <c r="K131" i="122"/>
  <c r="L131" i="122" s="1"/>
  <c r="M131" i="122" s="1"/>
  <c r="I131" i="131"/>
  <c r="K131" i="131" s="1"/>
  <c r="L131" i="131" s="1"/>
  <c r="M131" i="131" s="1"/>
  <c r="P131" i="131" s="1"/>
  <c r="J131" i="131"/>
  <c r="I131" i="132"/>
  <c r="J131" i="132"/>
  <c r="K131" i="132"/>
  <c r="L131" i="132" s="1"/>
  <c r="I131" i="134"/>
  <c r="K131" i="134" s="1"/>
  <c r="L131" i="134" s="1"/>
  <c r="M131" i="134" s="1"/>
  <c r="J131" i="134"/>
  <c r="I131" i="135"/>
  <c r="J131" i="135"/>
  <c r="K131" i="135"/>
  <c r="L131" i="135" s="1"/>
  <c r="M131" i="135" s="1"/>
  <c r="P131" i="135" s="1"/>
  <c r="S101" i="150"/>
  <c r="R101" i="150"/>
  <c r="I130" i="96"/>
  <c r="K130" i="96" s="1"/>
  <c r="L130" i="96" s="1"/>
  <c r="J130" i="96"/>
  <c r="I130" i="116"/>
  <c r="K130" i="116" s="1"/>
  <c r="L130" i="116" s="1"/>
  <c r="J130" i="116"/>
  <c r="I130" i="121"/>
  <c r="J130" i="121"/>
  <c r="K130" i="121"/>
  <c r="L130" i="121"/>
  <c r="M130" i="121" s="1"/>
  <c r="I130" i="122"/>
  <c r="J130" i="122"/>
  <c r="K130" i="122"/>
  <c r="L130" i="122" s="1"/>
  <c r="M130" i="122" s="1"/>
  <c r="I130" i="131"/>
  <c r="K130" i="131" s="1"/>
  <c r="L130" i="131" s="1"/>
  <c r="M130" i="131" s="1"/>
  <c r="P130" i="131" s="1"/>
  <c r="J130" i="131"/>
  <c r="I130" i="132"/>
  <c r="J130" i="132"/>
  <c r="K130" i="132"/>
  <c r="L130" i="132" s="1"/>
  <c r="I130" i="134"/>
  <c r="K130" i="134" s="1"/>
  <c r="L130" i="134" s="1"/>
  <c r="M130" i="134" s="1"/>
  <c r="J130" i="134"/>
  <c r="I130" i="135"/>
  <c r="J130" i="135"/>
  <c r="K130" i="135"/>
  <c r="L130" i="135" s="1"/>
  <c r="M130" i="135" s="1"/>
  <c r="S100" i="150"/>
  <c r="R100" i="150"/>
  <c r="I129" i="96"/>
  <c r="K129" i="96" s="1"/>
  <c r="L129" i="96" s="1"/>
  <c r="J129" i="96"/>
  <c r="I129" i="116"/>
  <c r="K129" i="116" s="1"/>
  <c r="L129" i="116" s="1"/>
  <c r="J129" i="116"/>
  <c r="I129" i="121"/>
  <c r="J129" i="121"/>
  <c r="K129" i="121"/>
  <c r="L129" i="121"/>
  <c r="M129" i="121" s="1"/>
  <c r="I129" i="122"/>
  <c r="J129" i="122"/>
  <c r="K129" i="122"/>
  <c r="L129" i="122" s="1"/>
  <c r="M129" i="122" s="1"/>
  <c r="I129" i="131"/>
  <c r="K129" i="131" s="1"/>
  <c r="L129" i="131" s="1"/>
  <c r="M129" i="131" s="1"/>
  <c r="P129" i="131" s="1"/>
  <c r="J129" i="131"/>
  <c r="I129" i="132"/>
  <c r="J129" i="132"/>
  <c r="K129" i="132"/>
  <c r="L129" i="132" s="1"/>
  <c r="I129" i="134"/>
  <c r="K129" i="134" s="1"/>
  <c r="L129" i="134" s="1"/>
  <c r="M129" i="134" s="1"/>
  <c r="J129" i="134"/>
  <c r="I129" i="135"/>
  <c r="J129" i="135"/>
  <c r="K129" i="135"/>
  <c r="L129" i="135" s="1"/>
  <c r="M129" i="135" s="1"/>
  <c r="P129" i="135" s="1"/>
  <c r="S99" i="150"/>
  <c r="R99" i="150"/>
  <c r="I128" i="96"/>
  <c r="J128" i="96"/>
  <c r="K128" i="96"/>
  <c r="L128" i="96" s="1"/>
  <c r="I128" i="116"/>
  <c r="K128" i="116" s="1"/>
  <c r="L128" i="116" s="1"/>
  <c r="J128" i="116"/>
  <c r="I128" i="121"/>
  <c r="K128" i="121" s="1"/>
  <c r="L128" i="121" s="1"/>
  <c r="M128" i="121" s="1"/>
  <c r="J128" i="121"/>
  <c r="I128" i="122"/>
  <c r="J128" i="122"/>
  <c r="K128" i="122"/>
  <c r="L128" i="122" s="1"/>
  <c r="M128" i="122" s="1"/>
  <c r="I128" i="131"/>
  <c r="K128" i="131" s="1"/>
  <c r="L128" i="131" s="1"/>
  <c r="M128" i="131" s="1"/>
  <c r="P128" i="131" s="1"/>
  <c r="J128" i="131"/>
  <c r="I128" i="132"/>
  <c r="J128" i="132"/>
  <c r="K128" i="132"/>
  <c r="L128" i="132" s="1"/>
  <c r="M128" i="132" s="1"/>
  <c r="I128" i="134"/>
  <c r="K128" i="134" s="1"/>
  <c r="L128" i="134" s="1"/>
  <c r="J128" i="134"/>
  <c r="M128" i="134"/>
  <c r="I128" i="135"/>
  <c r="J128" i="135"/>
  <c r="K128" i="135"/>
  <c r="L128" i="135" s="1"/>
  <c r="M128" i="135" s="1"/>
  <c r="S98" i="150"/>
  <c r="R98" i="150"/>
  <c r="I127" i="96"/>
  <c r="K127" i="96" s="1"/>
  <c r="L127" i="96" s="1"/>
  <c r="J127" i="96"/>
  <c r="I127" i="116"/>
  <c r="J127" i="116"/>
  <c r="I127" i="121"/>
  <c r="K127" i="121" s="1"/>
  <c r="L127" i="121" s="1"/>
  <c r="M127" i="121" s="1"/>
  <c r="J127" i="121"/>
  <c r="I127" i="122"/>
  <c r="J127" i="122"/>
  <c r="K127" i="122" s="1"/>
  <c r="L127" i="122" s="1"/>
  <c r="M127" i="122" s="1"/>
  <c r="I127" i="131"/>
  <c r="K127" i="131" s="1"/>
  <c r="L127" i="131" s="1"/>
  <c r="M127" i="131" s="1"/>
  <c r="P127" i="131" s="1"/>
  <c r="J127" i="131"/>
  <c r="I127" i="132"/>
  <c r="J127" i="132"/>
  <c r="K127" i="132"/>
  <c r="L127" i="132" s="1"/>
  <c r="M127" i="132" s="1"/>
  <c r="I127" i="134"/>
  <c r="K127" i="134" s="1"/>
  <c r="L127" i="134" s="1"/>
  <c r="M127" i="134" s="1"/>
  <c r="J127" i="134"/>
  <c r="I127" i="135"/>
  <c r="J127" i="135"/>
  <c r="K127" i="135"/>
  <c r="L127" i="135" s="1"/>
  <c r="M127" i="135" s="1"/>
  <c r="P127" i="135" s="1"/>
  <c r="S97" i="150"/>
  <c r="R97" i="150"/>
  <c r="I126" i="96"/>
  <c r="J126" i="96"/>
  <c r="K126" i="96" s="1"/>
  <c r="L126" i="96" s="1"/>
  <c r="I126" i="116"/>
  <c r="K126" i="116" s="1"/>
  <c r="L126" i="116" s="1"/>
  <c r="J126" i="116"/>
  <c r="I126" i="121"/>
  <c r="K126" i="121" s="1"/>
  <c r="L126" i="121" s="1"/>
  <c r="J126" i="121"/>
  <c r="M126" i="121"/>
  <c r="I126" i="122"/>
  <c r="J126" i="122"/>
  <c r="K126" i="122"/>
  <c r="L126" i="122" s="1"/>
  <c r="M126" i="122" s="1"/>
  <c r="I126" i="131"/>
  <c r="K126" i="131" s="1"/>
  <c r="L126" i="131" s="1"/>
  <c r="M126" i="131" s="1"/>
  <c r="P126" i="131" s="1"/>
  <c r="J126" i="131"/>
  <c r="I126" i="132"/>
  <c r="J126" i="132"/>
  <c r="K126" i="132"/>
  <c r="L126" i="132" s="1"/>
  <c r="M126" i="132" s="1"/>
  <c r="I126" i="134"/>
  <c r="K126" i="134" s="1"/>
  <c r="L126" i="134" s="1"/>
  <c r="M126" i="134" s="1"/>
  <c r="J126" i="134"/>
  <c r="I126" i="135"/>
  <c r="J126" i="135"/>
  <c r="K126" i="135" s="1"/>
  <c r="L126" i="135" s="1"/>
  <c r="M126" i="135" s="1"/>
  <c r="P126" i="135" s="1"/>
  <c r="S96" i="150"/>
  <c r="R96" i="150"/>
  <c r="I125" i="96"/>
  <c r="J125" i="96"/>
  <c r="K125" i="96" s="1"/>
  <c r="L125" i="96" s="1"/>
  <c r="I125" i="116"/>
  <c r="K125" i="116" s="1"/>
  <c r="L125" i="116" s="1"/>
  <c r="J125" i="116"/>
  <c r="I125" i="121"/>
  <c r="K125" i="121" s="1"/>
  <c r="L125" i="121" s="1"/>
  <c r="J125" i="121"/>
  <c r="M125" i="121"/>
  <c r="I125" i="122"/>
  <c r="J125" i="122"/>
  <c r="K125" i="122"/>
  <c r="L125" i="122" s="1"/>
  <c r="M125" i="122" s="1"/>
  <c r="I125" i="131"/>
  <c r="K125" i="131" s="1"/>
  <c r="L125" i="131" s="1"/>
  <c r="M125" i="131" s="1"/>
  <c r="P125" i="131" s="1"/>
  <c r="J125" i="131"/>
  <c r="I125" i="132"/>
  <c r="J125" i="132"/>
  <c r="K125" i="132"/>
  <c r="L125" i="132" s="1"/>
  <c r="M125" i="132" s="1"/>
  <c r="I125" i="134"/>
  <c r="K125" i="134" s="1"/>
  <c r="L125" i="134" s="1"/>
  <c r="J125" i="134"/>
  <c r="M125" i="134"/>
  <c r="I125" i="135"/>
  <c r="J125" i="135"/>
  <c r="K125" i="135"/>
  <c r="L125" i="135" s="1"/>
  <c r="M125" i="135" s="1"/>
  <c r="P125" i="135" s="1"/>
  <c r="S95" i="150"/>
  <c r="R95" i="150"/>
  <c r="I124" i="96"/>
  <c r="J124" i="96"/>
  <c r="K124" i="96"/>
  <c r="L124" i="96" s="1"/>
  <c r="I124" i="116"/>
  <c r="K124" i="116" s="1"/>
  <c r="L124" i="116" s="1"/>
  <c r="J124" i="116"/>
  <c r="I124" i="121"/>
  <c r="K124" i="121" s="1"/>
  <c r="L124" i="121" s="1"/>
  <c r="M124" i="121" s="1"/>
  <c r="J124" i="121"/>
  <c r="I124" i="122"/>
  <c r="J124" i="122"/>
  <c r="K124" i="122"/>
  <c r="L124" i="122" s="1"/>
  <c r="M124" i="122" s="1"/>
  <c r="I124" i="131"/>
  <c r="J124" i="131"/>
  <c r="K124" i="131"/>
  <c r="L124" i="131" s="1"/>
  <c r="M124" i="131" s="1"/>
  <c r="P124" i="131" s="1"/>
  <c r="I124" i="132"/>
  <c r="J124" i="132"/>
  <c r="K124" i="132"/>
  <c r="L124" i="132"/>
  <c r="M124" i="132"/>
  <c r="I124" i="134"/>
  <c r="J124" i="134"/>
  <c r="I124" i="135"/>
  <c r="J124" i="135"/>
  <c r="K124" i="135"/>
  <c r="L124" i="135" s="1"/>
  <c r="M124" i="135" s="1"/>
  <c r="P124" i="135" s="1"/>
  <c r="S94" i="150"/>
  <c r="R94" i="150"/>
  <c r="I123" i="96"/>
  <c r="K123" i="96" s="1"/>
  <c r="L123" i="96" s="1"/>
  <c r="J123" i="96"/>
  <c r="I123" i="116"/>
  <c r="K123" i="116" s="1"/>
  <c r="L123" i="116" s="1"/>
  <c r="J123" i="116"/>
  <c r="I123" i="121"/>
  <c r="J123" i="121"/>
  <c r="I123" i="122"/>
  <c r="K123" i="122" s="1"/>
  <c r="L123" i="122" s="1"/>
  <c r="M123" i="122" s="1"/>
  <c r="J123" i="122"/>
  <c r="I123" i="131"/>
  <c r="K123" i="131" s="1"/>
  <c r="L123" i="131" s="1"/>
  <c r="M123" i="131" s="1"/>
  <c r="P123" i="131" s="1"/>
  <c r="J123" i="131"/>
  <c r="I123" i="132"/>
  <c r="J123" i="132"/>
  <c r="K123" i="132"/>
  <c r="L123" i="132"/>
  <c r="M123" i="132" s="1"/>
  <c r="I123" i="134"/>
  <c r="K123" i="134" s="1"/>
  <c r="L123" i="134" s="1"/>
  <c r="M123" i="134" s="1"/>
  <c r="J123" i="134"/>
  <c r="I123" i="135"/>
  <c r="K123" i="135" s="1"/>
  <c r="L123" i="135" s="1"/>
  <c r="M123" i="135" s="1"/>
  <c r="P123" i="135" s="1"/>
  <c r="J123" i="135"/>
  <c r="S93" i="150"/>
  <c r="R93" i="150"/>
  <c r="I122" i="96"/>
  <c r="J122" i="96"/>
  <c r="K122" i="96" s="1"/>
  <c r="L122" i="96" s="1"/>
  <c r="I122" i="116"/>
  <c r="K122" i="116" s="1"/>
  <c r="L122" i="116" s="1"/>
  <c r="J122" i="116"/>
  <c r="I122" i="121"/>
  <c r="J122" i="121"/>
  <c r="I122" i="122"/>
  <c r="J122" i="122"/>
  <c r="K122" i="122"/>
  <c r="L122" i="122" s="1"/>
  <c r="M122" i="122" s="1"/>
  <c r="I122" i="131"/>
  <c r="J122" i="131"/>
  <c r="K122" i="131"/>
  <c r="L122" i="131"/>
  <c r="M122" i="131" s="1"/>
  <c r="P122" i="131" s="1"/>
  <c r="I122" i="132"/>
  <c r="J122" i="132"/>
  <c r="K122" i="132"/>
  <c r="L122" i="132" s="1"/>
  <c r="M122" i="132" s="1"/>
  <c r="I122" i="134"/>
  <c r="J122" i="134"/>
  <c r="I122" i="135"/>
  <c r="J122" i="135"/>
  <c r="K122" i="135"/>
  <c r="L122" i="135"/>
  <c r="M122" i="135" s="1"/>
  <c r="P122" i="135" s="1"/>
  <c r="S92" i="150"/>
  <c r="R92" i="150"/>
  <c r="I121" i="96"/>
  <c r="K121" i="96" s="1"/>
  <c r="L121" i="96" s="1"/>
  <c r="J121" i="96"/>
  <c r="I121" i="116"/>
  <c r="J121" i="116"/>
  <c r="I121" i="121"/>
  <c r="K121" i="121" s="1"/>
  <c r="L121" i="121" s="1"/>
  <c r="M121" i="121" s="1"/>
  <c r="J121" i="121"/>
  <c r="I121" i="122"/>
  <c r="K121" i="122" s="1"/>
  <c r="L121" i="122" s="1"/>
  <c r="M121" i="122" s="1"/>
  <c r="J121" i="122"/>
  <c r="I121" i="131"/>
  <c r="K121" i="131" s="1"/>
  <c r="L121" i="131" s="1"/>
  <c r="M121" i="131" s="1"/>
  <c r="P121" i="131" s="1"/>
  <c r="J121" i="131"/>
  <c r="I121" i="132"/>
  <c r="J121" i="132"/>
  <c r="K121" i="132"/>
  <c r="L121" i="132" s="1"/>
  <c r="M121" i="132" s="1"/>
  <c r="I121" i="134"/>
  <c r="J121" i="134"/>
  <c r="I121" i="135"/>
  <c r="K121" i="135" s="1"/>
  <c r="L121" i="135" s="1"/>
  <c r="M121" i="135" s="1"/>
  <c r="P121" i="135" s="1"/>
  <c r="J121" i="135"/>
  <c r="S91" i="150"/>
  <c r="R91" i="150"/>
  <c r="I120" i="96"/>
  <c r="K120" i="96" s="1"/>
  <c r="L120" i="96" s="1"/>
  <c r="J120" i="96"/>
  <c r="I120" i="116"/>
  <c r="K120" i="116" s="1"/>
  <c r="L120" i="116" s="1"/>
  <c r="J120" i="116"/>
  <c r="I120" i="121"/>
  <c r="J120" i="121"/>
  <c r="I120" i="122"/>
  <c r="J120" i="122"/>
  <c r="K120" i="122"/>
  <c r="L120" i="122"/>
  <c r="M120" i="122" s="1"/>
  <c r="I120" i="131"/>
  <c r="J120" i="131"/>
  <c r="K120" i="131"/>
  <c r="L120" i="131" s="1"/>
  <c r="M120" i="131" s="1"/>
  <c r="P120" i="131" s="1"/>
  <c r="I120" i="132"/>
  <c r="J120" i="132"/>
  <c r="K120" i="132"/>
  <c r="L120" i="132"/>
  <c r="M120" i="132"/>
  <c r="I120" i="134"/>
  <c r="K120" i="134" s="1"/>
  <c r="L120" i="134" s="1"/>
  <c r="J120" i="134"/>
  <c r="M120" i="134"/>
  <c r="I120" i="135"/>
  <c r="J120" i="135"/>
  <c r="K120" i="135"/>
  <c r="L120" i="135" s="1"/>
  <c r="M120" i="135" s="1"/>
  <c r="P120" i="135" s="1"/>
  <c r="S90" i="150"/>
  <c r="R90" i="150"/>
  <c r="I119" i="96"/>
  <c r="K119" i="96" s="1"/>
  <c r="L119" i="96" s="1"/>
  <c r="J119" i="96"/>
  <c r="I119" i="116"/>
  <c r="J119" i="116"/>
  <c r="I119" i="121"/>
  <c r="J119" i="121"/>
  <c r="I119" i="122"/>
  <c r="K119" i="122" s="1"/>
  <c r="L119" i="122" s="1"/>
  <c r="M119" i="122" s="1"/>
  <c r="J119" i="122"/>
  <c r="I119" i="131"/>
  <c r="K119" i="131" s="1"/>
  <c r="L119" i="131" s="1"/>
  <c r="M119" i="131" s="1"/>
  <c r="P119" i="131" s="1"/>
  <c r="J119" i="131"/>
  <c r="I119" i="132"/>
  <c r="J119" i="132"/>
  <c r="K119" i="132"/>
  <c r="L119" i="132"/>
  <c r="M119" i="132" s="1"/>
  <c r="I119" i="134"/>
  <c r="K119" i="134" s="1"/>
  <c r="L119" i="134" s="1"/>
  <c r="M119" i="134" s="1"/>
  <c r="J119" i="134"/>
  <c r="I119" i="135"/>
  <c r="K119" i="135" s="1"/>
  <c r="L119" i="135" s="1"/>
  <c r="M119" i="135" s="1"/>
  <c r="P119" i="135" s="1"/>
  <c r="J119" i="135"/>
  <c r="S89" i="150"/>
  <c r="R89" i="150"/>
  <c r="I118" i="96"/>
  <c r="K118" i="96" s="1"/>
  <c r="L118" i="96" s="1"/>
  <c r="J118" i="96"/>
  <c r="I118" i="116"/>
  <c r="K118" i="116" s="1"/>
  <c r="L118" i="116" s="1"/>
  <c r="J118" i="116"/>
  <c r="I118" i="121"/>
  <c r="K118" i="121" s="1"/>
  <c r="L118" i="121" s="1"/>
  <c r="J118" i="121"/>
  <c r="M118" i="121"/>
  <c r="I118" i="122"/>
  <c r="J118" i="122"/>
  <c r="K118" i="122"/>
  <c r="L118" i="122" s="1"/>
  <c r="M118" i="122" s="1"/>
  <c r="I118" i="131"/>
  <c r="J118" i="131"/>
  <c r="K118" i="131"/>
  <c r="L118" i="131"/>
  <c r="M118" i="131" s="1"/>
  <c r="P118" i="131" s="1"/>
  <c r="I118" i="132"/>
  <c r="J118" i="132"/>
  <c r="K118" i="132"/>
  <c r="L118" i="132" s="1"/>
  <c r="M118" i="132" s="1"/>
  <c r="I118" i="134"/>
  <c r="J118" i="134"/>
  <c r="I118" i="135"/>
  <c r="J118" i="135"/>
  <c r="K118" i="135"/>
  <c r="L118" i="135"/>
  <c r="M118" i="135" s="1"/>
  <c r="P118" i="135" s="1"/>
  <c r="S88" i="150"/>
  <c r="R88" i="150"/>
  <c r="I117" i="96"/>
  <c r="K117" i="96" s="1"/>
  <c r="L117" i="96" s="1"/>
  <c r="J117" i="96"/>
  <c r="I117" i="116"/>
  <c r="K117" i="116" s="1"/>
  <c r="L117" i="116" s="1"/>
  <c r="J117" i="116"/>
  <c r="I117" i="121"/>
  <c r="K117" i="121" s="1"/>
  <c r="L117" i="121" s="1"/>
  <c r="M117" i="121" s="1"/>
  <c r="J117" i="121"/>
  <c r="I117" i="122"/>
  <c r="K117" i="122" s="1"/>
  <c r="L117" i="122" s="1"/>
  <c r="M117" i="122" s="1"/>
  <c r="J117" i="122"/>
  <c r="I117" i="131"/>
  <c r="K117" i="131" s="1"/>
  <c r="L117" i="131" s="1"/>
  <c r="M117" i="131" s="1"/>
  <c r="P117" i="131" s="1"/>
  <c r="J117" i="131"/>
  <c r="I117" i="132"/>
  <c r="J117" i="132"/>
  <c r="K117" i="132"/>
  <c r="L117" i="132" s="1"/>
  <c r="M117" i="132" s="1"/>
  <c r="I117" i="134"/>
  <c r="J117" i="134"/>
  <c r="I117" i="135"/>
  <c r="K117" i="135" s="1"/>
  <c r="L117" i="135" s="1"/>
  <c r="M117" i="135" s="1"/>
  <c r="P117" i="135" s="1"/>
  <c r="J117" i="135"/>
  <c r="S87" i="150"/>
  <c r="R87" i="150"/>
  <c r="I116" i="96"/>
  <c r="J116" i="96"/>
  <c r="K116" i="96"/>
  <c r="L116" i="96" s="1"/>
  <c r="I116" i="116"/>
  <c r="K116" i="116" s="1"/>
  <c r="L116" i="116" s="1"/>
  <c r="J116" i="116"/>
  <c r="I116" i="121"/>
  <c r="J116" i="121"/>
  <c r="I116" i="122"/>
  <c r="J116" i="122"/>
  <c r="K116" i="122"/>
  <c r="L116" i="122"/>
  <c r="M116" i="122" s="1"/>
  <c r="I116" i="131"/>
  <c r="J116" i="131"/>
  <c r="K116" i="131"/>
  <c r="L116" i="131" s="1"/>
  <c r="M116" i="131" s="1"/>
  <c r="P116" i="131" s="1"/>
  <c r="I116" i="132"/>
  <c r="J116" i="132"/>
  <c r="K116" i="132"/>
  <c r="L116" i="132"/>
  <c r="M116" i="132"/>
  <c r="I116" i="134"/>
  <c r="K116" i="134" s="1"/>
  <c r="L116" i="134" s="1"/>
  <c r="J116" i="134"/>
  <c r="M116" i="134"/>
  <c r="I116" i="135"/>
  <c r="J116" i="135"/>
  <c r="K116" i="135"/>
  <c r="L116" i="135" s="1"/>
  <c r="M116" i="135" s="1"/>
  <c r="P116" i="135" s="1"/>
  <c r="S86" i="150"/>
  <c r="R86" i="150"/>
  <c r="I115" i="96"/>
  <c r="K115" i="96" s="1"/>
  <c r="L115" i="96" s="1"/>
  <c r="J115" i="96"/>
  <c r="I115" i="116"/>
  <c r="J115" i="116"/>
  <c r="I115" i="121"/>
  <c r="J115" i="121"/>
  <c r="I115" i="122"/>
  <c r="K115" i="122" s="1"/>
  <c r="L115" i="122" s="1"/>
  <c r="M115" i="122" s="1"/>
  <c r="J115" i="122"/>
  <c r="I115" i="131"/>
  <c r="K115" i="131" s="1"/>
  <c r="L115" i="131" s="1"/>
  <c r="M115" i="131" s="1"/>
  <c r="P115" i="131" s="1"/>
  <c r="J115" i="131"/>
  <c r="I115" i="132"/>
  <c r="J115" i="132"/>
  <c r="K115" i="132"/>
  <c r="L115" i="132"/>
  <c r="M115" i="132" s="1"/>
  <c r="I115" i="134"/>
  <c r="K115" i="134" s="1"/>
  <c r="L115" i="134" s="1"/>
  <c r="M115" i="134" s="1"/>
  <c r="J115" i="134"/>
  <c r="I115" i="135"/>
  <c r="K115" i="135" s="1"/>
  <c r="L115" i="135" s="1"/>
  <c r="M115" i="135" s="1"/>
  <c r="P115" i="135" s="1"/>
  <c r="J115" i="135"/>
  <c r="S85" i="150"/>
  <c r="R85" i="150"/>
  <c r="I114" i="96"/>
  <c r="J114" i="96"/>
  <c r="K114" i="96"/>
  <c r="L114" i="96" s="1"/>
  <c r="I114" i="116"/>
  <c r="K114" i="116" s="1"/>
  <c r="L114" i="116" s="1"/>
  <c r="J114" i="116"/>
  <c r="I114" i="121"/>
  <c r="K114" i="121" s="1"/>
  <c r="L114" i="121" s="1"/>
  <c r="J114" i="121"/>
  <c r="M114" i="121"/>
  <c r="I114" i="122"/>
  <c r="J114" i="122"/>
  <c r="K114" i="122"/>
  <c r="L114" i="122" s="1"/>
  <c r="M114" i="122" s="1"/>
  <c r="I114" i="131"/>
  <c r="J114" i="131"/>
  <c r="K114" i="131"/>
  <c r="L114" i="131"/>
  <c r="M114" i="131" s="1"/>
  <c r="P114" i="131" s="1"/>
  <c r="I114" i="132"/>
  <c r="J114" i="132"/>
  <c r="K114" i="132"/>
  <c r="L114" i="132" s="1"/>
  <c r="M114" i="132" s="1"/>
  <c r="I114" i="134"/>
  <c r="J114" i="134"/>
  <c r="I114" i="135"/>
  <c r="J114" i="135"/>
  <c r="K114" i="135"/>
  <c r="L114" i="135"/>
  <c r="M114" i="135" s="1"/>
  <c r="P114" i="135" s="1"/>
  <c r="S84" i="150"/>
  <c r="R84" i="150"/>
  <c r="I113" i="96"/>
  <c r="K113" i="96" s="1"/>
  <c r="L113" i="96" s="1"/>
  <c r="J113" i="96"/>
  <c r="I113" i="116"/>
  <c r="J113" i="116"/>
  <c r="I113" i="121"/>
  <c r="K113" i="121" s="1"/>
  <c r="L113" i="121" s="1"/>
  <c r="M113" i="121" s="1"/>
  <c r="J113" i="121"/>
  <c r="I113" i="122"/>
  <c r="K113" i="122" s="1"/>
  <c r="L113" i="122" s="1"/>
  <c r="M113" i="122" s="1"/>
  <c r="J113" i="122"/>
  <c r="I113" i="131"/>
  <c r="K113" i="131" s="1"/>
  <c r="L113" i="131" s="1"/>
  <c r="M113" i="131" s="1"/>
  <c r="P113" i="131" s="1"/>
  <c r="J113" i="131"/>
  <c r="I113" i="132"/>
  <c r="J113" i="132"/>
  <c r="K113" i="132"/>
  <c r="L113" i="132" s="1"/>
  <c r="M113" i="132" s="1"/>
  <c r="I113" i="134"/>
  <c r="J113" i="134"/>
  <c r="I113" i="135"/>
  <c r="K113" i="135" s="1"/>
  <c r="L113" i="135" s="1"/>
  <c r="M113" i="135" s="1"/>
  <c r="P113" i="135" s="1"/>
  <c r="J113" i="135"/>
  <c r="S83" i="150"/>
  <c r="R83" i="150"/>
  <c r="I112" i="96"/>
  <c r="K112" i="96" s="1"/>
  <c r="L112" i="96" s="1"/>
  <c r="J112" i="96"/>
  <c r="I112" i="116"/>
  <c r="K112" i="116" s="1"/>
  <c r="L112" i="116" s="1"/>
  <c r="J112" i="116"/>
  <c r="I112" i="121"/>
  <c r="J112" i="121"/>
  <c r="I112" i="122"/>
  <c r="J112" i="122"/>
  <c r="K112" i="122"/>
  <c r="L112" i="122"/>
  <c r="M112" i="122" s="1"/>
  <c r="I112" i="131"/>
  <c r="J112" i="131"/>
  <c r="K112" i="131"/>
  <c r="L112" i="131" s="1"/>
  <c r="M112" i="131" s="1"/>
  <c r="P112" i="131" s="1"/>
  <c r="I112" i="132"/>
  <c r="J112" i="132"/>
  <c r="K112" i="132"/>
  <c r="L112" i="132"/>
  <c r="M112" i="132"/>
  <c r="I112" i="134"/>
  <c r="K112" i="134" s="1"/>
  <c r="L112" i="134" s="1"/>
  <c r="J112" i="134"/>
  <c r="M112" i="134"/>
  <c r="I112" i="135"/>
  <c r="J112" i="135"/>
  <c r="K112" i="135"/>
  <c r="L112" i="135" s="1"/>
  <c r="M112" i="135" s="1"/>
  <c r="P112" i="135" s="1"/>
  <c r="S82" i="150"/>
  <c r="R82" i="150"/>
  <c r="I111" i="96"/>
  <c r="J111" i="96"/>
  <c r="I111" i="116"/>
  <c r="J111" i="116"/>
  <c r="I111" i="121"/>
  <c r="J111" i="121"/>
  <c r="I111" i="122"/>
  <c r="K111" i="122" s="1"/>
  <c r="L111" i="122" s="1"/>
  <c r="M111" i="122" s="1"/>
  <c r="J111" i="122"/>
  <c r="I111" i="131"/>
  <c r="K111" i="131" s="1"/>
  <c r="L111" i="131" s="1"/>
  <c r="M111" i="131" s="1"/>
  <c r="P111" i="131" s="1"/>
  <c r="J111" i="131"/>
  <c r="I111" i="132"/>
  <c r="J111" i="132"/>
  <c r="K111" i="132"/>
  <c r="L111" i="132"/>
  <c r="M111" i="132" s="1"/>
  <c r="I111" i="134"/>
  <c r="K111" i="134" s="1"/>
  <c r="L111" i="134" s="1"/>
  <c r="M111" i="134" s="1"/>
  <c r="J111" i="134"/>
  <c r="I111" i="135"/>
  <c r="K111" i="135" s="1"/>
  <c r="L111" i="135" s="1"/>
  <c r="M111" i="135" s="1"/>
  <c r="P111" i="135" s="1"/>
  <c r="J111" i="135"/>
  <c r="S81" i="150"/>
  <c r="R81" i="150"/>
  <c r="I110" i="96"/>
  <c r="J110" i="96"/>
  <c r="K110" i="96"/>
  <c r="L110" i="96"/>
  <c r="I110" i="116"/>
  <c r="K110" i="116" s="1"/>
  <c r="L110" i="116" s="1"/>
  <c r="J110" i="116"/>
  <c r="I110" i="121"/>
  <c r="K110" i="121" s="1"/>
  <c r="L110" i="121" s="1"/>
  <c r="J110" i="121"/>
  <c r="M110" i="121"/>
  <c r="I110" i="122"/>
  <c r="J110" i="122"/>
  <c r="K110" i="122"/>
  <c r="L110" i="122" s="1"/>
  <c r="M110" i="122" s="1"/>
  <c r="I110" i="131"/>
  <c r="J110" i="131"/>
  <c r="K110" i="131"/>
  <c r="L110" i="131"/>
  <c r="M110" i="131" s="1"/>
  <c r="P110" i="131" s="1"/>
  <c r="I110" i="132"/>
  <c r="J110" i="132"/>
  <c r="K110" i="132"/>
  <c r="L110" i="132" s="1"/>
  <c r="M110" i="132" s="1"/>
  <c r="I110" i="134"/>
  <c r="J110" i="134"/>
  <c r="I110" i="135"/>
  <c r="J110" i="135"/>
  <c r="K110" i="135"/>
  <c r="L110" i="135"/>
  <c r="M110" i="135" s="1"/>
  <c r="P110" i="135" s="1"/>
  <c r="S80" i="150"/>
  <c r="R80" i="150"/>
  <c r="I109" i="96"/>
  <c r="K109" i="96" s="1"/>
  <c r="L109" i="96" s="1"/>
  <c r="J109" i="96"/>
  <c r="I109" i="116"/>
  <c r="J109" i="116"/>
  <c r="I109" i="121"/>
  <c r="K109" i="121" s="1"/>
  <c r="L109" i="121" s="1"/>
  <c r="M109" i="121" s="1"/>
  <c r="J109" i="121"/>
  <c r="I109" i="122"/>
  <c r="K109" i="122" s="1"/>
  <c r="L109" i="122" s="1"/>
  <c r="M109" i="122" s="1"/>
  <c r="J109" i="122"/>
  <c r="I109" i="131"/>
  <c r="K109" i="131" s="1"/>
  <c r="L109" i="131" s="1"/>
  <c r="M109" i="131" s="1"/>
  <c r="P109" i="131" s="1"/>
  <c r="J109" i="131"/>
  <c r="I109" i="132"/>
  <c r="J109" i="132"/>
  <c r="K109" i="132"/>
  <c r="L109" i="132" s="1"/>
  <c r="M109" i="132" s="1"/>
  <c r="I109" i="134"/>
  <c r="J109" i="134"/>
  <c r="I109" i="135"/>
  <c r="K109" i="135" s="1"/>
  <c r="L109" i="135" s="1"/>
  <c r="M109" i="135" s="1"/>
  <c r="P109" i="135" s="1"/>
  <c r="J109" i="135"/>
  <c r="S79" i="150"/>
  <c r="R79" i="150"/>
  <c r="I108" i="96"/>
  <c r="J108" i="96"/>
  <c r="K108" i="96" s="1"/>
  <c r="L108" i="96" s="1"/>
  <c r="I108" i="116"/>
  <c r="K108" i="116" s="1"/>
  <c r="L108" i="116" s="1"/>
  <c r="J108" i="116"/>
  <c r="I108" i="121"/>
  <c r="J108" i="121"/>
  <c r="I108" i="122"/>
  <c r="J108" i="122"/>
  <c r="K108" i="122"/>
  <c r="L108" i="122"/>
  <c r="M108" i="122" s="1"/>
  <c r="I108" i="131"/>
  <c r="J108" i="131"/>
  <c r="K108" i="131"/>
  <c r="L108" i="131" s="1"/>
  <c r="M108" i="131" s="1"/>
  <c r="P108" i="131" s="1"/>
  <c r="I108" i="132"/>
  <c r="J108" i="132"/>
  <c r="K108" i="132"/>
  <c r="L108" i="132"/>
  <c r="M108" i="132"/>
  <c r="I108" i="134"/>
  <c r="K108" i="134" s="1"/>
  <c r="L108" i="134" s="1"/>
  <c r="J108" i="134"/>
  <c r="M108" i="134"/>
  <c r="I108" i="135"/>
  <c r="J108" i="135"/>
  <c r="K108" i="135"/>
  <c r="L108" i="135" s="1"/>
  <c r="M108" i="135" s="1"/>
  <c r="P108" i="135" s="1"/>
  <c r="S78" i="150"/>
  <c r="R78" i="150"/>
  <c r="I107" i="96"/>
  <c r="K107" i="96" s="1"/>
  <c r="L107" i="96" s="1"/>
  <c r="J107" i="96"/>
  <c r="I107" i="116"/>
  <c r="J107" i="116"/>
  <c r="I107" i="121"/>
  <c r="J107" i="121"/>
  <c r="I107" i="122"/>
  <c r="K107" i="122" s="1"/>
  <c r="L107" i="122" s="1"/>
  <c r="M107" i="122" s="1"/>
  <c r="J107" i="122"/>
  <c r="I107" i="131"/>
  <c r="K107" i="131" s="1"/>
  <c r="L107" i="131" s="1"/>
  <c r="M107" i="131" s="1"/>
  <c r="P107" i="131" s="1"/>
  <c r="J107" i="131"/>
  <c r="I107" i="132"/>
  <c r="J107" i="132"/>
  <c r="K107" i="132"/>
  <c r="L107" i="132"/>
  <c r="M107" i="132" s="1"/>
  <c r="I107" i="134"/>
  <c r="K107" i="134" s="1"/>
  <c r="L107" i="134" s="1"/>
  <c r="M107" i="134" s="1"/>
  <c r="J107" i="134"/>
  <c r="I107" i="135"/>
  <c r="K107" i="135" s="1"/>
  <c r="L107" i="135" s="1"/>
  <c r="M107" i="135" s="1"/>
  <c r="P107" i="135" s="1"/>
  <c r="J107" i="135"/>
  <c r="S77" i="150"/>
  <c r="R77" i="150"/>
  <c r="I106" i="96"/>
  <c r="J106" i="96"/>
  <c r="K106" i="96"/>
  <c r="L106" i="96" s="1"/>
  <c r="I106" i="116"/>
  <c r="K106" i="116" s="1"/>
  <c r="L106" i="116" s="1"/>
  <c r="J106" i="116"/>
  <c r="I106" i="121"/>
  <c r="K106" i="121" s="1"/>
  <c r="L106" i="121" s="1"/>
  <c r="J106" i="121"/>
  <c r="M106" i="121"/>
  <c r="I106" i="122"/>
  <c r="J106" i="122"/>
  <c r="K106" i="122"/>
  <c r="L106" i="122" s="1"/>
  <c r="M106" i="122" s="1"/>
  <c r="I106" i="131"/>
  <c r="J106" i="131"/>
  <c r="K106" i="131"/>
  <c r="L106" i="131"/>
  <c r="M106" i="131" s="1"/>
  <c r="P106" i="131" s="1"/>
  <c r="I106" i="132"/>
  <c r="J106" i="132"/>
  <c r="K106" i="132"/>
  <c r="L106" i="132" s="1"/>
  <c r="M106" i="132" s="1"/>
  <c r="I106" i="134"/>
  <c r="J106" i="134"/>
  <c r="I106" i="135"/>
  <c r="J106" i="135"/>
  <c r="K106" i="135"/>
  <c r="L106" i="135"/>
  <c r="M106" i="135" s="1"/>
  <c r="P106" i="135" s="1"/>
  <c r="S76" i="150"/>
  <c r="R76" i="150"/>
  <c r="I105" i="96"/>
  <c r="J105" i="96"/>
  <c r="I105" i="116"/>
  <c r="J105" i="116"/>
  <c r="I105" i="121"/>
  <c r="K105" i="121" s="1"/>
  <c r="L105" i="121" s="1"/>
  <c r="M105" i="121" s="1"/>
  <c r="J105" i="121"/>
  <c r="I105" i="122"/>
  <c r="K105" i="122" s="1"/>
  <c r="L105" i="122" s="1"/>
  <c r="M105" i="122" s="1"/>
  <c r="J105" i="122"/>
  <c r="I105" i="131"/>
  <c r="K105" i="131" s="1"/>
  <c r="L105" i="131" s="1"/>
  <c r="M105" i="131" s="1"/>
  <c r="P105" i="131" s="1"/>
  <c r="J105" i="131"/>
  <c r="I105" i="132"/>
  <c r="J105" i="132"/>
  <c r="K105" i="132"/>
  <c r="L105" i="132" s="1"/>
  <c r="M105" i="132" s="1"/>
  <c r="I105" i="134"/>
  <c r="J105" i="134"/>
  <c r="I105" i="135"/>
  <c r="K105" i="135" s="1"/>
  <c r="L105" i="135" s="1"/>
  <c r="M105" i="135" s="1"/>
  <c r="P105" i="135" s="1"/>
  <c r="J105" i="135"/>
  <c r="S75" i="150"/>
  <c r="R75" i="150"/>
  <c r="I104" i="96"/>
  <c r="K104" i="96" s="1"/>
  <c r="L104" i="96" s="1"/>
  <c r="J104" i="96"/>
  <c r="I104" i="116"/>
  <c r="K104" i="116" s="1"/>
  <c r="L104" i="116" s="1"/>
  <c r="J104" i="116"/>
  <c r="I104" i="121"/>
  <c r="J104" i="121"/>
  <c r="I104" i="122"/>
  <c r="J104" i="122"/>
  <c r="K104" i="122"/>
  <c r="L104" i="122"/>
  <c r="M104" i="122" s="1"/>
  <c r="I104" i="131"/>
  <c r="J104" i="131"/>
  <c r="K104" i="131"/>
  <c r="L104" i="131" s="1"/>
  <c r="M104" i="131" s="1"/>
  <c r="P104" i="131" s="1"/>
  <c r="I104" i="132"/>
  <c r="J104" i="132"/>
  <c r="K104" i="132"/>
  <c r="L104" i="132"/>
  <c r="M104" i="132"/>
  <c r="I104" i="134"/>
  <c r="K104" i="134" s="1"/>
  <c r="L104" i="134" s="1"/>
  <c r="J104" i="134"/>
  <c r="M104" i="134"/>
  <c r="I104" i="135"/>
  <c r="J104" i="135"/>
  <c r="K104" i="135"/>
  <c r="L104" i="135" s="1"/>
  <c r="M104" i="135" s="1"/>
  <c r="P104" i="135" s="1"/>
  <c r="S74" i="150"/>
  <c r="R74" i="150"/>
  <c r="I103" i="96"/>
  <c r="K103" i="96" s="1"/>
  <c r="L103" i="96" s="1"/>
  <c r="J103" i="96"/>
  <c r="I103" i="116"/>
  <c r="J103" i="116"/>
  <c r="I103" i="121"/>
  <c r="J103" i="121"/>
  <c r="I103" i="122"/>
  <c r="K103" i="122" s="1"/>
  <c r="L103" i="122" s="1"/>
  <c r="M103" i="122" s="1"/>
  <c r="J103" i="122"/>
  <c r="I103" i="131"/>
  <c r="K103" i="131" s="1"/>
  <c r="L103" i="131" s="1"/>
  <c r="M103" i="131" s="1"/>
  <c r="P103" i="131" s="1"/>
  <c r="J103" i="131"/>
  <c r="I103" i="132"/>
  <c r="J103" i="132"/>
  <c r="K103" i="132"/>
  <c r="L103" i="132"/>
  <c r="M103" i="132" s="1"/>
  <c r="I103" i="134"/>
  <c r="K103" i="134" s="1"/>
  <c r="L103" i="134" s="1"/>
  <c r="M103" i="134" s="1"/>
  <c r="J103" i="134"/>
  <c r="I103" i="135"/>
  <c r="J103" i="135"/>
  <c r="K103" i="135"/>
  <c r="L103" i="135" s="1"/>
  <c r="M103" i="135" s="1"/>
  <c r="P103" i="135" s="1"/>
  <c r="S73" i="150"/>
  <c r="R73" i="150"/>
  <c r="I102" i="96"/>
  <c r="K102" i="96" s="1"/>
  <c r="L102" i="96" s="1"/>
  <c r="J102" i="96"/>
  <c r="I102" i="116"/>
  <c r="K102" i="116" s="1"/>
  <c r="L102" i="116" s="1"/>
  <c r="J102" i="116"/>
  <c r="I102" i="121"/>
  <c r="K102" i="121" s="1"/>
  <c r="L102" i="121" s="1"/>
  <c r="M102" i="121" s="1"/>
  <c r="J102" i="121"/>
  <c r="I102" i="122"/>
  <c r="J102" i="122"/>
  <c r="K102" i="122"/>
  <c r="L102" i="122" s="1"/>
  <c r="M102" i="122" s="1"/>
  <c r="I102" i="131"/>
  <c r="K102" i="131" s="1"/>
  <c r="L102" i="131" s="1"/>
  <c r="M102" i="131" s="1"/>
  <c r="P102" i="131" s="1"/>
  <c r="J102" i="131"/>
  <c r="I102" i="132"/>
  <c r="J102" i="132"/>
  <c r="K102" i="132"/>
  <c r="L102" i="132"/>
  <c r="M102" i="132" s="1"/>
  <c r="I102" i="134"/>
  <c r="K102" i="134" s="1"/>
  <c r="L102" i="134" s="1"/>
  <c r="M102" i="134" s="1"/>
  <c r="J102" i="134"/>
  <c r="I102" i="135"/>
  <c r="J102" i="135"/>
  <c r="K102" i="135"/>
  <c r="L102" i="135" s="1"/>
  <c r="M102" i="135" s="1"/>
  <c r="P102" i="135" s="1"/>
  <c r="S72" i="150"/>
  <c r="R72" i="150"/>
  <c r="I101" i="96"/>
  <c r="K101" i="96" s="1"/>
  <c r="L101" i="96" s="1"/>
  <c r="J101" i="96"/>
  <c r="I101" i="116"/>
  <c r="K101" i="116" s="1"/>
  <c r="L101" i="116" s="1"/>
  <c r="J101" i="116"/>
  <c r="I101" i="121"/>
  <c r="K101" i="121" s="1"/>
  <c r="L101" i="121" s="1"/>
  <c r="M101" i="121" s="1"/>
  <c r="J101" i="121"/>
  <c r="I101" i="122"/>
  <c r="J101" i="122"/>
  <c r="K101" i="122"/>
  <c r="L101" i="122" s="1"/>
  <c r="M101" i="122" s="1"/>
  <c r="I101" i="131"/>
  <c r="K101" i="131" s="1"/>
  <c r="L101" i="131" s="1"/>
  <c r="M101" i="131" s="1"/>
  <c r="P101" i="131" s="1"/>
  <c r="J101" i="131"/>
  <c r="I101" i="132"/>
  <c r="J101" i="132"/>
  <c r="K101" i="132"/>
  <c r="L101" i="132"/>
  <c r="M101" i="132" s="1"/>
  <c r="I101" i="134"/>
  <c r="K101" i="134" s="1"/>
  <c r="L101" i="134" s="1"/>
  <c r="M101" i="134" s="1"/>
  <c r="J101" i="134"/>
  <c r="I101" i="135"/>
  <c r="J101" i="135"/>
  <c r="K101" i="135"/>
  <c r="L101" i="135" s="1"/>
  <c r="M101" i="135" s="1"/>
  <c r="P101" i="135" s="1"/>
  <c r="S71" i="150"/>
  <c r="R71" i="150"/>
  <c r="I100" i="96"/>
  <c r="J100" i="96"/>
  <c r="K100" i="96"/>
  <c r="L100" i="96" s="1"/>
  <c r="I100" i="116"/>
  <c r="K100" i="116" s="1"/>
  <c r="L100" i="116" s="1"/>
  <c r="J100" i="116"/>
  <c r="I100" i="121"/>
  <c r="K100" i="121" s="1"/>
  <c r="L100" i="121" s="1"/>
  <c r="M100" i="121" s="1"/>
  <c r="J100" i="121"/>
  <c r="I100" i="122"/>
  <c r="J100" i="122"/>
  <c r="K100" i="122"/>
  <c r="L100" i="122" s="1"/>
  <c r="M100" i="122" s="1"/>
  <c r="I100" i="131"/>
  <c r="K100" i="131" s="1"/>
  <c r="L100" i="131" s="1"/>
  <c r="M100" i="131" s="1"/>
  <c r="P100" i="131" s="1"/>
  <c r="J100" i="131"/>
  <c r="I100" i="132"/>
  <c r="J100" i="132"/>
  <c r="K100" i="132"/>
  <c r="L100" i="132"/>
  <c r="M100" i="132" s="1"/>
  <c r="I100" i="134"/>
  <c r="K100" i="134" s="1"/>
  <c r="L100" i="134" s="1"/>
  <c r="M100" i="134" s="1"/>
  <c r="J100" i="134"/>
  <c r="I100" i="135"/>
  <c r="J100" i="135"/>
  <c r="K100" i="135"/>
  <c r="L100" i="135" s="1"/>
  <c r="M100" i="135" s="1"/>
  <c r="P100" i="135" s="1"/>
  <c r="S70" i="150"/>
  <c r="R70" i="150"/>
  <c r="I99" i="96"/>
  <c r="K99" i="96" s="1"/>
  <c r="L99" i="96" s="1"/>
  <c r="J99" i="96"/>
  <c r="I99" i="116"/>
  <c r="K99" i="116" s="1"/>
  <c r="L99" i="116" s="1"/>
  <c r="J99" i="116"/>
  <c r="I99" i="121"/>
  <c r="K99" i="121" s="1"/>
  <c r="L99" i="121" s="1"/>
  <c r="M99" i="121" s="1"/>
  <c r="J99" i="121"/>
  <c r="I99" i="122"/>
  <c r="J99" i="122"/>
  <c r="K99" i="122"/>
  <c r="L99" i="122" s="1"/>
  <c r="M99" i="122" s="1"/>
  <c r="I99" i="131"/>
  <c r="K99" i="131" s="1"/>
  <c r="L99" i="131" s="1"/>
  <c r="M99" i="131" s="1"/>
  <c r="P99" i="131" s="1"/>
  <c r="J99" i="131"/>
  <c r="I99" i="132"/>
  <c r="J99" i="132"/>
  <c r="K99" i="132"/>
  <c r="L99" i="132"/>
  <c r="M99" i="132" s="1"/>
  <c r="I99" i="134"/>
  <c r="K99" i="134" s="1"/>
  <c r="L99" i="134" s="1"/>
  <c r="M99" i="134" s="1"/>
  <c r="J99" i="134"/>
  <c r="I99" i="135"/>
  <c r="J99" i="135"/>
  <c r="K99" i="135"/>
  <c r="L99" i="135" s="1"/>
  <c r="M99" i="135" s="1"/>
  <c r="P99" i="135" s="1"/>
  <c r="S69" i="150"/>
  <c r="R69" i="150"/>
  <c r="I98" i="96"/>
  <c r="K98" i="96" s="1"/>
  <c r="L98" i="96" s="1"/>
  <c r="J98" i="96"/>
  <c r="I98" i="116"/>
  <c r="K98" i="116" s="1"/>
  <c r="L98" i="116" s="1"/>
  <c r="J98" i="116"/>
  <c r="I98" i="121"/>
  <c r="K98" i="121" s="1"/>
  <c r="L98" i="121" s="1"/>
  <c r="M98" i="121" s="1"/>
  <c r="J98" i="121"/>
  <c r="I98" i="122"/>
  <c r="J98" i="122"/>
  <c r="K98" i="122"/>
  <c r="L98" i="122" s="1"/>
  <c r="M98" i="122" s="1"/>
  <c r="I98" i="131"/>
  <c r="K98" i="131" s="1"/>
  <c r="L98" i="131" s="1"/>
  <c r="M98" i="131" s="1"/>
  <c r="P98" i="131" s="1"/>
  <c r="J98" i="131"/>
  <c r="I98" i="132"/>
  <c r="J98" i="132"/>
  <c r="K98" i="132"/>
  <c r="L98" i="132"/>
  <c r="M98" i="132" s="1"/>
  <c r="I98" i="134"/>
  <c r="K98" i="134" s="1"/>
  <c r="L98" i="134" s="1"/>
  <c r="M98" i="134" s="1"/>
  <c r="J98" i="134"/>
  <c r="I98" i="135"/>
  <c r="J98" i="135"/>
  <c r="K98" i="135"/>
  <c r="L98" i="135" s="1"/>
  <c r="M98" i="135" s="1"/>
  <c r="P98" i="135" s="1"/>
  <c r="S68" i="150"/>
  <c r="R68" i="150"/>
  <c r="I97" i="96"/>
  <c r="K97" i="96" s="1"/>
  <c r="L97" i="96" s="1"/>
  <c r="J97" i="96"/>
  <c r="I97" i="116"/>
  <c r="K97" i="116" s="1"/>
  <c r="L97" i="116" s="1"/>
  <c r="J97" i="116"/>
  <c r="I97" i="121"/>
  <c r="K97" i="121" s="1"/>
  <c r="L97" i="121" s="1"/>
  <c r="M97" i="121" s="1"/>
  <c r="J97" i="121"/>
  <c r="I97" i="122"/>
  <c r="J97" i="122"/>
  <c r="K97" i="122"/>
  <c r="L97" i="122" s="1"/>
  <c r="M97" i="122" s="1"/>
  <c r="I97" i="131"/>
  <c r="K97" i="131" s="1"/>
  <c r="L97" i="131" s="1"/>
  <c r="J97" i="131"/>
  <c r="M97" i="131"/>
  <c r="P97" i="131" s="1"/>
  <c r="I97" i="132"/>
  <c r="J97" i="132"/>
  <c r="K97" i="132"/>
  <c r="L97" i="132"/>
  <c r="M97" i="132" s="1"/>
  <c r="I97" i="134"/>
  <c r="K97" i="134" s="1"/>
  <c r="L97" i="134" s="1"/>
  <c r="M97" i="134" s="1"/>
  <c r="J97" i="134"/>
  <c r="I97" i="135"/>
  <c r="J97" i="135"/>
  <c r="K97" i="135"/>
  <c r="L97" i="135" s="1"/>
  <c r="M97" i="135" s="1"/>
  <c r="P97" i="135" s="1"/>
  <c r="S67" i="150"/>
  <c r="R67" i="150"/>
  <c r="I96" i="96"/>
  <c r="J96" i="96"/>
  <c r="K96" i="96" s="1"/>
  <c r="L96" i="96" s="1"/>
  <c r="I96" i="116"/>
  <c r="J96" i="116"/>
  <c r="I96" i="121"/>
  <c r="K96" i="121" s="1"/>
  <c r="L96" i="121" s="1"/>
  <c r="M96" i="121" s="1"/>
  <c r="J96" i="121"/>
  <c r="I96" i="122"/>
  <c r="J96" i="122"/>
  <c r="K96" i="122"/>
  <c r="L96" i="122" s="1"/>
  <c r="M96" i="122" s="1"/>
  <c r="I96" i="131"/>
  <c r="K96" i="131" s="1"/>
  <c r="L96" i="131" s="1"/>
  <c r="J96" i="131"/>
  <c r="M96" i="131"/>
  <c r="P96" i="131" s="1"/>
  <c r="I96" i="132"/>
  <c r="J96" i="132"/>
  <c r="K96" i="132"/>
  <c r="L96" i="132" s="1"/>
  <c r="M96" i="132" s="1"/>
  <c r="I96" i="134"/>
  <c r="K96" i="134" s="1"/>
  <c r="L96" i="134" s="1"/>
  <c r="J96" i="134"/>
  <c r="M96" i="134"/>
  <c r="I96" i="135"/>
  <c r="J96" i="135"/>
  <c r="K96" i="135"/>
  <c r="L96" i="135" s="1"/>
  <c r="M96" i="135" s="1"/>
  <c r="P96" i="135" s="1"/>
  <c r="S66" i="150"/>
  <c r="R66" i="150"/>
  <c r="I95" i="96"/>
  <c r="K95" i="96" s="1"/>
  <c r="L95" i="96" s="1"/>
  <c r="J95" i="96"/>
  <c r="I95" i="116"/>
  <c r="J95" i="116"/>
  <c r="I95" i="121"/>
  <c r="K95" i="121" s="1"/>
  <c r="L95" i="121" s="1"/>
  <c r="M95" i="121" s="1"/>
  <c r="J95" i="121"/>
  <c r="I95" i="122"/>
  <c r="J95" i="122"/>
  <c r="K95" i="122"/>
  <c r="L95" i="122" s="1"/>
  <c r="M95" i="122" s="1"/>
  <c r="I95" i="131"/>
  <c r="J95" i="131"/>
  <c r="I95" i="132"/>
  <c r="J95" i="132"/>
  <c r="K95" i="132"/>
  <c r="L95" i="132"/>
  <c r="M95" i="132" s="1"/>
  <c r="I95" i="134"/>
  <c r="K95" i="134" s="1"/>
  <c r="L95" i="134" s="1"/>
  <c r="J95" i="134"/>
  <c r="M95" i="134"/>
  <c r="I95" i="135"/>
  <c r="J95" i="135"/>
  <c r="K95" i="135"/>
  <c r="L95" i="135" s="1"/>
  <c r="M95" i="135" s="1"/>
  <c r="P95" i="135" s="1"/>
  <c r="S65" i="150"/>
  <c r="R65" i="150"/>
  <c r="I94" i="96"/>
  <c r="K94" i="96" s="1"/>
  <c r="L94" i="96" s="1"/>
  <c r="J94" i="96"/>
  <c r="I94" i="116"/>
  <c r="J94" i="116"/>
  <c r="I94" i="121"/>
  <c r="K94" i="121" s="1"/>
  <c r="L94" i="121" s="1"/>
  <c r="J94" i="121"/>
  <c r="M94" i="121"/>
  <c r="I94" i="122"/>
  <c r="J94" i="122"/>
  <c r="K94" i="122"/>
  <c r="L94" i="122" s="1"/>
  <c r="M94" i="122" s="1"/>
  <c r="I94" i="131"/>
  <c r="K94" i="131" s="1"/>
  <c r="L94" i="131" s="1"/>
  <c r="M94" i="131" s="1"/>
  <c r="P94" i="131" s="1"/>
  <c r="J94" i="131"/>
  <c r="I94" i="132"/>
  <c r="J94" i="132"/>
  <c r="K94" i="132"/>
  <c r="L94" i="132"/>
  <c r="M94" i="132" s="1"/>
  <c r="I94" i="134"/>
  <c r="K94" i="134" s="1"/>
  <c r="L94" i="134" s="1"/>
  <c r="M94" i="134" s="1"/>
  <c r="J94" i="134"/>
  <c r="I94" i="135"/>
  <c r="J94" i="135"/>
  <c r="K94" i="135"/>
  <c r="L94" i="135" s="1"/>
  <c r="M94" i="135" s="1"/>
  <c r="P94" i="135" s="1"/>
  <c r="S64" i="150"/>
  <c r="R64" i="150"/>
  <c r="I93" i="96"/>
  <c r="J93" i="96"/>
  <c r="K93" i="96" s="1"/>
  <c r="L93" i="96" s="1"/>
  <c r="I93" i="116"/>
  <c r="K93" i="116" s="1"/>
  <c r="L93" i="116" s="1"/>
  <c r="J93" i="116"/>
  <c r="I93" i="121"/>
  <c r="K93" i="121" s="1"/>
  <c r="L93" i="121" s="1"/>
  <c r="J93" i="121"/>
  <c r="M93" i="121"/>
  <c r="I93" i="122"/>
  <c r="J93" i="122"/>
  <c r="K93" i="122"/>
  <c r="L93" i="122" s="1"/>
  <c r="M93" i="122" s="1"/>
  <c r="I93" i="131"/>
  <c r="J93" i="131"/>
  <c r="I93" i="132"/>
  <c r="J93" i="132"/>
  <c r="K93" i="132"/>
  <c r="L93" i="132" s="1"/>
  <c r="M93" i="132" s="1"/>
  <c r="I93" i="134"/>
  <c r="K93" i="134" s="1"/>
  <c r="L93" i="134" s="1"/>
  <c r="M93" i="134" s="1"/>
  <c r="J93" i="134"/>
  <c r="I93" i="135"/>
  <c r="J93" i="135"/>
  <c r="K93" i="135"/>
  <c r="L93" i="135" s="1"/>
  <c r="M93" i="135" s="1"/>
  <c r="P93" i="135" s="1"/>
  <c r="S63" i="150"/>
  <c r="R63" i="150"/>
  <c r="I92" i="96"/>
  <c r="K92" i="96" s="1"/>
  <c r="L92" i="96" s="1"/>
  <c r="J92" i="96"/>
  <c r="I92" i="116"/>
  <c r="J92" i="116"/>
  <c r="I92" i="121"/>
  <c r="K92" i="121" s="1"/>
  <c r="L92" i="121" s="1"/>
  <c r="J92" i="121"/>
  <c r="M92" i="121"/>
  <c r="I92" i="122"/>
  <c r="J92" i="122"/>
  <c r="K92" i="122"/>
  <c r="L92" i="122" s="1"/>
  <c r="M92" i="122" s="1"/>
  <c r="I92" i="131"/>
  <c r="J92" i="131"/>
  <c r="I92" i="132"/>
  <c r="J92" i="132"/>
  <c r="K92" i="132"/>
  <c r="L92" i="132"/>
  <c r="M92" i="132" s="1"/>
  <c r="I92" i="134"/>
  <c r="K92" i="134" s="1"/>
  <c r="L92" i="134" s="1"/>
  <c r="J92" i="134"/>
  <c r="M92" i="134"/>
  <c r="I92" i="135"/>
  <c r="J92" i="135"/>
  <c r="K92" i="135"/>
  <c r="L92" i="135" s="1"/>
  <c r="M92" i="135" s="1"/>
  <c r="P92" i="135" s="1"/>
  <c r="S62" i="150"/>
  <c r="R62" i="150"/>
  <c r="I91" i="96"/>
  <c r="K91" i="96" s="1"/>
  <c r="L91" i="96" s="1"/>
  <c r="J91" i="96"/>
  <c r="I91" i="116"/>
  <c r="J91" i="116"/>
  <c r="I91" i="121"/>
  <c r="K91" i="121" s="1"/>
  <c r="L91" i="121" s="1"/>
  <c r="J91" i="121"/>
  <c r="M91" i="121"/>
  <c r="I91" i="122"/>
  <c r="J91" i="122"/>
  <c r="K91" i="122"/>
  <c r="L91" i="122" s="1"/>
  <c r="M91" i="122" s="1"/>
  <c r="I91" i="131"/>
  <c r="K91" i="131" s="1"/>
  <c r="L91" i="131" s="1"/>
  <c r="J91" i="131"/>
  <c r="M91" i="131"/>
  <c r="P91" i="131" s="1"/>
  <c r="I91" i="132"/>
  <c r="J91" i="132"/>
  <c r="K91" i="132"/>
  <c r="L91" i="132" s="1"/>
  <c r="M91" i="132" s="1"/>
  <c r="I91" i="134"/>
  <c r="K91" i="134" s="1"/>
  <c r="L91" i="134" s="1"/>
  <c r="J91" i="134"/>
  <c r="M91" i="134"/>
  <c r="I91" i="135"/>
  <c r="J91" i="135"/>
  <c r="K91" i="135"/>
  <c r="L91" i="135" s="1"/>
  <c r="M91" i="135" s="1"/>
  <c r="P91" i="135" s="1"/>
  <c r="S61" i="150"/>
  <c r="R61" i="150"/>
  <c r="I90" i="96"/>
  <c r="K90" i="96" s="1"/>
  <c r="L90" i="96" s="1"/>
  <c r="J90" i="96"/>
  <c r="I90" i="116"/>
  <c r="K90" i="116" s="1"/>
  <c r="L90" i="116" s="1"/>
  <c r="J90" i="116"/>
  <c r="I90" i="121"/>
  <c r="K90" i="121" s="1"/>
  <c r="L90" i="121" s="1"/>
  <c r="M90" i="121" s="1"/>
  <c r="J90" i="121"/>
  <c r="I90" i="122"/>
  <c r="J90" i="122"/>
  <c r="K90" i="122"/>
  <c r="L90" i="122" s="1"/>
  <c r="M90" i="122" s="1"/>
  <c r="I90" i="131"/>
  <c r="J90" i="131"/>
  <c r="I90" i="132"/>
  <c r="J90" i="132"/>
  <c r="K90" i="132"/>
  <c r="L90" i="132" s="1"/>
  <c r="M90" i="132" s="1"/>
  <c r="I90" i="134"/>
  <c r="K90" i="134" s="1"/>
  <c r="L90" i="134" s="1"/>
  <c r="J90" i="134"/>
  <c r="M90" i="134"/>
  <c r="I90" i="135"/>
  <c r="J90" i="135"/>
  <c r="K90" i="135"/>
  <c r="L90" i="135" s="1"/>
  <c r="M90" i="135" s="1"/>
  <c r="P90" i="135" s="1"/>
  <c r="S60" i="150"/>
  <c r="R60" i="150"/>
  <c r="I89" i="96"/>
  <c r="K89" i="96" s="1"/>
  <c r="L89" i="96" s="1"/>
  <c r="J89" i="96"/>
  <c r="I89" i="116"/>
  <c r="J89" i="116"/>
  <c r="I89" i="121"/>
  <c r="K89" i="121" s="1"/>
  <c r="L89" i="121" s="1"/>
  <c r="J89" i="121"/>
  <c r="M89" i="121"/>
  <c r="I89" i="122"/>
  <c r="J89" i="122"/>
  <c r="K89" i="122"/>
  <c r="L89" i="122" s="1"/>
  <c r="M89" i="122" s="1"/>
  <c r="I89" i="131"/>
  <c r="J89" i="131"/>
  <c r="I89" i="132"/>
  <c r="J89" i="132"/>
  <c r="K89" i="132"/>
  <c r="L89" i="132"/>
  <c r="M89" i="132" s="1"/>
  <c r="I89" i="134"/>
  <c r="K89" i="134" s="1"/>
  <c r="L89" i="134" s="1"/>
  <c r="M89" i="134" s="1"/>
  <c r="J89" i="134"/>
  <c r="I89" i="135"/>
  <c r="J89" i="135"/>
  <c r="K89" i="135"/>
  <c r="L89" i="135" s="1"/>
  <c r="M89" i="135" s="1"/>
  <c r="P89" i="135" s="1"/>
  <c r="S59" i="150"/>
  <c r="R59" i="150"/>
  <c r="I88" i="96"/>
  <c r="K88" i="96" s="1"/>
  <c r="L88" i="96" s="1"/>
  <c r="J88" i="96"/>
  <c r="I88" i="116"/>
  <c r="K88" i="116" s="1"/>
  <c r="L88" i="116" s="1"/>
  <c r="J88" i="116"/>
  <c r="I88" i="121"/>
  <c r="K88" i="121" s="1"/>
  <c r="L88" i="121" s="1"/>
  <c r="J88" i="121"/>
  <c r="M88" i="121"/>
  <c r="I88" i="122"/>
  <c r="J88" i="122"/>
  <c r="K88" i="122"/>
  <c r="L88" i="122" s="1"/>
  <c r="M88" i="122" s="1"/>
  <c r="I88" i="131"/>
  <c r="K88" i="131" s="1"/>
  <c r="J88" i="131"/>
  <c r="L88" i="131"/>
  <c r="M88" i="131" s="1"/>
  <c r="P88" i="131" s="1"/>
  <c r="I88" i="132"/>
  <c r="J88" i="132"/>
  <c r="K88" i="132"/>
  <c r="L88" i="132"/>
  <c r="M88" i="132" s="1"/>
  <c r="I88" i="134"/>
  <c r="K88" i="134" s="1"/>
  <c r="L88" i="134" s="1"/>
  <c r="J88" i="134"/>
  <c r="M88" i="134"/>
  <c r="I88" i="135"/>
  <c r="J88" i="135"/>
  <c r="K88" i="135"/>
  <c r="L88" i="135" s="1"/>
  <c r="M88" i="135" s="1"/>
  <c r="P88" i="135" s="1"/>
  <c r="S58" i="150"/>
  <c r="R58" i="150"/>
  <c r="I87" i="96"/>
  <c r="K87" i="96" s="1"/>
  <c r="L87" i="96" s="1"/>
  <c r="J87" i="96"/>
  <c r="I87" i="116"/>
  <c r="K87" i="116" s="1"/>
  <c r="L87" i="116" s="1"/>
  <c r="J87" i="116"/>
  <c r="I87" i="121"/>
  <c r="K87" i="121" s="1"/>
  <c r="L87" i="121" s="1"/>
  <c r="M87" i="121" s="1"/>
  <c r="J87" i="121"/>
  <c r="I87" i="122"/>
  <c r="J87" i="122"/>
  <c r="K87" i="122"/>
  <c r="L87" i="122" s="1"/>
  <c r="M87" i="122" s="1"/>
  <c r="I87" i="131"/>
  <c r="K87" i="131" s="1"/>
  <c r="J87" i="131"/>
  <c r="L87" i="131"/>
  <c r="M87" i="131" s="1"/>
  <c r="P87" i="131" s="1"/>
  <c r="I87" i="132"/>
  <c r="J87" i="132"/>
  <c r="K87" i="132"/>
  <c r="L87" i="132"/>
  <c r="M87" i="132" s="1"/>
  <c r="I87" i="134"/>
  <c r="K87" i="134" s="1"/>
  <c r="L87" i="134" s="1"/>
  <c r="M87" i="134" s="1"/>
  <c r="J87" i="134"/>
  <c r="I87" i="135"/>
  <c r="J87" i="135"/>
  <c r="K87" i="135"/>
  <c r="L87" i="135" s="1"/>
  <c r="M87" i="135" s="1"/>
  <c r="P87" i="135" s="1"/>
  <c r="S57" i="150"/>
  <c r="R57" i="150"/>
  <c r="I86" i="96"/>
  <c r="J86" i="96"/>
  <c r="K86" i="96" s="1"/>
  <c r="L86" i="96" s="1"/>
  <c r="I86" i="116"/>
  <c r="J86" i="116"/>
  <c r="K86" i="116"/>
  <c r="L86" i="116" s="1"/>
  <c r="I86" i="121"/>
  <c r="K86" i="121" s="1"/>
  <c r="L86" i="121" s="1"/>
  <c r="M86" i="121" s="1"/>
  <c r="J86" i="121"/>
  <c r="I86" i="122"/>
  <c r="J86" i="122"/>
  <c r="K86" i="122"/>
  <c r="L86" i="122" s="1"/>
  <c r="M86" i="122" s="1"/>
  <c r="I86" i="131"/>
  <c r="K86" i="131" s="1"/>
  <c r="L86" i="131" s="1"/>
  <c r="M86" i="131" s="1"/>
  <c r="P86" i="131" s="1"/>
  <c r="J86" i="131"/>
  <c r="I86" i="132"/>
  <c r="J86" i="132"/>
  <c r="K86" i="132"/>
  <c r="L86" i="132" s="1"/>
  <c r="M86" i="132" s="1"/>
  <c r="I86" i="134"/>
  <c r="J86" i="134"/>
  <c r="I86" i="135"/>
  <c r="K86" i="135" s="1"/>
  <c r="L86" i="135" s="1"/>
  <c r="M86" i="135" s="1"/>
  <c r="P86" i="135" s="1"/>
  <c r="J86" i="135"/>
  <c r="S56" i="150"/>
  <c r="R56" i="150"/>
  <c r="I85" i="96"/>
  <c r="J85" i="96"/>
  <c r="K85" i="96"/>
  <c r="L85" i="96" s="1"/>
  <c r="I85" i="116"/>
  <c r="J85" i="116"/>
  <c r="K85" i="116" s="1"/>
  <c r="L85" i="116" s="1"/>
  <c r="I85" i="121"/>
  <c r="K85" i="121" s="1"/>
  <c r="L85" i="121" s="1"/>
  <c r="J85" i="121"/>
  <c r="M85" i="121"/>
  <c r="I85" i="122"/>
  <c r="J85" i="122"/>
  <c r="K85" i="122" s="1"/>
  <c r="L85" i="122" s="1"/>
  <c r="M85" i="122" s="1"/>
  <c r="I85" i="131"/>
  <c r="J85" i="131"/>
  <c r="K85" i="131"/>
  <c r="L85" i="131" s="1"/>
  <c r="M85" i="131" s="1"/>
  <c r="P85" i="131" s="1"/>
  <c r="I85" i="132"/>
  <c r="J85" i="132"/>
  <c r="K85" i="132"/>
  <c r="L85" i="132" s="1"/>
  <c r="M85" i="132" s="1"/>
  <c r="I85" i="134"/>
  <c r="J85" i="134"/>
  <c r="I85" i="135"/>
  <c r="J85" i="135"/>
  <c r="K85" i="135"/>
  <c r="L85" i="135" s="1"/>
  <c r="M85" i="135" s="1"/>
  <c r="P85" i="135" s="1"/>
  <c r="S55" i="150"/>
  <c r="R55" i="150"/>
  <c r="I84" i="96"/>
  <c r="K84" i="96" s="1"/>
  <c r="L84" i="96" s="1"/>
  <c r="J84" i="96"/>
  <c r="I84" i="116"/>
  <c r="K84" i="116" s="1"/>
  <c r="L84" i="116" s="1"/>
  <c r="J84" i="116"/>
  <c r="I84" i="121"/>
  <c r="J84" i="121"/>
  <c r="I84" i="122"/>
  <c r="K84" i="122" s="1"/>
  <c r="L84" i="122" s="1"/>
  <c r="M84" i="122" s="1"/>
  <c r="J84" i="122"/>
  <c r="I84" i="131"/>
  <c r="J84" i="131"/>
  <c r="K84" i="131"/>
  <c r="L84" i="131" s="1"/>
  <c r="M84" i="131" s="1"/>
  <c r="P84" i="131" s="1"/>
  <c r="I84" i="132"/>
  <c r="J84" i="132"/>
  <c r="K84" i="132"/>
  <c r="L84" i="132"/>
  <c r="M84" i="132"/>
  <c r="I84" i="134"/>
  <c r="K84" i="134" s="1"/>
  <c r="L84" i="134" s="1"/>
  <c r="M84" i="134" s="1"/>
  <c r="J84" i="134"/>
  <c r="I84" i="135"/>
  <c r="J84" i="135"/>
  <c r="K84" i="135"/>
  <c r="L84" i="135" s="1"/>
  <c r="M84" i="135" s="1"/>
  <c r="P84" i="135" s="1"/>
  <c r="S54" i="150"/>
  <c r="R54" i="150"/>
  <c r="I83" i="96"/>
  <c r="J83" i="96"/>
  <c r="K83" i="96" s="1"/>
  <c r="L83" i="96" s="1"/>
  <c r="I83" i="116"/>
  <c r="K83" i="116" s="1"/>
  <c r="L83" i="116" s="1"/>
  <c r="J83" i="116"/>
  <c r="I83" i="121"/>
  <c r="J83" i="121"/>
  <c r="I83" i="122"/>
  <c r="J83" i="122"/>
  <c r="K83" i="122"/>
  <c r="L83" i="122" s="1"/>
  <c r="M83" i="122" s="1"/>
  <c r="I83" i="131"/>
  <c r="J83" i="131"/>
  <c r="K83" i="131" s="1"/>
  <c r="L83" i="131" s="1"/>
  <c r="M83" i="131" s="1"/>
  <c r="P83" i="131" s="1"/>
  <c r="I83" i="132"/>
  <c r="J83" i="132"/>
  <c r="K83" i="132"/>
  <c r="L83" i="132"/>
  <c r="M83" i="132" s="1"/>
  <c r="I83" i="134"/>
  <c r="K83" i="134" s="1"/>
  <c r="L83" i="134" s="1"/>
  <c r="J83" i="134"/>
  <c r="M83" i="134"/>
  <c r="I83" i="135"/>
  <c r="J83" i="135"/>
  <c r="K83" i="135" s="1"/>
  <c r="L83" i="135" s="1"/>
  <c r="M83" i="135" s="1"/>
  <c r="P83" i="135" s="1"/>
  <c r="S53" i="150"/>
  <c r="R53" i="150"/>
  <c r="I82" i="96"/>
  <c r="J82" i="96"/>
  <c r="I82" i="116"/>
  <c r="K82" i="116" s="1"/>
  <c r="L82" i="116" s="1"/>
  <c r="J82" i="116"/>
  <c r="I82" i="121"/>
  <c r="K82" i="121" s="1"/>
  <c r="L82" i="121" s="1"/>
  <c r="M82" i="121" s="1"/>
  <c r="J82" i="121"/>
  <c r="I82" i="122"/>
  <c r="J82" i="122"/>
  <c r="K82" i="122"/>
  <c r="L82" i="122" s="1"/>
  <c r="M82" i="122" s="1"/>
  <c r="I82" i="131"/>
  <c r="K82" i="131" s="1"/>
  <c r="L82" i="131" s="1"/>
  <c r="M82" i="131" s="1"/>
  <c r="P82" i="131" s="1"/>
  <c r="J82" i="131"/>
  <c r="I82" i="132"/>
  <c r="J82" i="132"/>
  <c r="K82" i="132"/>
  <c r="L82" i="132" s="1"/>
  <c r="M82" i="132" s="1"/>
  <c r="I82" i="134"/>
  <c r="J82" i="134"/>
  <c r="I82" i="135"/>
  <c r="K82" i="135" s="1"/>
  <c r="L82" i="135" s="1"/>
  <c r="M82" i="135" s="1"/>
  <c r="P82" i="135" s="1"/>
  <c r="J82" i="135"/>
  <c r="S52" i="150"/>
  <c r="R52" i="150"/>
  <c r="I81" i="96"/>
  <c r="K81" i="96" s="1"/>
  <c r="L81" i="96" s="1"/>
  <c r="J81" i="96"/>
  <c r="I81" i="116"/>
  <c r="J81" i="116"/>
  <c r="K81" i="116" s="1"/>
  <c r="L81" i="116" s="1"/>
  <c r="I81" i="121"/>
  <c r="K81" i="121" s="1"/>
  <c r="L81" i="121" s="1"/>
  <c r="J81" i="121"/>
  <c r="M81" i="121"/>
  <c r="I81" i="122"/>
  <c r="J81" i="122"/>
  <c r="K81" i="122" s="1"/>
  <c r="L81" i="122" s="1"/>
  <c r="M81" i="122" s="1"/>
  <c r="I81" i="131"/>
  <c r="J81" i="131"/>
  <c r="K81" i="131"/>
  <c r="L81" i="131" s="1"/>
  <c r="M81" i="131" s="1"/>
  <c r="P81" i="131" s="1"/>
  <c r="I81" i="132"/>
  <c r="J81" i="132"/>
  <c r="K81" i="132"/>
  <c r="L81" i="132" s="1"/>
  <c r="M81" i="132" s="1"/>
  <c r="I81" i="134"/>
  <c r="J81" i="134"/>
  <c r="I81" i="135"/>
  <c r="J81" i="135"/>
  <c r="K81" i="135"/>
  <c r="L81" i="135" s="1"/>
  <c r="M81" i="135" s="1"/>
  <c r="P81" i="135" s="1"/>
  <c r="S51" i="150"/>
  <c r="R51" i="150"/>
  <c r="I80" i="96"/>
  <c r="J80" i="96"/>
  <c r="K80" i="96" s="1"/>
  <c r="L80" i="96" s="1"/>
  <c r="I80" i="116"/>
  <c r="K80" i="116" s="1"/>
  <c r="L80" i="116" s="1"/>
  <c r="J80" i="116"/>
  <c r="I80" i="121"/>
  <c r="J80" i="121"/>
  <c r="I80" i="122"/>
  <c r="K80" i="122" s="1"/>
  <c r="L80" i="122" s="1"/>
  <c r="M80" i="122" s="1"/>
  <c r="J80" i="122"/>
  <c r="I80" i="131"/>
  <c r="J80" i="131"/>
  <c r="K80" i="131"/>
  <c r="L80" i="131" s="1"/>
  <c r="M80" i="131"/>
  <c r="P80" i="131" s="1"/>
  <c r="I80" i="132"/>
  <c r="J80" i="132"/>
  <c r="K80" i="132"/>
  <c r="L80" i="132"/>
  <c r="M80" i="132"/>
  <c r="I80" i="134"/>
  <c r="K80" i="134" s="1"/>
  <c r="L80" i="134" s="1"/>
  <c r="M80" i="134" s="1"/>
  <c r="J80" i="134"/>
  <c r="I80" i="135"/>
  <c r="J80" i="135"/>
  <c r="K80" i="135"/>
  <c r="L80" i="135" s="1"/>
  <c r="M80" i="135" s="1"/>
  <c r="P80" i="135" s="1"/>
  <c r="S50" i="150"/>
  <c r="R50" i="150"/>
  <c r="I79" i="96"/>
  <c r="J79" i="96"/>
  <c r="K79" i="96" s="1"/>
  <c r="L79" i="96" s="1"/>
  <c r="I79" i="116"/>
  <c r="K79" i="116" s="1"/>
  <c r="L79" i="116" s="1"/>
  <c r="J79" i="116"/>
  <c r="I79" i="121"/>
  <c r="J79" i="121"/>
  <c r="I79" i="122"/>
  <c r="J79" i="122"/>
  <c r="K79" i="122"/>
  <c r="L79" i="122" s="1"/>
  <c r="M79" i="122" s="1"/>
  <c r="I79" i="131"/>
  <c r="J79" i="131"/>
  <c r="K79" i="131" s="1"/>
  <c r="L79" i="131" s="1"/>
  <c r="M79" i="131" s="1"/>
  <c r="P79" i="131" s="1"/>
  <c r="I79" i="132"/>
  <c r="J79" i="132"/>
  <c r="K79" i="132"/>
  <c r="L79" i="132"/>
  <c r="M79" i="132" s="1"/>
  <c r="I79" i="134"/>
  <c r="K79" i="134" s="1"/>
  <c r="L79" i="134" s="1"/>
  <c r="J79" i="134"/>
  <c r="M79" i="134"/>
  <c r="I79" i="135"/>
  <c r="J79" i="135"/>
  <c r="K79" i="135" s="1"/>
  <c r="L79" i="135" s="1"/>
  <c r="M79" i="135" s="1"/>
  <c r="P79" i="135" s="1"/>
  <c r="S49" i="150"/>
  <c r="R49" i="150"/>
  <c r="I78" i="96"/>
  <c r="J78" i="96"/>
  <c r="I78" i="116"/>
  <c r="K78" i="116" s="1"/>
  <c r="L78" i="116" s="1"/>
  <c r="J78" i="116"/>
  <c r="I78" i="121"/>
  <c r="K78" i="121" s="1"/>
  <c r="L78" i="121" s="1"/>
  <c r="M78" i="121" s="1"/>
  <c r="J78" i="121"/>
  <c r="I78" i="122"/>
  <c r="J78" i="122"/>
  <c r="K78" i="122"/>
  <c r="L78" i="122" s="1"/>
  <c r="M78" i="122" s="1"/>
  <c r="I78" i="131"/>
  <c r="K78" i="131" s="1"/>
  <c r="L78" i="131" s="1"/>
  <c r="M78" i="131" s="1"/>
  <c r="P78" i="131" s="1"/>
  <c r="J78" i="131"/>
  <c r="I78" i="132"/>
  <c r="J78" i="132"/>
  <c r="K78" i="132"/>
  <c r="L78" i="132" s="1"/>
  <c r="M78" i="132" s="1"/>
  <c r="I78" i="134"/>
  <c r="J78" i="134"/>
  <c r="I78" i="135"/>
  <c r="K78" i="135" s="1"/>
  <c r="L78" i="135" s="1"/>
  <c r="M78" i="135" s="1"/>
  <c r="P78" i="135" s="1"/>
  <c r="J78" i="135"/>
  <c r="S48" i="150"/>
  <c r="R48" i="150"/>
  <c r="I77" i="96"/>
  <c r="K77" i="96" s="1"/>
  <c r="L77" i="96" s="1"/>
  <c r="J77" i="96"/>
  <c r="I77" i="116"/>
  <c r="K77" i="116" s="1"/>
  <c r="L77" i="116" s="1"/>
  <c r="J77" i="116"/>
  <c r="I77" i="121"/>
  <c r="K77" i="121" s="1"/>
  <c r="L77" i="121" s="1"/>
  <c r="J77" i="121"/>
  <c r="M77" i="121"/>
  <c r="I77" i="122"/>
  <c r="J77" i="122"/>
  <c r="K77" i="122"/>
  <c r="L77" i="122"/>
  <c r="M77" i="122" s="1"/>
  <c r="I77" i="131"/>
  <c r="K77" i="131" s="1"/>
  <c r="L77" i="131" s="1"/>
  <c r="M77" i="131" s="1"/>
  <c r="P77" i="131" s="1"/>
  <c r="J77" i="131"/>
  <c r="I77" i="132"/>
  <c r="J77" i="132"/>
  <c r="K77" i="132"/>
  <c r="L77" i="132" s="1"/>
  <c r="M77" i="132" s="1"/>
  <c r="I77" i="134"/>
  <c r="J77" i="134"/>
  <c r="I77" i="135"/>
  <c r="J77" i="135"/>
  <c r="K77" i="135"/>
  <c r="L77" i="135" s="1"/>
  <c r="M77" i="135" s="1"/>
  <c r="P77" i="135" s="1"/>
  <c r="S47" i="150"/>
  <c r="R47" i="150"/>
  <c r="I76" i="96"/>
  <c r="K76" i="96" s="1"/>
  <c r="L76" i="96" s="1"/>
  <c r="J76" i="96"/>
  <c r="I76" i="116"/>
  <c r="K76" i="116" s="1"/>
  <c r="L76" i="116" s="1"/>
  <c r="J76" i="116"/>
  <c r="I76" i="121"/>
  <c r="J76" i="121"/>
  <c r="I76" i="122"/>
  <c r="K76" i="122" s="1"/>
  <c r="L76" i="122" s="1"/>
  <c r="M76" i="122" s="1"/>
  <c r="J76" i="122"/>
  <c r="I76" i="131"/>
  <c r="J76" i="131"/>
  <c r="K76" i="131"/>
  <c r="L76" i="131" s="1"/>
  <c r="M76" i="131" s="1"/>
  <c r="P76" i="131" s="1"/>
  <c r="I76" i="132"/>
  <c r="J76" i="132"/>
  <c r="K76" i="132"/>
  <c r="L76" i="132"/>
  <c r="M76" i="132"/>
  <c r="I76" i="134"/>
  <c r="K76" i="134" s="1"/>
  <c r="L76" i="134" s="1"/>
  <c r="M76" i="134" s="1"/>
  <c r="J76" i="134"/>
  <c r="I76" i="135"/>
  <c r="J76" i="135"/>
  <c r="K76" i="135"/>
  <c r="L76" i="135" s="1"/>
  <c r="M76" i="135" s="1"/>
  <c r="P76" i="135" s="1"/>
  <c r="S46" i="150"/>
  <c r="R46" i="150"/>
  <c r="I75" i="96"/>
  <c r="K75" i="96" s="1"/>
  <c r="L75" i="96" s="1"/>
  <c r="J75" i="96"/>
  <c r="I75" i="116"/>
  <c r="J75" i="116"/>
  <c r="K75" i="116" s="1"/>
  <c r="L75" i="116" s="1"/>
  <c r="I75" i="121"/>
  <c r="J75" i="121"/>
  <c r="I75" i="122"/>
  <c r="K75" i="122" s="1"/>
  <c r="L75" i="122" s="1"/>
  <c r="M75" i="122" s="1"/>
  <c r="J75" i="122"/>
  <c r="I75" i="131"/>
  <c r="J75" i="131"/>
  <c r="K75" i="131"/>
  <c r="L75" i="131"/>
  <c r="M75" i="131"/>
  <c r="P75" i="131" s="1"/>
  <c r="I75" i="132"/>
  <c r="J75" i="132"/>
  <c r="K75" i="132"/>
  <c r="L75" i="132"/>
  <c r="M75" i="132"/>
  <c r="I75" i="134"/>
  <c r="K75" i="134" s="1"/>
  <c r="L75" i="134" s="1"/>
  <c r="M75" i="134" s="1"/>
  <c r="J75" i="134"/>
  <c r="I75" i="135"/>
  <c r="J75" i="135"/>
  <c r="K75" i="135"/>
  <c r="L75" i="135"/>
  <c r="M75" i="135" s="1"/>
  <c r="P75" i="135" s="1"/>
  <c r="S45" i="150"/>
  <c r="R45" i="150"/>
  <c r="I74" i="96"/>
  <c r="K74" i="96" s="1"/>
  <c r="L74" i="96" s="1"/>
  <c r="J74" i="96"/>
  <c r="I74" i="116"/>
  <c r="J74" i="116"/>
  <c r="K74" i="116" s="1"/>
  <c r="L74" i="116" s="1"/>
  <c r="I74" i="121"/>
  <c r="K74" i="121" s="1"/>
  <c r="L74" i="121" s="1"/>
  <c r="M74" i="121" s="1"/>
  <c r="J74" i="121"/>
  <c r="I74" i="122"/>
  <c r="J74" i="122"/>
  <c r="K74" i="122"/>
  <c r="L74" i="122" s="1"/>
  <c r="M74" i="122" s="1"/>
  <c r="I74" i="131"/>
  <c r="K74" i="131" s="1"/>
  <c r="L74" i="131" s="1"/>
  <c r="M74" i="131" s="1"/>
  <c r="J74" i="131"/>
  <c r="P74" i="131"/>
  <c r="I74" i="132"/>
  <c r="J74" i="132"/>
  <c r="K74" i="132"/>
  <c r="L74" i="132" s="1"/>
  <c r="M74" i="132" s="1"/>
  <c r="I74" i="134"/>
  <c r="J74" i="134"/>
  <c r="I74" i="135"/>
  <c r="K74" i="135" s="1"/>
  <c r="L74" i="135" s="1"/>
  <c r="M74" i="135" s="1"/>
  <c r="P74" i="135" s="1"/>
  <c r="J74" i="135"/>
  <c r="S44" i="150"/>
  <c r="R44" i="150"/>
  <c r="I73" i="96"/>
  <c r="J73" i="96"/>
  <c r="K73" i="96" s="1"/>
  <c r="L73" i="96" s="1"/>
  <c r="I73" i="116"/>
  <c r="K73" i="116" s="1"/>
  <c r="L73" i="116" s="1"/>
  <c r="J73" i="116"/>
  <c r="I73" i="121"/>
  <c r="K73" i="121" s="1"/>
  <c r="L73" i="121" s="1"/>
  <c r="J73" i="121"/>
  <c r="M73" i="121"/>
  <c r="I73" i="122"/>
  <c r="J73" i="122"/>
  <c r="K73" i="122"/>
  <c r="L73" i="122"/>
  <c r="M73" i="122" s="1"/>
  <c r="I73" i="131"/>
  <c r="K73" i="131" s="1"/>
  <c r="L73" i="131" s="1"/>
  <c r="M73" i="131" s="1"/>
  <c r="P73" i="131" s="1"/>
  <c r="J73" i="131"/>
  <c r="I73" i="132"/>
  <c r="J73" i="132"/>
  <c r="K73" i="132"/>
  <c r="L73" i="132" s="1"/>
  <c r="M73" i="132" s="1"/>
  <c r="I73" i="134"/>
  <c r="J73" i="134"/>
  <c r="I73" i="135"/>
  <c r="K73" i="135" s="1"/>
  <c r="L73" i="135" s="1"/>
  <c r="M73" i="135" s="1"/>
  <c r="P73" i="135" s="1"/>
  <c r="J73" i="135"/>
  <c r="S43" i="150"/>
  <c r="R43" i="150"/>
  <c r="I72" i="96"/>
  <c r="J72" i="96"/>
  <c r="I72" i="116"/>
  <c r="J72" i="116"/>
  <c r="I72" i="121"/>
  <c r="J72" i="121"/>
  <c r="I72" i="122"/>
  <c r="K72" i="122" s="1"/>
  <c r="L72" i="122" s="1"/>
  <c r="M72" i="122" s="1"/>
  <c r="J72" i="122"/>
  <c r="I72" i="131"/>
  <c r="J72" i="131"/>
  <c r="K72" i="131"/>
  <c r="L72" i="131" s="1"/>
  <c r="M72" i="131"/>
  <c r="P72" i="131" s="1"/>
  <c r="I72" i="132"/>
  <c r="J72" i="132"/>
  <c r="K72" i="132"/>
  <c r="L72" i="132"/>
  <c r="M72" i="132"/>
  <c r="I72" i="134"/>
  <c r="K72" i="134" s="1"/>
  <c r="L72" i="134" s="1"/>
  <c r="M72" i="134" s="1"/>
  <c r="J72" i="134"/>
  <c r="I72" i="135"/>
  <c r="J72" i="135"/>
  <c r="K72" i="135" s="1"/>
  <c r="L72" i="135" s="1"/>
  <c r="M72" i="135" s="1"/>
  <c r="P72" i="135" s="1"/>
  <c r="S42" i="150"/>
  <c r="R42" i="150"/>
  <c r="I71" i="96"/>
  <c r="K71" i="96" s="1"/>
  <c r="L71" i="96" s="1"/>
  <c r="J71" i="96"/>
  <c r="I71" i="116"/>
  <c r="K71" i="116" s="1"/>
  <c r="L71" i="116" s="1"/>
  <c r="J71" i="116"/>
  <c r="I71" i="121"/>
  <c r="J71" i="121"/>
  <c r="I71" i="122"/>
  <c r="K71" i="122" s="1"/>
  <c r="L71" i="122" s="1"/>
  <c r="M71" i="122" s="1"/>
  <c r="J71" i="122"/>
  <c r="I71" i="131"/>
  <c r="J71" i="131"/>
  <c r="K71" i="131"/>
  <c r="L71" i="131"/>
  <c r="M71" i="131" s="1"/>
  <c r="P71" i="131" s="1"/>
  <c r="I71" i="132"/>
  <c r="J71" i="132"/>
  <c r="K71" i="132"/>
  <c r="L71" i="132"/>
  <c r="M71" i="132"/>
  <c r="I71" i="134"/>
  <c r="K71" i="134" s="1"/>
  <c r="L71" i="134" s="1"/>
  <c r="J71" i="134"/>
  <c r="M71" i="134"/>
  <c r="I71" i="135"/>
  <c r="J71" i="135"/>
  <c r="K71" i="135"/>
  <c r="L71" i="135"/>
  <c r="M71" i="135" s="1"/>
  <c r="P71" i="135" s="1"/>
  <c r="S41" i="150"/>
  <c r="R41" i="150"/>
  <c r="I70" i="96"/>
  <c r="J70" i="96"/>
  <c r="I70" i="116"/>
  <c r="J70" i="116"/>
  <c r="I70" i="121"/>
  <c r="K70" i="121" s="1"/>
  <c r="L70" i="121" s="1"/>
  <c r="M70" i="121" s="1"/>
  <c r="J70" i="121"/>
  <c r="I70" i="122"/>
  <c r="J70" i="122"/>
  <c r="K70" i="122" s="1"/>
  <c r="L70" i="122" s="1"/>
  <c r="M70" i="122" s="1"/>
  <c r="I70" i="131"/>
  <c r="K70" i="131" s="1"/>
  <c r="L70" i="131" s="1"/>
  <c r="M70" i="131" s="1"/>
  <c r="P70" i="131" s="1"/>
  <c r="J70" i="131"/>
  <c r="I70" i="132"/>
  <c r="J70" i="132"/>
  <c r="K70" i="132"/>
  <c r="L70" i="132" s="1"/>
  <c r="M70" i="132" s="1"/>
  <c r="I70" i="134"/>
  <c r="J70" i="134"/>
  <c r="I70" i="135"/>
  <c r="K70" i="135" s="1"/>
  <c r="L70" i="135" s="1"/>
  <c r="M70" i="135" s="1"/>
  <c r="P70" i="135" s="1"/>
  <c r="J70" i="135"/>
  <c r="S40" i="150"/>
  <c r="R40" i="150"/>
  <c r="I69" i="96"/>
  <c r="K69" i="96" s="1"/>
  <c r="L69" i="96" s="1"/>
  <c r="J69" i="96"/>
  <c r="I69" i="116"/>
  <c r="K69" i="116" s="1"/>
  <c r="L69" i="116" s="1"/>
  <c r="J69" i="116"/>
  <c r="I69" i="121"/>
  <c r="K69" i="121" s="1"/>
  <c r="L69" i="121" s="1"/>
  <c r="J69" i="121"/>
  <c r="M69" i="121"/>
  <c r="I69" i="122"/>
  <c r="J69" i="122"/>
  <c r="K69" i="122"/>
  <c r="L69" i="122"/>
  <c r="M69" i="122" s="1"/>
  <c r="I69" i="131"/>
  <c r="K69" i="131" s="1"/>
  <c r="L69" i="131" s="1"/>
  <c r="M69" i="131" s="1"/>
  <c r="P69" i="131" s="1"/>
  <c r="J69" i="131"/>
  <c r="I69" i="132"/>
  <c r="J69" i="132"/>
  <c r="K69" i="132"/>
  <c r="L69" i="132" s="1"/>
  <c r="M69" i="132" s="1"/>
  <c r="I69" i="134"/>
  <c r="J69" i="134"/>
  <c r="I69" i="135"/>
  <c r="K69" i="135" s="1"/>
  <c r="L69" i="135" s="1"/>
  <c r="M69" i="135" s="1"/>
  <c r="P69" i="135" s="1"/>
  <c r="J69" i="135"/>
  <c r="S39" i="150"/>
  <c r="R39" i="150"/>
  <c r="I68" i="96"/>
  <c r="J68" i="96"/>
  <c r="I68" i="116"/>
  <c r="K68" i="116" s="1"/>
  <c r="L68" i="116" s="1"/>
  <c r="J68" i="116"/>
  <c r="I68" i="121"/>
  <c r="J68" i="121"/>
  <c r="I68" i="122"/>
  <c r="K68" i="122" s="1"/>
  <c r="L68" i="122" s="1"/>
  <c r="M68" i="122" s="1"/>
  <c r="J68" i="122"/>
  <c r="I68" i="131"/>
  <c r="J68" i="131"/>
  <c r="K68" i="131" s="1"/>
  <c r="L68" i="131" s="1"/>
  <c r="M68" i="131" s="1"/>
  <c r="P68" i="131" s="1"/>
  <c r="I68" i="132"/>
  <c r="J68" i="132"/>
  <c r="K68" i="132"/>
  <c r="L68" i="132"/>
  <c r="M68" i="132" s="1"/>
  <c r="I68" i="134"/>
  <c r="K68" i="134" s="1"/>
  <c r="L68" i="134" s="1"/>
  <c r="M68" i="134" s="1"/>
  <c r="J68" i="134"/>
  <c r="I68" i="135"/>
  <c r="J68" i="135"/>
  <c r="K68" i="135"/>
  <c r="L68" i="135"/>
  <c r="M68" i="135" s="1"/>
  <c r="P68" i="135" s="1"/>
  <c r="S38" i="150"/>
  <c r="R38" i="150"/>
  <c r="I67" i="96"/>
  <c r="K67" i="96" s="1"/>
  <c r="L67" i="96" s="1"/>
  <c r="J67" i="96"/>
  <c r="I67" i="116"/>
  <c r="J67" i="116"/>
  <c r="K67" i="116" s="1"/>
  <c r="L67" i="116" s="1"/>
  <c r="I67" i="121"/>
  <c r="J67" i="121"/>
  <c r="I67" i="122"/>
  <c r="K67" i="122" s="1"/>
  <c r="L67" i="122" s="1"/>
  <c r="M67" i="122" s="1"/>
  <c r="J67" i="122"/>
  <c r="I67" i="131"/>
  <c r="J67" i="131"/>
  <c r="K67" i="131"/>
  <c r="L67" i="131"/>
  <c r="M67" i="131" s="1"/>
  <c r="P67" i="131" s="1"/>
  <c r="I67" i="132"/>
  <c r="J67" i="132"/>
  <c r="K67" i="132"/>
  <c r="L67" i="132"/>
  <c r="M67" i="132"/>
  <c r="I67" i="134"/>
  <c r="K67" i="134" s="1"/>
  <c r="L67" i="134" s="1"/>
  <c r="J67" i="134"/>
  <c r="M67" i="134"/>
  <c r="I67" i="135"/>
  <c r="J67" i="135"/>
  <c r="K67" i="135"/>
  <c r="L67" i="135"/>
  <c r="M67" i="135" s="1"/>
  <c r="P67" i="135" s="1"/>
  <c r="S37" i="150"/>
  <c r="R37" i="150"/>
  <c r="I66" i="96"/>
  <c r="K66" i="96" s="1"/>
  <c r="L66" i="96" s="1"/>
  <c r="J66" i="96"/>
  <c r="I66" i="116"/>
  <c r="J66" i="116"/>
  <c r="K66" i="116" s="1"/>
  <c r="L66" i="116" s="1"/>
  <c r="I66" i="121"/>
  <c r="K66" i="121" s="1"/>
  <c r="L66" i="121" s="1"/>
  <c r="M66" i="121" s="1"/>
  <c r="J66" i="121"/>
  <c r="I66" i="122"/>
  <c r="J66" i="122"/>
  <c r="K66" i="122"/>
  <c r="L66" i="122" s="1"/>
  <c r="M66" i="122" s="1"/>
  <c r="I66" i="131"/>
  <c r="K66" i="131" s="1"/>
  <c r="L66" i="131" s="1"/>
  <c r="M66" i="131" s="1"/>
  <c r="P66" i="131" s="1"/>
  <c r="J66" i="131"/>
  <c r="I66" i="132"/>
  <c r="J66" i="132"/>
  <c r="K66" i="132"/>
  <c r="L66" i="132" s="1"/>
  <c r="M66" i="132" s="1"/>
  <c r="I66" i="134"/>
  <c r="J66" i="134"/>
  <c r="I66" i="135"/>
  <c r="K66" i="135" s="1"/>
  <c r="L66" i="135" s="1"/>
  <c r="M66" i="135" s="1"/>
  <c r="P66" i="135" s="1"/>
  <c r="J66" i="135"/>
  <c r="S36" i="150"/>
  <c r="R36" i="150"/>
  <c r="I65" i="96"/>
  <c r="K65" i="96" s="1"/>
  <c r="L65" i="96" s="1"/>
  <c r="J65" i="96"/>
  <c r="I65" i="116"/>
  <c r="J65" i="116"/>
  <c r="K65" i="116"/>
  <c r="L65" i="116" s="1"/>
  <c r="I65" i="121"/>
  <c r="J65" i="121"/>
  <c r="I65" i="122"/>
  <c r="J65" i="122"/>
  <c r="K65" i="122"/>
  <c r="L65" i="122"/>
  <c r="M65" i="122" s="1"/>
  <c r="I65" i="131"/>
  <c r="J65" i="131"/>
  <c r="K65" i="131"/>
  <c r="L65" i="131" s="1"/>
  <c r="M65" i="131" s="1"/>
  <c r="P65" i="131" s="1"/>
  <c r="I65" i="132"/>
  <c r="J65" i="132"/>
  <c r="K65" i="132"/>
  <c r="L65" i="132"/>
  <c r="M65" i="132"/>
  <c r="I65" i="134"/>
  <c r="J65" i="134"/>
  <c r="I65" i="135"/>
  <c r="K65" i="135" s="1"/>
  <c r="L65" i="135" s="1"/>
  <c r="M65" i="135" s="1"/>
  <c r="P65" i="135" s="1"/>
  <c r="J65" i="135"/>
  <c r="S35" i="150"/>
  <c r="R35" i="150"/>
  <c r="I64" i="96"/>
  <c r="K64" i="96" s="1"/>
  <c r="L64" i="96" s="1"/>
  <c r="J64" i="96"/>
  <c r="I64" i="116"/>
  <c r="K64" i="116" s="1"/>
  <c r="L64" i="116" s="1"/>
  <c r="J64" i="116"/>
  <c r="I64" i="121"/>
  <c r="J64" i="121"/>
  <c r="I64" i="122"/>
  <c r="K64" i="122" s="1"/>
  <c r="L64" i="122" s="1"/>
  <c r="M64" i="122" s="1"/>
  <c r="J64" i="122"/>
  <c r="I64" i="131"/>
  <c r="J64" i="131"/>
  <c r="K64" i="131"/>
  <c r="L64" i="131" s="1"/>
  <c r="M64" i="131" s="1"/>
  <c r="P64" i="131" s="1"/>
  <c r="I64" i="132"/>
  <c r="J64" i="132"/>
  <c r="K64" i="132"/>
  <c r="L64" i="132"/>
  <c r="M64" i="132" s="1"/>
  <c r="I64" i="134"/>
  <c r="K64" i="134" s="1"/>
  <c r="L64" i="134" s="1"/>
  <c r="M64" i="134" s="1"/>
  <c r="J64" i="134"/>
  <c r="I64" i="135"/>
  <c r="J64" i="135"/>
  <c r="K64" i="135"/>
  <c r="L64" i="135" s="1"/>
  <c r="M64" i="135" s="1"/>
  <c r="P64" i="135" s="1"/>
  <c r="S34" i="150"/>
  <c r="R34" i="150"/>
  <c r="I63" i="96"/>
  <c r="K63" i="96" s="1"/>
  <c r="L63" i="96" s="1"/>
  <c r="J63" i="96"/>
  <c r="I63" i="116"/>
  <c r="K63" i="116" s="1"/>
  <c r="L63" i="116" s="1"/>
  <c r="J63" i="116"/>
  <c r="I63" i="121"/>
  <c r="J63" i="121"/>
  <c r="I63" i="122"/>
  <c r="K63" i="122" s="1"/>
  <c r="L63" i="122" s="1"/>
  <c r="M63" i="122" s="1"/>
  <c r="J63" i="122"/>
  <c r="I63" i="131"/>
  <c r="J63" i="131"/>
  <c r="K63" i="131"/>
  <c r="L63" i="131"/>
  <c r="M63" i="131" s="1"/>
  <c r="P63" i="131" s="1"/>
  <c r="I63" i="132"/>
  <c r="J63" i="132"/>
  <c r="K63" i="132"/>
  <c r="L63" i="132"/>
  <c r="M63" i="132"/>
  <c r="I63" i="134"/>
  <c r="J63" i="134"/>
  <c r="I63" i="135"/>
  <c r="J63" i="135"/>
  <c r="K63" i="135"/>
  <c r="L63" i="135"/>
  <c r="M63" i="135" s="1"/>
  <c r="P63" i="135" s="1"/>
  <c r="S33" i="150"/>
  <c r="R33" i="150"/>
  <c r="I62" i="96"/>
  <c r="K62" i="96" s="1"/>
  <c r="L62" i="96" s="1"/>
  <c r="J62" i="96"/>
  <c r="I62" i="116"/>
  <c r="J62" i="116"/>
  <c r="K62" i="116" s="1"/>
  <c r="L62" i="116" s="1"/>
  <c r="I62" i="121"/>
  <c r="K62" i="121" s="1"/>
  <c r="L62" i="121" s="1"/>
  <c r="M62" i="121" s="1"/>
  <c r="J62" i="121"/>
  <c r="I62" i="122"/>
  <c r="J62" i="122"/>
  <c r="K62" i="122" s="1"/>
  <c r="L62" i="122" s="1"/>
  <c r="M62" i="122" s="1"/>
  <c r="I62" i="131"/>
  <c r="J62" i="131"/>
  <c r="K62" i="131"/>
  <c r="L62" i="131"/>
  <c r="M62" i="131"/>
  <c r="P62" i="131" s="1"/>
  <c r="I62" i="132"/>
  <c r="K62" i="132" s="1"/>
  <c r="L62" i="132" s="1"/>
  <c r="M62" i="132" s="1"/>
  <c r="J62" i="132"/>
  <c r="I62" i="134"/>
  <c r="K62" i="134" s="1"/>
  <c r="L62" i="134" s="1"/>
  <c r="M62" i="134" s="1"/>
  <c r="J62" i="134"/>
  <c r="I62" i="135"/>
  <c r="J62" i="135"/>
  <c r="K62" i="135"/>
  <c r="L62" i="135" s="1"/>
  <c r="M62" i="135" s="1"/>
  <c r="P62" i="135" s="1"/>
  <c r="S32" i="150"/>
  <c r="R32" i="150"/>
  <c r="I61" i="96"/>
  <c r="J61" i="96"/>
  <c r="I61" i="116"/>
  <c r="K61" i="116" s="1"/>
  <c r="L61" i="116" s="1"/>
  <c r="J61" i="116"/>
  <c r="I61" i="121"/>
  <c r="K61" i="121" s="1"/>
  <c r="L61" i="121" s="1"/>
  <c r="M61" i="121" s="1"/>
  <c r="J61" i="121"/>
  <c r="I61" i="122"/>
  <c r="J61" i="122"/>
  <c r="K61" i="122"/>
  <c r="L61" i="122" s="1"/>
  <c r="M61" i="122" s="1"/>
  <c r="I61" i="131"/>
  <c r="J61" i="131"/>
  <c r="K61" i="131"/>
  <c r="L61" i="131"/>
  <c r="M61" i="131" s="1"/>
  <c r="P61" i="131" s="1"/>
  <c r="I61" i="132"/>
  <c r="K61" i="132" s="1"/>
  <c r="L61" i="132" s="1"/>
  <c r="M61" i="132" s="1"/>
  <c r="J61" i="132"/>
  <c r="I61" i="134"/>
  <c r="J61" i="134"/>
  <c r="K61" i="134"/>
  <c r="L61" i="134" s="1"/>
  <c r="M61" i="134" s="1"/>
  <c r="I61" i="135"/>
  <c r="J61" i="135"/>
  <c r="K61" i="135" s="1"/>
  <c r="L61" i="135" s="1"/>
  <c r="M61" i="135" s="1"/>
  <c r="P61" i="135" s="1"/>
  <c r="S31" i="150"/>
  <c r="R31" i="150"/>
  <c r="I60" i="96"/>
  <c r="K60" i="96" s="1"/>
  <c r="L60" i="96" s="1"/>
  <c r="J60" i="96"/>
  <c r="I60" i="116"/>
  <c r="K60" i="116" s="1"/>
  <c r="L60" i="116" s="1"/>
  <c r="J60" i="116"/>
  <c r="I60" i="121"/>
  <c r="J60" i="121"/>
  <c r="K60" i="121"/>
  <c r="L60" i="121" s="1"/>
  <c r="M60" i="121" s="1"/>
  <c r="I60" i="122"/>
  <c r="J60" i="122"/>
  <c r="K60" i="122" s="1"/>
  <c r="L60" i="122" s="1"/>
  <c r="M60" i="122" s="1"/>
  <c r="I60" i="131"/>
  <c r="J60" i="131"/>
  <c r="K60" i="131"/>
  <c r="L60" i="131"/>
  <c r="M60" i="131"/>
  <c r="P60" i="131" s="1"/>
  <c r="I60" i="132"/>
  <c r="K60" i="132" s="1"/>
  <c r="L60" i="132" s="1"/>
  <c r="J60" i="132"/>
  <c r="M60" i="132"/>
  <c r="I60" i="134"/>
  <c r="K60" i="134" s="1"/>
  <c r="L60" i="134" s="1"/>
  <c r="M60" i="134" s="1"/>
  <c r="J60" i="134"/>
  <c r="I60" i="135"/>
  <c r="J60" i="135"/>
  <c r="K60" i="135"/>
  <c r="L60" i="135" s="1"/>
  <c r="M60" i="135" s="1"/>
  <c r="P60" i="135" s="1"/>
  <c r="S30" i="150"/>
  <c r="R30" i="150"/>
  <c r="I59" i="96"/>
  <c r="K59" i="96" s="1"/>
  <c r="L59" i="96" s="1"/>
  <c r="J59" i="96"/>
  <c r="I59" i="116"/>
  <c r="K59" i="116" s="1"/>
  <c r="L59" i="116" s="1"/>
  <c r="J59" i="116"/>
  <c r="I59" i="121"/>
  <c r="K59" i="121" s="1"/>
  <c r="L59" i="121" s="1"/>
  <c r="M59" i="121" s="1"/>
  <c r="J59" i="121"/>
  <c r="I59" i="122"/>
  <c r="J59" i="122"/>
  <c r="K59" i="122" s="1"/>
  <c r="L59" i="122" s="1"/>
  <c r="M59" i="122" s="1"/>
  <c r="I59" i="131"/>
  <c r="J59" i="131"/>
  <c r="K59" i="131"/>
  <c r="L59" i="131"/>
  <c r="M59" i="131"/>
  <c r="P59" i="131" s="1"/>
  <c r="I59" i="132"/>
  <c r="K59" i="132" s="1"/>
  <c r="L59" i="132" s="1"/>
  <c r="M59" i="132" s="1"/>
  <c r="J59" i="132"/>
  <c r="I59" i="134"/>
  <c r="J59" i="134"/>
  <c r="K59" i="134"/>
  <c r="L59" i="134" s="1"/>
  <c r="M59" i="134" s="1"/>
  <c r="I59" i="135"/>
  <c r="J59" i="135"/>
  <c r="K59" i="135"/>
  <c r="L59" i="135" s="1"/>
  <c r="M59" i="135" s="1"/>
  <c r="P59" i="135" s="1"/>
  <c r="S29" i="150"/>
  <c r="R29" i="150"/>
  <c r="I58" i="96"/>
  <c r="K58" i="96" s="1"/>
  <c r="L58" i="96" s="1"/>
  <c r="J58" i="96"/>
  <c r="I58" i="116"/>
  <c r="K58" i="116" s="1"/>
  <c r="L58" i="116" s="1"/>
  <c r="J58" i="116"/>
  <c r="I58" i="121"/>
  <c r="J58" i="121"/>
  <c r="K58" i="121" s="1"/>
  <c r="L58" i="121" s="1"/>
  <c r="M58" i="121" s="1"/>
  <c r="I58" i="122"/>
  <c r="K58" i="122" s="1"/>
  <c r="L58" i="122" s="1"/>
  <c r="M58" i="122" s="1"/>
  <c r="J58" i="122"/>
  <c r="I58" i="131"/>
  <c r="J58" i="131"/>
  <c r="K58" i="131"/>
  <c r="L58" i="131" s="1"/>
  <c r="M58" i="131" s="1"/>
  <c r="P58" i="131" s="1"/>
  <c r="I58" i="132"/>
  <c r="K58" i="132" s="1"/>
  <c r="L58" i="132" s="1"/>
  <c r="M58" i="132" s="1"/>
  <c r="J58" i="132"/>
  <c r="I58" i="134"/>
  <c r="J58" i="134"/>
  <c r="K58" i="134"/>
  <c r="L58" i="134" s="1"/>
  <c r="M58" i="134" s="1"/>
  <c r="I58" i="135"/>
  <c r="K58" i="135" s="1"/>
  <c r="L58" i="135" s="1"/>
  <c r="M58" i="135" s="1"/>
  <c r="P58" i="135" s="1"/>
  <c r="J58" i="135"/>
  <c r="S28" i="150"/>
  <c r="R28" i="150"/>
  <c r="I57" i="96"/>
  <c r="K57" i="96" s="1"/>
  <c r="L57" i="96" s="1"/>
  <c r="J57" i="96"/>
  <c r="I57" i="116"/>
  <c r="K57" i="116" s="1"/>
  <c r="L57" i="116" s="1"/>
  <c r="J57" i="116"/>
  <c r="I57" i="121"/>
  <c r="K57" i="121" s="1"/>
  <c r="L57" i="121" s="1"/>
  <c r="M57" i="121" s="1"/>
  <c r="J57" i="121"/>
  <c r="I57" i="122"/>
  <c r="J57" i="122"/>
  <c r="K57" i="122" s="1"/>
  <c r="L57" i="122" s="1"/>
  <c r="M57" i="122" s="1"/>
  <c r="I57" i="131"/>
  <c r="J57" i="131"/>
  <c r="K57" i="131" s="1"/>
  <c r="L57" i="131" s="1"/>
  <c r="M57" i="131" s="1"/>
  <c r="P57" i="131" s="1"/>
  <c r="I57" i="132"/>
  <c r="K57" i="132" s="1"/>
  <c r="L57" i="132" s="1"/>
  <c r="M57" i="132" s="1"/>
  <c r="J57" i="132"/>
  <c r="I57" i="134"/>
  <c r="J57" i="134"/>
  <c r="K57" i="134" s="1"/>
  <c r="L57" i="134" s="1"/>
  <c r="M57" i="134" s="1"/>
  <c r="I57" i="135"/>
  <c r="K57" i="135" s="1"/>
  <c r="L57" i="135" s="1"/>
  <c r="M57" i="135" s="1"/>
  <c r="P57" i="135" s="1"/>
  <c r="J57" i="135"/>
  <c r="S27" i="150"/>
  <c r="R27" i="150"/>
  <c r="I56" i="96"/>
  <c r="K56" i="96" s="1"/>
  <c r="L56" i="96" s="1"/>
  <c r="J56" i="96"/>
  <c r="I56" i="116"/>
  <c r="J56" i="116"/>
  <c r="K56" i="116" s="1"/>
  <c r="L56" i="116" s="1"/>
  <c r="I56" i="121"/>
  <c r="K56" i="121" s="1"/>
  <c r="L56" i="121" s="1"/>
  <c r="M56" i="121" s="1"/>
  <c r="J56" i="121"/>
  <c r="I56" i="122"/>
  <c r="J56" i="122"/>
  <c r="K56" i="122"/>
  <c r="L56" i="122" s="1"/>
  <c r="M56" i="122" s="1"/>
  <c r="I56" i="131"/>
  <c r="J56" i="131"/>
  <c r="K56" i="131"/>
  <c r="L56" i="131" s="1"/>
  <c r="M56" i="131" s="1"/>
  <c r="P56" i="131" s="1"/>
  <c r="I56" i="132"/>
  <c r="K56" i="132" s="1"/>
  <c r="J56" i="132"/>
  <c r="L56" i="132"/>
  <c r="M56" i="132" s="1"/>
  <c r="I56" i="134"/>
  <c r="J56" i="134"/>
  <c r="K56" i="134"/>
  <c r="L56" i="134" s="1"/>
  <c r="M56" i="134" s="1"/>
  <c r="I56" i="135"/>
  <c r="K56" i="135" s="1"/>
  <c r="L56" i="135" s="1"/>
  <c r="M56" i="135" s="1"/>
  <c r="P56" i="135" s="1"/>
  <c r="J56" i="135"/>
  <c r="S26" i="150"/>
  <c r="R26" i="150"/>
  <c r="I55" i="96"/>
  <c r="K55" i="96" s="1"/>
  <c r="L55" i="96" s="1"/>
  <c r="J55" i="96"/>
  <c r="I55" i="116"/>
  <c r="K55" i="116" s="1"/>
  <c r="L55" i="116" s="1"/>
  <c r="J55" i="116"/>
  <c r="I55" i="121"/>
  <c r="J55" i="121"/>
  <c r="K55" i="121"/>
  <c r="L55" i="121" s="1"/>
  <c r="M55" i="121" s="1"/>
  <c r="I55" i="122"/>
  <c r="K55" i="122" s="1"/>
  <c r="L55" i="122" s="1"/>
  <c r="M55" i="122" s="1"/>
  <c r="J55" i="122"/>
  <c r="I55" i="131"/>
  <c r="J55" i="131"/>
  <c r="K55" i="131" s="1"/>
  <c r="L55" i="131" s="1"/>
  <c r="M55" i="131" s="1"/>
  <c r="P55" i="131" s="1"/>
  <c r="I55" i="132"/>
  <c r="K55" i="132" s="1"/>
  <c r="L55" i="132" s="1"/>
  <c r="M55" i="132" s="1"/>
  <c r="J55" i="132"/>
  <c r="I55" i="134"/>
  <c r="K55" i="134" s="1"/>
  <c r="L55" i="134" s="1"/>
  <c r="M55" i="134" s="1"/>
  <c r="J55" i="134"/>
  <c r="I55" i="135"/>
  <c r="J55" i="135"/>
  <c r="K55" i="135"/>
  <c r="L55" i="135" s="1"/>
  <c r="M55" i="135" s="1"/>
  <c r="P55" i="135" s="1"/>
  <c r="S25" i="150"/>
  <c r="R25" i="150"/>
  <c r="I54" i="96"/>
  <c r="J54" i="96"/>
  <c r="I54" i="116"/>
  <c r="J54" i="116"/>
  <c r="K54" i="116" s="1"/>
  <c r="L54" i="116" s="1"/>
  <c r="I54" i="121"/>
  <c r="K54" i="121" s="1"/>
  <c r="L54" i="121" s="1"/>
  <c r="M54" i="121" s="1"/>
  <c r="J54" i="121"/>
  <c r="I54" i="122"/>
  <c r="K54" i="122" s="1"/>
  <c r="L54" i="122" s="1"/>
  <c r="M54" i="122" s="1"/>
  <c r="J54" i="122"/>
  <c r="I54" i="131"/>
  <c r="J54" i="131"/>
  <c r="K54" i="131"/>
  <c r="L54" i="131" s="1"/>
  <c r="M54" i="131" s="1"/>
  <c r="P54" i="131" s="1"/>
  <c r="I54" i="132"/>
  <c r="K54" i="132" s="1"/>
  <c r="J54" i="132"/>
  <c r="L54" i="132"/>
  <c r="M54" i="132" s="1"/>
  <c r="I54" i="134"/>
  <c r="K54" i="134" s="1"/>
  <c r="L54" i="134" s="1"/>
  <c r="M54" i="134" s="1"/>
  <c r="J54" i="134"/>
  <c r="I54" i="135"/>
  <c r="K54" i="135" s="1"/>
  <c r="L54" i="135" s="1"/>
  <c r="M54" i="135" s="1"/>
  <c r="P54" i="135" s="1"/>
  <c r="J54" i="135"/>
  <c r="S24" i="150"/>
  <c r="R24" i="150"/>
  <c r="I53" i="96"/>
  <c r="J53" i="96"/>
  <c r="K53" i="96" s="1"/>
  <c r="L53" i="96" s="1"/>
  <c r="I53" i="116"/>
  <c r="J53" i="116"/>
  <c r="K53" i="116" s="1"/>
  <c r="L53" i="116" s="1"/>
  <c r="I53" i="121"/>
  <c r="J53" i="121"/>
  <c r="K53" i="121" s="1"/>
  <c r="L53" i="121" s="1"/>
  <c r="M53" i="121" s="1"/>
  <c r="I53" i="122"/>
  <c r="K53" i="122" s="1"/>
  <c r="L53" i="122" s="1"/>
  <c r="M53" i="122" s="1"/>
  <c r="J53" i="122"/>
  <c r="I53" i="131"/>
  <c r="J53" i="131"/>
  <c r="K53" i="131" s="1"/>
  <c r="L53" i="131" s="1"/>
  <c r="M53" i="131" s="1"/>
  <c r="P53" i="131" s="1"/>
  <c r="I53" i="132"/>
  <c r="K53" i="132" s="1"/>
  <c r="J53" i="132"/>
  <c r="L53" i="132"/>
  <c r="M53" i="132" s="1"/>
  <c r="I53" i="134"/>
  <c r="K53" i="134" s="1"/>
  <c r="L53" i="134" s="1"/>
  <c r="M53" i="134" s="1"/>
  <c r="J53" i="134"/>
  <c r="I53" i="135"/>
  <c r="J53" i="135"/>
  <c r="K53" i="135" s="1"/>
  <c r="L53" i="135" s="1"/>
  <c r="M53" i="135" s="1"/>
  <c r="P53" i="135" s="1"/>
  <c r="S23" i="150"/>
  <c r="R23" i="150"/>
  <c r="I52" i="96"/>
  <c r="K52" i="96" s="1"/>
  <c r="L52" i="96" s="1"/>
  <c r="J52" i="96"/>
  <c r="I52" i="116"/>
  <c r="K52" i="116" s="1"/>
  <c r="L52" i="116" s="1"/>
  <c r="J52" i="116"/>
  <c r="I52" i="121"/>
  <c r="J52" i="121"/>
  <c r="K52" i="121"/>
  <c r="L52" i="121" s="1"/>
  <c r="M52" i="121" s="1"/>
  <c r="I52" i="122"/>
  <c r="K52" i="122" s="1"/>
  <c r="L52" i="122" s="1"/>
  <c r="M52" i="122" s="1"/>
  <c r="J52" i="122"/>
  <c r="I52" i="131"/>
  <c r="J52" i="131"/>
  <c r="K52" i="131" s="1"/>
  <c r="L52" i="131" s="1"/>
  <c r="M52" i="131" s="1"/>
  <c r="P52" i="131" s="1"/>
  <c r="I52" i="132"/>
  <c r="K52" i="132" s="1"/>
  <c r="L52" i="132" s="1"/>
  <c r="M52" i="132" s="1"/>
  <c r="J52" i="132"/>
  <c r="I52" i="134"/>
  <c r="K52" i="134" s="1"/>
  <c r="L52" i="134" s="1"/>
  <c r="M52" i="134" s="1"/>
  <c r="J52" i="134"/>
  <c r="I52" i="135"/>
  <c r="J52" i="135"/>
  <c r="K52" i="135"/>
  <c r="L52" i="135" s="1"/>
  <c r="M52" i="135" s="1"/>
  <c r="P52" i="135" s="1"/>
  <c r="S22" i="150"/>
  <c r="R22" i="150"/>
  <c r="I51" i="96"/>
  <c r="K51" i="96" s="1"/>
  <c r="L51" i="96" s="1"/>
  <c r="J51" i="96"/>
  <c r="I51" i="116"/>
  <c r="J51" i="116"/>
  <c r="K51" i="116" s="1"/>
  <c r="L51" i="116" s="1"/>
  <c r="I51" i="121"/>
  <c r="K51" i="121" s="1"/>
  <c r="L51" i="121" s="1"/>
  <c r="M51" i="121" s="1"/>
  <c r="J51" i="121"/>
  <c r="I51" i="122"/>
  <c r="J51" i="122"/>
  <c r="K51" i="122"/>
  <c r="L51" i="122" s="1"/>
  <c r="M51" i="122" s="1"/>
  <c r="I51" i="131"/>
  <c r="J51" i="131"/>
  <c r="K51" i="131"/>
  <c r="L51" i="131" s="1"/>
  <c r="M51" i="131" s="1"/>
  <c r="P51" i="131" s="1"/>
  <c r="I51" i="132"/>
  <c r="K51" i="132" s="1"/>
  <c r="L51" i="132" s="1"/>
  <c r="M51" i="132" s="1"/>
  <c r="J51" i="132"/>
  <c r="I51" i="134"/>
  <c r="J51" i="134"/>
  <c r="K51" i="134"/>
  <c r="L51" i="134" s="1"/>
  <c r="M51" i="134" s="1"/>
  <c r="I51" i="135"/>
  <c r="K51" i="135" s="1"/>
  <c r="L51" i="135" s="1"/>
  <c r="M51" i="135" s="1"/>
  <c r="P51" i="135" s="1"/>
  <c r="J51" i="135"/>
  <c r="S21" i="150"/>
  <c r="R21" i="150"/>
  <c r="I50" i="96"/>
  <c r="J50" i="96"/>
  <c r="I50" i="116"/>
  <c r="J50" i="116"/>
  <c r="K50" i="116"/>
  <c r="L50" i="116" s="1"/>
  <c r="I50" i="121"/>
  <c r="K50" i="121" s="1"/>
  <c r="L50" i="121" s="1"/>
  <c r="M50" i="121" s="1"/>
  <c r="J50" i="121"/>
  <c r="I50" i="122"/>
  <c r="K50" i="122" s="1"/>
  <c r="L50" i="122" s="1"/>
  <c r="M50" i="122" s="1"/>
  <c r="J50" i="122"/>
  <c r="I50" i="131"/>
  <c r="J50" i="131"/>
  <c r="K50" i="131"/>
  <c r="L50" i="131"/>
  <c r="M50" i="131" s="1"/>
  <c r="P50" i="131" s="1"/>
  <c r="I50" i="132"/>
  <c r="K50" i="132" s="1"/>
  <c r="L50" i="132" s="1"/>
  <c r="M50" i="132" s="1"/>
  <c r="J50" i="132"/>
  <c r="I50" i="134"/>
  <c r="K50" i="134" s="1"/>
  <c r="L50" i="134" s="1"/>
  <c r="M50" i="134" s="1"/>
  <c r="J50" i="134"/>
  <c r="I50" i="135"/>
  <c r="K50" i="135" s="1"/>
  <c r="L50" i="135" s="1"/>
  <c r="M50" i="135" s="1"/>
  <c r="P50" i="135" s="1"/>
  <c r="J50" i="135"/>
  <c r="S20" i="150"/>
  <c r="R20" i="150"/>
  <c r="I49" i="96"/>
  <c r="K49" i="96" s="1"/>
  <c r="L49" i="96" s="1"/>
  <c r="J49" i="96"/>
  <c r="I49" i="116"/>
  <c r="J49" i="116"/>
  <c r="K49" i="116" s="1"/>
  <c r="L49" i="116" s="1"/>
  <c r="I49" i="121"/>
  <c r="K49" i="121" s="1"/>
  <c r="L49" i="121" s="1"/>
  <c r="M49" i="121" s="1"/>
  <c r="J49" i="121"/>
  <c r="I49" i="122"/>
  <c r="J49" i="122"/>
  <c r="K49" i="122" s="1"/>
  <c r="L49" i="122" s="1"/>
  <c r="M49" i="122" s="1"/>
  <c r="I49" i="131"/>
  <c r="J49" i="131"/>
  <c r="K49" i="131" s="1"/>
  <c r="L49" i="131" s="1"/>
  <c r="M49" i="131" s="1"/>
  <c r="P49" i="131" s="1"/>
  <c r="I49" i="132"/>
  <c r="K49" i="132" s="1"/>
  <c r="L49" i="132" s="1"/>
  <c r="M49" i="132" s="1"/>
  <c r="J49" i="132"/>
  <c r="I49" i="134"/>
  <c r="J49" i="134"/>
  <c r="K49" i="134" s="1"/>
  <c r="L49" i="134" s="1"/>
  <c r="M49" i="134" s="1"/>
  <c r="I49" i="135"/>
  <c r="K49" i="135" s="1"/>
  <c r="L49" i="135" s="1"/>
  <c r="M49" i="135" s="1"/>
  <c r="P49" i="135" s="1"/>
  <c r="J49" i="135"/>
  <c r="S19" i="150"/>
  <c r="R19" i="150"/>
  <c r="I48" i="96"/>
  <c r="K48" i="96" s="1"/>
  <c r="L48" i="96" s="1"/>
  <c r="J48" i="96"/>
  <c r="I48" i="116"/>
  <c r="J48" i="116"/>
  <c r="K48" i="116" s="1"/>
  <c r="L48" i="116" s="1"/>
  <c r="I48" i="121"/>
  <c r="K48" i="121" s="1"/>
  <c r="L48" i="121" s="1"/>
  <c r="M48" i="121" s="1"/>
  <c r="J48" i="121"/>
  <c r="I48" i="122"/>
  <c r="J48" i="122"/>
  <c r="K48" i="122"/>
  <c r="L48" i="122" s="1"/>
  <c r="M48" i="122" s="1"/>
  <c r="I48" i="131"/>
  <c r="J48" i="131"/>
  <c r="K48" i="131"/>
  <c r="L48" i="131" s="1"/>
  <c r="M48" i="131" s="1"/>
  <c r="P48" i="131" s="1"/>
  <c r="I48" i="132"/>
  <c r="K48" i="132" s="1"/>
  <c r="J48" i="132"/>
  <c r="L48" i="132"/>
  <c r="M48" i="132" s="1"/>
  <c r="I48" i="134"/>
  <c r="J48" i="134"/>
  <c r="K48" i="134"/>
  <c r="L48" i="134" s="1"/>
  <c r="M48" i="134" s="1"/>
  <c r="I48" i="135"/>
  <c r="K48" i="135" s="1"/>
  <c r="L48" i="135" s="1"/>
  <c r="M48" i="135" s="1"/>
  <c r="P48" i="135" s="1"/>
  <c r="J48" i="135"/>
  <c r="S18" i="150"/>
  <c r="R18" i="150"/>
  <c r="I47" i="96"/>
  <c r="K47" i="96" s="1"/>
  <c r="L47" i="96" s="1"/>
  <c r="J47" i="96"/>
  <c r="I47" i="116"/>
  <c r="K47" i="116" s="1"/>
  <c r="L47" i="116" s="1"/>
  <c r="J47" i="116"/>
  <c r="I47" i="121"/>
  <c r="J47" i="121"/>
  <c r="K47" i="121"/>
  <c r="L47" i="121" s="1"/>
  <c r="M47" i="121" s="1"/>
  <c r="I47" i="122"/>
  <c r="K47" i="122" s="1"/>
  <c r="L47" i="122" s="1"/>
  <c r="M47" i="122" s="1"/>
  <c r="J47" i="122"/>
  <c r="I47" i="131"/>
  <c r="J47" i="131"/>
  <c r="K47" i="131" s="1"/>
  <c r="L47" i="131" s="1"/>
  <c r="M47" i="131" s="1"/>
  <c r="P47" i="131" s="1"/>
  <c r="I47" i="132"/>
  <c r="K47" i="132" s="1"/>
  <c r="L47" i="132" s="1"/>
  <c r="M47" i="132" s="1"/>
  <c r="J47" i="132"/>
  <c r="I47" i="134"/>
  <c r="K47" i="134" s="1"/>
  <c r="L47" i="134" s="1"/>
  <c r="M47" i="134" s="1"/>
  <c r="J47" i="134"/>
  <c r="I47" i="135"/>
  <c r="J47" i="135"/>
  <c r="K47" i="135"/>
  <c r="L47" i="135" s="1"/>
  <c r="M47" i="135" s="1"/>
  <c r="P47" i="135" s="1"/>
  <c r="S17" i="150"/>
  <c r="R17" i="150"/>
  <c r="I46" i="96"/>
  <c r="J46" i="96"/>
  <c r="I46" i="116"/>
  <c r="K46" i="116" s="1"/>
  <c r="L46" i="116" s="1"/>
  <c r="J46" i="116"/>
  <c r="I46" i="121"/>
  <c r="K46" i="121" s="1"/>
  <c r="L46" i="121" s="1"/>
  <c r="M46" i="121" s="1"/>
  <c r="J46" i="121"/>
  <c r="I46" i="122"/>
  <c r="K46" i="122" s="1"/>
  <c r="L46" i="122" s="1"/>
  <c r="M46" i="122" s="1"/>
  <c r="J46" i="122"/>
  <c r="I46" i="131"/>
  <c r="J46" i="131"/>
  <c r="K46" i="131"/>
  <c r="L46" i="131" s="1"/>
  <c r="M46" i="131" s="1"/>
  <c r="P46" i="131" s="1"/>
  <c r="I46" i="132"/>
  <c r="K46" i="132" s="1"/>
  <c r="J46" i="132"/>
  <c r="L46" i="132"/>
  <c r="M46" i="132" s="1"/>
  <c r="I46" i="134"/>
  <c r="K46" i="134" s="1"/>
  <c r="L46" i="134" s="1"/>
  <c r="M46" i="134" s="1"/>
  <c r="J46" i="134"/>
  <c r="I46" i="135"/>
  <c r="K46" i="135" s="1"/>
  <c r="L46" i="135" s="1"/>
  <c r="M46" i="135" s="1"/>
  <c r="P46" i="135" s="1"/>
  <c r="J46" i="135"/>
  <c r="S16" i="150"/>
  <c r="R16" i="150"/>
  <c r="I45" i="121"/>
  <c r="J45" i="121"/>
  <c r="I45" i="122"/>
  <c r="J45" i="122"/>
  <c r="K45" i="122"/>
  <c r="L45" i="122" s="1"/>
  <c r="M45" i="122" s="1"/>
  <c r="I45" i="131"/>
  <c r="K45" i="131" s="1"/>
  <c r="L45" i="131" s="1"/>
  <c r="M45" i="131" s="1"/>
  <c r="P45" i="131" s="1"/>
  <c r="J45" i="131"/>
  <c r="I45" i="132"/>
  <c r="J45" i="132"/>
  <c r="K45" i="132"/>
  <c r="L45" i="132"/>
  <c r="M45" i="132" s="1"/>
  <c r="I45" i="134"/>
  <c r="J45" i="134"/>
  <c r="I45" i="135"/>
  <c r="K45" i="135" s="1"/>
  <c r="L45" i="135" s="1"/>
  <c r="M45" i="135" s="1"/>
  <c r="P45" i="135" s="1"/>
  <c r="J45" i="135"/>
  <c r="S15" i="150"/>
  <c r="R15" i="150"/>
  <c r="I44" i="121"/>
  <c r="K44" i="121" s="1"/>
  <c r="L44" i="121" s="1"/>
  <c r="M44" i="121" s="1"/>
  <c r="J44" i="121"/>
  <c r="I44" i="122"/>
  <c r="K44" i="122" s="1"/>
  <c r="L44" i="122" s="1"/>
  <c r="M44" i="122" s="1"/>
  <c r="J44" i="122"/>
  <c r="I44" i="131"/>
  <c r="K44" i="131" s="1"/>
  <c r="L44" i="131" s="1"/>
  <c r="M44" i="131" s="1"/>
  <c r="P44" i="131" s="1"/>
  <c r="J44" i="131"/>
  <c r="I44" i="132"/>
  <c r="J44" i="132"/>
  <c r="K44" i="132"/>
  <c r="L44" i="132" s="1"/>
  <c r="M44" i="132" s="1"/>
  <c r="I44" i="134"/>
  <c r="J44" i="134"/>
  <c r="K44" i="134"/>
  <c r="L44" i="134" s="1"/>
  <c r="M44" i="134" s="1"/>
  <c r="I44" i="135"/>
  <c r="K44" i="135" s="1"/>
  <c r="L44" i="135" s="1"/>
  <c r="M44" i="135" s="1"/>
  <c r="P44" i="135" s="1"/>
  <c r="J44" i="135"/>
  <c r="S14" i="150"/>
  <c r="R14" i="150"/>
  <c r="I43" i="121"/>
  <c r="J43" i="121"/>
  <c r="K43" i="121" s="1"/>
  <c r="L43" i="121" s="1"/>
  <c r="M43" i="121" s="1"/>
  <c r="I43" i="122"/>
  <c r="K43" i="122" s="1"/>
  <c r="L43" i="122" s="1"/>
  <c r="M43" i="122" s="1"/>
  <c r="J43" i="122"/>
  <c r="I43" i="131"/>
  <c r="K43" i="131" s="1"/>
  <c r="L43" i="131" s="1"/>
  <c r="M43" i="131" s="1"/>
  <c r="P43" i="131" s="1"/>
  <c r="J43" i="131"/>
  <c r="I43" i="132"/>
  <c r="J43" i="132"/>
  <c r="K43" i="132" s="1"/>
  <c r="L43" i="132" s="1"/>
  <c r="M43" i="132" s="1"/>
  <c r="I43" i="134"/>
  <c r="K43" i="134" s="1"/>
  <c r="L43" i="134" s="1"/>
  <c r="M43" i="134" s="1"/>
  <c r="J43" i="134"/>
  <c r="I43" i="135"/>
  <c r="K43" i="135" s="1"/>
  <c r="L43" i="135" s="1"/>
  <c r="M43" i="135" s="1"/>
  <c r="P43" i="135" s="1"/>
  <c r="J43" i="135"/>
  <c r="S13" i="150"/>
  <c r="R13" i="150"/>
  <c r="I42" i="121"/>
  <c r="J42" i="121"/>
  <c r="K42" i="121"/>
  <c r="L42" i="121" s="1"/>
  <c r="M42" i="121" s="1"/>
  <c r="I42" i="122"/>
  <c r="K42" i="122" s="1"/>
  <c r="L42" i="122" s="1"/>
  <c r="M42" i="122" s="1"/>
  <c r="J42" i="122"/>
  <c r="I42" i="131"/>
  <c r="K42" i="131" s="1"/>
  <c r="L42" i="131" s="1"/>
  <c r="M42" i="131" s="1"/>
  <c r="P42" i="131" s="1"/>
  <c r="J42" i="131"/>
  <c r="I42" i="132"/>
  <c r="K42" i="132" s="1"/>
  <c r="L42" i="132" s="1"/>
  <c r="M42" i="132" s="1"/>
  <c r="J42" i="132"/>
  <c r="I42" i="134"/>
  <c r="J42" i="134"/>
  <c r="K42" i="134"/>
  <c r="L42" i="134" s="1"/>
  <c r="M42" i="134" s="1"/>
  <c r="I42" i="135"/>
  <c r="K42" i="135" s="1"/>
  <c r="L42" i="135" s="1"/>
  <c r="M42" i="135" s="1"/>
  <c r="P42" i="135" s="1"/>
  <c r="J42" i="135"/>
  <c r="S12" i="150"/>
  <c r="R12" i="150"/>
  <c r="I41" i="121"/>
  <c r="J41" i="121"/>
  <c r="K41" i="121" s="1"/>
  <c r="L41" i="121" s="1"/>
  <c r="M41" i="121" s="1"/>
  <c r="I41" i="122"/>
  <c r="K41" i="122" s="1"/>
  <c r="L41" i="122" s="1"/>
  <c r="M41" i="122" s="1"/>
  <c r="J41" i="122"/>
  <c r="I41" i="131"/>
  <c r="K41" i="131" s="1"/>
  <c r="L41" i="131" s="1"/>
  <c r="M41" i="131" s="1"/>
  <c r="P41" i="131" s="1"/>
  <c r="J41" i="131"/>
  <c r="I41" i="132"/>
  <c r="J41" i="132"/>
  <c r="K41" i="132"/>
  <c r="L41" i="132" s="1"/>
  <c r="M41" i="132" s="1"/>
  <c r="I41" i="134"/>
  <c r="J41" i="134"/>
  <c r="K41" i="134" s="1"/>
  <c r="L41" i="134" s="1"/>
  <c r="M41" i="134" s="1"/>
  <c r="I41" i="135"/>
  <c r="K41" i="135" s="1"/>
  <c r="L41" i="135" s="1"/>
  <c r="M41" i="135" s="1"/>
  <c r="P41" i="135" s="1"/>
  <c r="J41" i="135"/>
  <c r="S11" i="150"/>
  <c r="R11" i="150"/>
  <c r="I40" i="121"/>
  <c r="K40" i="121" s="1"/>
  <c r="L40" i="121" s="1"/>
  <c r="M40" i="121" s="1"/>
  <c r="J40" i="121"/>
  <c r="I40" i="122"/>
  <c r="J40" i="122"/>
  <c r="K40" i="122"/>
  <c r="L40" i="122" s="1"/>
  <c r="M40" i="122" s="1"/>
  <c r="I40" i="131"/>
  <c r="K40" i="131" s="1"/>
  <c r="L40" i="131" s="1"/>
  <c r="M40" i="131" s="1"/>
  <c r="P40" i="131" s="1"/>
  <c r="J40" i="131"/>
  <c r="I40" i="132"/>
  <c r="K40" i="132" s="1"/>
  <c r="L40" i="132" s="1"/>
  <c r="M40" i="132" s="1"/>
  <c r="J40" i="132"/>
  <c r="I40" i="134"/>
  <c r="K40" i="134" s="1"/>
  <c r="L40" i="134" s="1"/>
  <c r="M40" i="134" s="1"/>
  <c r="J40" i="134"/>
  <c r="I40" i="135"/>
  <c r="J40" i="135"/>
  <c r="K40" i="135"/>
  <c r="L40" i="135" s="1"/>
  <c r="M40" i="135" s="1"/>
  <c r="P40" i="135" s="1"/>
  <c r="S10" i="150"/>
  <c r="R10" i="150"/>
  <c r="I39" i="121"/>
  <c r="J39" i="121"/>
  <c r="K39" i="121"/>
  <c r="L39" i="121" s="1"/>
  <c r="M39" i="121" s="1"/>
  <c r="I39" i="122"/>
  <c r="J39" i="122"/>
  <c r="K39" i="122" s="1"/>
  <c r="L39" i="122" s="1"/>
  <c r="M39" i="122" s="1"/>
  <c r="I39" i="131"/>
  <c r="K39" i="131" s="1"/>
  <c r="L39" i="131" s="1"/>
  <c r="M39" i="131" s="1"/>
  <c r="P39" i="131" s="1"/>
  <c r="J39" i="131"/>
  <c r="I39" i="132"/>
  <c r="K39" i="132" s="1"/>
  <c r="L39" i="132" s="1"/>
  <c r="M39" i="132" s="1"/>
  <c r="J39" i="132"/>
  <c r="I39" i="134"/>
  <c r="J39" i="134"/>
  <c r="K39" i="134"/>
  <c r="L39" i="134" s="1"/>
  <c r="M39" i="134" s="1"/>
  <c r="I39" i="135"/>
  <c r="J39" i="135"/>
  <c r="K39" i="135" s="1"/>
  <c r="L39" i="135" s="1"/>
  <c r="M39" i="135" s="1"/>
  <c r="P39" i="135" s="1"/>
  <c r="S9" i="150"/>
  <c r="R9" i="150"/>
  <c r="P38" i="131"/>
  <c r="P38" i="135"/>
  <c r="S8" i="150"/>
  <c r="R8" i="150"/>
  <c r="I37" i="121"/>
  <c r="K37" i="121" s="1"/>
  <c r="L37" i="121" s="1"/>
  <c r="M37" i="121" s="1"/>
  <c r="J37" i="121"/>
  <c r="I37" i="122"/>
  <c r="J37" i="122"/>
  <c r="K37" i="122"/>
  <c r="L37" i="122" s="1"/>
  <c r="M37" i="122" s="1"/>
  <c r="I37" i="131"/>
  <c r="K37" i="131" s="1"/>
  <c r="L37" i="131" s="1"/>
  <c r="M37" i="131" s="1"/>
  <c r="P37" i="131" s="1"/>
  <c r="J37" i="131"/>
  <c r="I37" i="132"/>
  <c r="K37" i="132" s="1"/>
  <c r="L37" i="132" s="1"/>
  <c r="M37" i="132" s="1"/>
  <c r="J37" i="132"/>
  <c r="I37" i="134"/>
  <c r="K37" i="134" s="1"/>
  <c r="L37" i="134" s="1"/>
  <c r="M37" i="134" s="1"/>
  <c r="J37" i="134"/>
  <c r="I37" i="135"/>
  <c r="J37" i="135"/>
  <c r="K37" i="135"/>
  <c r="L37" i="135" s="1"/>
  <c r="M37" i="135" s="1"/>
  <c r="P37" i="135" s="1"/>
  <c r="S7" i="150"/>
  <c r="R7" i="150"/>
  <c r="I36" i="121"/>
  <c r="K36" i="121" s="1"/>
  <c r="L36" i="121" s="1"/>
  <c r="M36" i="121" s="1"/>
  <c r="J36" i="121"/>
  <c r="I36" i="122"/>
  <c r="K36" i="122" s="1"/>
  <c r="L36" i="122" s="1"/>
  <c r="M36" i="122" s="1"/>
  <c r="J36" i="122"/>
  <c r="I36" i="131"/>
  <c r="K36" i="131" s="1"/>
  <c r="L36" i="131" s="1"/>
  <c r="M36" i="131" s="1"/>
  <c r="P36" i="131" s="1"/>
  <c r="J36" i="131"/>
  <c r="I36" i="132"/>
  <c r="J36" i="132"/>
  <c r="K36" i="132"/>
  <c r="L36" i="132" s="1"/>
  <c r="M36" i="132" s="1"/>
  <c r="I36" i="134"/>
  <c r="K36" i="134" s="1"/>
  <c r="L36" i="134" s="1"/>
  <c r="M36" i="134" s="1"/>
  <c r="J36" i="134"/>
  <c r="I36" i="135"/>
  <c r="K36" i="135" s="1"/>
  <c r="L36" i="135" s="1"/>
  <c r="M36" i="135" s="1"/>
  <c r="P36" i="135" s="1"/>
  <c r="J36" i="135"/>
  <c r="S6" i="150"/>
  <c r="R6" i="150"/>
  <c r="I7" i="96"/>
  <c r="K7" i="96" s="1"/>
  <c r="L7" i="96" s="1"/>
  <c r="J7" i="96"/>
  <c r="I7" i="116"/>
  <c r="K7" i="116" s="1"/>
  <c r="L7" i="116" s="1"/>
  <c r="J7" i="116"/>
  <c r="Y7" i="39"/>
  <c r="I8" i="96"/>
  <c r="J8" i="96"/>
  <c r="I8" i="116"/>
  <c r="K8" i="116" s="1"/>
  <c r="L8" i="116" s="1"/>
  <c r="J8" i="116"/>
  <c r="Y8" i="39"/>
  <c r="I9" i="96"/>
  <c r="J9" i="96"/>
  <c r="I9" i="116"/>
  <c r="K9" i="116" s="1"/>
  <c r="L9" i="116" s="1"/>
  <c r="J9" i="116"/>
  <c r="Y9" i="39"/>
  <c r="I10" i="96"/>
  <c r="J10" i="96"/>
  <c r="I10" i="116"/>
  <c r="K10" i="116" s="1"/>
  <c r="L10" i="116" s="1"/>
  <c r="J10" i="116"/>
  <c r="Y10" i="39"/>
  <c r="I11" i="96"/>
  <c r="J11" i="96"/>
  <c r="K11" i="96" s="1"/>
  <c r="L11" i="96" s="1"/>
  <c r="I11" i="116"/>
  <c r="K11" i="116" s="1"/>
  <c r="L11" i="116" s="1"/>
  <c r="J11" i="116"/>
  <c r="Y11" i="39"/>
  <c r="I12" i="96"/>
  <c r="J12" i="96"/>
  <c r="K12" i="96" s="1"/>
  <c r="L12" i="96" s="1"/>
  <c r="I12" i="116"/>
  <c r="J12" i="116"/>
  <c r="Y12" i="39"/>
  <c r="I13" i="96"/>
  <c r="J13" i="96"/>
  <c r="I13" i="116"/>
  <c r="K13" i="116" s="1"/>
  <c r="L13" i="116" s="1"/>
  <c r="J13" i="116"/>
  <c r="Y13" i="39"/>
  <c r="I14" i="96"/>
  <c r="J14" i="96"/>
  <c r="K14" i="96" s="1"/>
  <c r="L14" i="96" s="1"/>
  <c r="I14" i="116"/>
  <c r="J14" i="116"/>
  <c r="Y14" i="39"/>
  <c r="I15" i="96"/>
  <c r="J15" i="96"/>
  <c r="I15" i="116"/>
  <c r="J15" i="116"/>
  <c r="Y15" i="39"/>
  <c r="I16" i="96"/>
  <c r="J16" i="96"/>
  <c r="I16" i="116"/>
  <c r="J16" i="116"/>
  <c r="Y16" i="39"/>
  <c r="I17" i="96"/>
  <c r="J17" i="96"/>
  <c r="I17" i="116"/>
  <c r="J17" i="116"/>
  <c r="K17" i="116"/>
  <c r="L17" i="116" s="1"/>
  <c r="Y17" i="39"/>
  <c r="I18" i="96"/>
  <c r="K18" i="96" s="1"/>
  <c r="L18" i="96" s="1"/>
  <c r="J18" i="96"/>
  <c r="I18" i="116"/>
  <c r="J18" i="116"/>
  <c r="K18" i="116"/>
  <c r="L18" i="116" s="1"/>
  <c r="Y18" i="39"/>
  <c r="I19" i="96"/>
  <c r="K19" i="96" s="1"/>
  <c r="L19" i="96" s="1"/>
  <c r="J19" i="96"/>
  <c r="I19" i="116"/>
  <c r="J19" i="116"/>
  <c r="Y19" i="39"/>
  <c r="I20" i="96"/>
  <c r="K20" i="96" s="1"/>
  <c r="L20" i="96" s="1"/>
  <c r="J20" i="96"/>
  <c r="I20" i="116"/>
  <c r="J20" i="116"/>
  <c r="K20" i="116" s="1"/>
  <c r="L20" i="116" s="1"/>
  <c r="Y20" i="39"/>
  <c r="I21" i="96"/>
  <c r="K21" i="96" s="1"/>
  <c r="L21" i="96" s="1"/>
  <c r="J21" i="96"/>
  <c r="I21" i="116"/>
  <c r="J21" i="116"/>
  <c r="Y21" i="39"/>
  <c r="I22" i="96"/>
  <c r="J22" i="96"/>
  <c r="K22" i="96" s="1"/>
  <c r="L22" i="96" s="1"/>
  <c r="I22" i="116"/>
  <c r="J22" i="116"/>
  <c r="Y22" i="39"/>
  <c r="I23" i="96"/>
  <c r="K23" i="96" s="1"/>
  <c r="L23" i="96" s="1"/>
  <c r="J23" i="96"/>
  <c r="I23" i="116"/>
  <c r="J23" i="116"/>
  <c r="Y23" i="39"/>
  <c r="I24" i="96"/>
  <c r="J24" i="96"/>
  <c r="I24" i="116"/>
  <c r="K24" i="116" s="1"/>
  <c r="L24" i="116" s="1"/>
  <c r="J24" i="116"/>
  <c r="Y24" i="39"/>
  <c r="I25" i="96"/>
  <c r="K25" i="96" s="1"/>
  <c r="L25" i="96" s="1"/>
  <c r="J25" i="96"/>
  <c r="I25" i="116"/>
  <c r="J25" i="116"/>
  <c r="K25" i="116"/>
  <c r="L25" i="116" s="1"/>
  <c r="Y25" i="39"/>
  <c r="Y26" i="39"/>
  <c r="Y27" i="39"/>
  <c r="Y28" i="39"/>
  <c r="Y29" i="39"/>
  <c r="Y30" i="39"/>
  <c r="Y31" i="39"/>
  <c r="Y32" i="39"/>
  <c r="Y33" i="39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Y148" i="39"/>
  <c r="Y149" i="39"/>
  <c r="Y150" i="39"/>
  <c r="Y151" i="39"/>
  <c r="I152" i="96"/>
  <c r="K152" i="96" s="1"/>
  <c r="L152" i="96" s="1"/>
  <c r="J152" i="96"/>
  <c r="I152" i="122"/>
  <c r="K152" i="122" s="1"/>
  <c r="L152" i="122" s="1"/>
  <c r="M152" i="122" s="1"/>
  <c r="J152" i="122"/>
  <c r="Y152" i="39"/>
  <c r="I6" i="96"/>
  <c r="J6" i="96"/>
  <c r="I6" i="116"/>
  <c r="K6" i="116" s="1"/>
  <c r="L6" i="116" s="1"/>
  <c r="J6" i="116"/>
  <c r="Y6" i="39"/>
  <c r="I147" i="135"/>
  <c r="J147" i="135"/>
  <c r="K147" i="135"/>
  <c r="L147" i="135" s="1"/>
  <c r="M147" i="135" s="1"/>
  <c r="P147" i="135" s="1"/>
  <c r="I148" i="135"/>
  <c r="K148" i="135" s="1"/>
  <c r="J148" i="135"/>
  <c r="L148" i="135"/>
  <c r="M148" i="135" s="1"/>
  <c r="P148" i="135" s="1"/>
  <c r="I149" i="135"/>
  <c r="K149" i="135" s="1"/>
  <c r="L149" i="135" s="1"/>
  <c r="J149" i="135"/>
  <c r="I150" i="135"/>
  <c r="K150" i="135" s="1"/>
  <c r="L150" i="135" s="1"/>
  <c r="J150" i="135"/>
  <c r="I151" i="135"/>
  <c r="J151" i="135"/>
  <c r="K151" i="135"/>
  <c r="L151" i="135"/>
  <c r="M151" i="135"/>
  <c r="P151" i="135" s="1"/>
  <c r="I152" i="135"/>
  <c r="K152" i="135" s="1"/>
  <c r="L152" i="135" s="1"/>
  <c r="M152" i="135" s="1"/>
  <c r="P152" i="135" s="1"/>
  <c r="J152" i="135"/>
  <c r="I7" i="135"/>
  <c r="J7" i="135"/>
  <c r="K7" i="135"/>
  <c r="L7" i="135" s="1"/>
  <c r="M7" i="135" s="1"/>
  <c r="P7" i="135" s="1"/>
  <c r="I8" i="135"/>
  <c r="J8" i="135"/>
  <c r="K8" i="135"/>
  <c r="L8" i="135" s="1"/>
  <c r="M8" i="135" s="1"/>
  <c r="P8" i="135" s="1"/>
  <c r="I9" i="135"/>
  <c r="J9" i="135"/>
  <c r="K9" i="135"/>
  <c r="L9" i="135" s="1"/>
  <c r="M9" i="135" s="1"/>
  <c r="P9" i="135" s="1"/>
  <c r="I10" i="135"/>
  <c r="K10" i="135" s="1"/>
  <c r="L10" i="135" s="1"/>
  <c r="M10" i="135" s="1"/>
  <c r="P10" i="135" s="1"/>
  <c r="J10" i="135"/>
  <c r="I11" i="135"/>
  <c r="K11" i="135" s="1"/>
  <c r="L11" i="135" s="1"/>
  <c r="M11" i="135" s="1"/>
  <c r="P11" i="135" s="1"/>
  <c r="J11" i="135"/>
  <c r="I12" i="135"/>
  <c r="K12" i="135" s="1"/>
  <c r="L12" i="135" s="1"/>
  <c r="M12" i="135" s="1"/>
  <c r="P12" i="135" s="1"/>
  <c r="J12" i="135"/>
  <c r="I13" i="135"/>
  <c r="J13" i="135"/>
  <c r="K13" i="135" s="1"/>
  <c r="L13" i="135" s="1"/>
  <c r="M13" i="135" s="1"/>
  <c r="P13" i="135" s="1"/>
  <c r="I14" i="135"/>
  <c r="K14" i="135" s="1"/>
  <c r="J14" i="135"/>
  <c r="L14" i="135"/>
  <c r="M14" i="135"/>
  <c r="P14" i="135" s="1"/>
  <c r="I15" i="135"/>
  <c r="J15" i="135"/>
  <c r="K15" i="135"/>
  <c r="L15" i="135" s="1"/>
  <c r="M15" i="135" s="1"/>
  <c r="P15" i="135" s="1"/>
  <c r="I16" i="135"/>
  <c r="J16" i="135"/>
  <c r="K16" i="135"/>
  <c r="L16" i="135" s="1"/>
  <c r="M16" i="135" s="1"/>
  <c r="P16" i="135" s="1"/>
  <c r="I17" i="135"/>
  <c r="J17" i="135"/>
  <c r="K17" i="135"/>
  <c r="L17" i="135" s="1"/>
  <c r="M17" i="135" s="1"/>
  <c r="P17" i="135" s="1"/>
  <c r="I18" i="135"/>
  <c r="K18" i="135" s="1"/>
  <c r="J18" i="135"/>
  <c r="L18" i="135"/>
  <c r="M18" i="135" s="1"/>
  <c r="P18" i="135" s="1"/>
  <c r="I19" i="135"/>
  <c r="K19" i="135" s="1"/>
  <c r="L19" i="135" s="1"/>
  <c r="M19" i="135" s="1"/>
  <c r="P19" i="135" s="1"/>
  <c r="J19" i="135"/>
  <c r="I20" i="135"/>
  <c r="K20" i="135" s="1"/>
  <c r="L20" i="135" s="1"/>
  <c r="M20" i="135" s="1"/>
  <c r="P20" i="135" s="1"/>
  <c r="J20" i="135"/>
  <c r="I21" i="135"/>
  <c r="J21" i="135"/>
  <c r="K21" i="135"/>
  <c r="L21" i="135"/>
  <c r="M21" i="135"/>
  <c r="P21" i="135" s="1"/>
  <c r="I22" i="135"/>
  <c r="K22" i="135" s="1"/>
  <c r="L22" i="135" s="1"/>
  <c r="M22" i="135" s="1"/>
  <c r="P22" i="135" s="1"/>
  <c r="J22" i="135"/>
  <c r="I23" i="135"/>
  <c r="J23" i="135"/>
  <c r="K23" i="135"/>
  <c r="L23" i="135" s="1"/>
  <c r="M23" i="135" s="1"/>
  <c r="P23" i="135" s="1"/>
  <c r="I24" i="135"/>
  <c r="J24" i="135"/>
  <c r="K24" i="135"/>
  <c r="L24" i="135" s="1"/>
  <c r="M24" i="135" s="1"/>
  <c r="P24" i="135" s="1"/>
  <c r="I25" i="135"/>
  <c r="J25" i="135"/>
  <c r="K25" i="135"/>
  <c r="L25" i="135" s="1"/>
  <c r="M25" i="135" s="1"/>
  <c r="P25" i="135" s="1"/>
  <c r="M26" i="135"/>
  <c r="P26" i="135" s="1"/>
  <c r="I27" i="135"/>
  <c r="J27" i="135"/>
  <c r="K27" i="135"/>
  <c r="L27" i="135"/>
  <c r="M27" i="135"/>
  <c r="P27" i="135" s="1"/>
  <c r="I28" i="135"/>
  <c r="K28" i="135" s="1"/>
  <c r="L28" i="135" s="1"/>
  <c r="J28" i="135"/>
  <c r="I29" i="135"/>
  <c r="J29" i="135"/>
  <c r="K29" i="135"/>
  <c r="L29" i="135" s="1"/>
  <c r="M29" i="135" s="1"/>
  <c r="P29" i="135" s="1"/>
  <c r="I30" i="135"/>
  <c r="J30" i="135"/>
  <c r="K30" i="135"/>
  <c r="L30" i="135" s="1"/>
  <c r="M30" i="135" s="1"/>
  <c r="P30" i="135" s="1"/>
  <c r="I31" i="135"/>
  <c r="J31" i="135"/>
  <c r="K31" i="135"/>
  <c r="L31" i="135" s="1"/>
  <c r="I32" i="135"/>
  <c r="K32" i="135" s="1"/>
  <c r="L32" i="135" s="1"/>
  <c r="M32" i="135" s="1"/>
  <c r="P32" i="135" s="1"/>
  <c r="J32" i="135"/>
  <c r="I33" i="135"/>
  <c r="K33" i="135" s="1"/>
  <c r="L33" i="135" s="1"/>
  <c r="J33" i="135"/>
  <c r="I34" i="135"/>
  <c r="K34" i="135" s="1"/>
  <c r="L34" i="135" s="1"/>
  <c r="J34" i="135"/>
  <c r="I35" i="135"/>
  <c r="J35" i="135"/>
  <c r="K35" i="135" s="1"/>
  <c r="L35" i="135" s="1"/>
  <c r="I6" i="135"/>
  <c r="K6" i="135" s="1"/>
  <c r="J6" i="135"/>
  <c r="L6" i="135"/>
  <c r="M6" i="135"/>
  <c r="P6" i="135" s="1"/>
  <c r="I153" i="134"/>
  <c r="J153" i="134"/>
  <c r="K153" i="134"/>
  <c r="L153" i="134" s="1"/>
  <c r="M153" i="134" s="1"/>
  <c r="I154" i="134"/>
  <c r="J154" i="134"/>
  <c r="K154" i="134"/>
  <c r="L154" i="134" s="1"/>
  <c r="M154" i="134" s="1"/>
  <c r="I155" i="134"/>
  <c r="J155" i="134"/>
  <c r="K155" i="134"/>
  <c r="L155" i="134" s="1"/>
  <c r="M155" i="134" s="1"/>
  <c r="I156" i="134"/>
  <c r="K156" i="134" s="1"/>
  <c r="J156" i="134"/>
  <c r="L156" i="134"/>
  <c r="M156" i="134" s="1"/>
  <c r="I157" i="134"/>
  <c r="K157" i="134" s="1"/>
  <c r="L157" i="134" s="1"/>
  <c r="M157" i="134" s="1"/>
  <c r="J157" i="134"/>
  <c r="I158" i="134"/>
  <c r="K158" i="134" s="1"/>
  <c r="L158" i="134" s="1"/>
  <c r="M158" i="134" s="1"/>
  <c r="J158" i="134"/>
  <c r="I159" i="134"/>
  <c r="J159" i="134"/>
  <c r="K159" i="134"/>
  <c r="L159" i="134"/>
  <c r="M159" i="134"/>
  <c r="I160" i="134"/>
  <c r="K160" i="134" s="1"/>
  <c r="L160" i="134" s="1"/>
  <c r="M160" i="134" s="1"/>
  <c r="J160" i="134"/>
  <c r="I161" i="134"/>
  <c r="J161" i="134"/>
  <c r="K161" i="134"/>
  <c r="L161" i="134" s="1"/>
  <c r="M161" i="134" s="1"/>
  <c r="I162" i="134"/>
  <c r="J162" i="134"/>
  <c r="K162" i="134"/>
  <c r="L162" i="134" s="1"/>
  <c r="M162" i="134" s="1"/>
  <c r="I163" i="134"/>
  <c r="J163" i="134"/>
  <c r="K163" i="134"/>
  <c r="L163" i="134" s="1"/>
  <c r="M163" i="134" s="1"/>
  <c r="I164" i="134"/>
  <c r="K164" i="134" s="1"/>
  <c r="L164" i="134" s="1"/>
  <c r="M164" i="134" s="1"/>
  <c r="J164" i="134"/>
  <c r="I165" i="134"/>
  <c r="K165" i="134" s="1"/>
  <c r="L165" i="134" s="1"/>
  <c r="M165" i="134" s="1"/>
  <c r="J165" i="134"/>
  <c r="I166" i="134"/>
  <c r="K166" i="134" s="1"/>
  <c r="L166" i="134" s="1"/>
  <c r="M166" i="134" s="1"/>
  <c r="J166" i="134"/>
  <c r="I167" i="134"/>
  <c r="J167" i="134"/>
  <c r="K167" i="134" s="1"/>
  <c r="L167" i="134" s="1"/>
  <c r="M167" i="134" s="1"/>
  <c r="I168" i="134"/>
  <c r="K168" i="134" s="1"/>
  <c r="J168" i="134"/>
  <c r="L168" i="134"/>
  <c r="M168" i="134"/>
  <c r="I169" i="134"/>
  <c r="J169" i="134"/>
  <c r="K169" i="134"/>
  <c r="L169" i="134" s="1"/>
  <c r="M169" i="134" s="1"/>
  <c r="I170" i="134"/>
  <c r="J170" i="134"/>
  <c r="K170" i="134"/>
  <c r="L170" i="134" s="1"/>
  <c r="M170" i="134" s="1"/>
  <c r="I153" i="122"/>
  <c r="J153" i="122"/>
  <c r="K153" i="122"/>
  <c r="L153" i="122" s="1"/>
  <c r="M153" i="122" s="1"/>
  <c r="I154" i="122"/>
  <c r="K154" i="122" s="1"/>
  <c r="L154" i="122" s="1"/>
  <c r="M154" i="122" s="1"/>
  <c r="J154" i="122"/>
  <c r="I155" i="122"/>
  <c r="J155" i="122"/>
  <c r="K155" i="122"/>
  <c r="L155" i="122" s="1"/>
  <c r="M155" i="122" s="1"/>
  <c r="I156" i="122"/>
  <c r="K156" i="122" s="1"/>
  <c r="L156" i="122" s="1"/>
  <c r="M156" i="122" s="1"/>
  <c r="J156" i="122"/>
  <c r="I157" i="122"/>
  <c r="J157" i="122"/>
  <c r="K157" i="122"/>
  <c r="L157" i="122" s="1"/>
  <c r="M157" i="122" s="1"/>
  <c r="I158" i="122"/>
  <c r="K158" i="122" s="1"/>
  <c r="L158" i="122" s="1"/>
  <c r="M158" i="122" s="1"/>
  <c r="J158" i="122"/>
  <c r="I159" i="122"/>
  <c r="K159" i="122" s="1"/>
  <c r="L159" i="122" s="1"/>
  <c r="M159" i="122" s="1"/>
  <c r="J159" i="122"/>
  <c r="I160" i="122"/>
  <c r="J160" i="122"/>
  <c r="K160" i="122"/>
  <c r="L160" i="122"/>
  <c r="M160" i="122" s="1"/>
  <c r="I161" i="122"/>
  <c r="J161" i="122"/>
  <c r="K161" i="122"/>
  <c r="L161" i="122" s="1"/>
  <c r="M161" i="122" s="1"/>
  <c r="I162" i="122"/>
  <c r="K162" i="122" s="1"/>
  <c r="L162" i="122" s="1"/>
  <c r="M162" i="122" s="1"/>
  <c r="J162" i="122"/>
  <c r="I163" i="122"/>
  <c r="J163" i="122"/>
  <c r="K163" i="122"/>
  <c r="L163" i="122" s="1"/>
  <c r="M163" i="122" s="1"/>
  <c r="I164" i="122"/>
  <c r="K164" i="122" s="1"/>
  <c r="L164" i="122" s="1"/>
  <c r="M164" i="122" s="1"/>
  <c r="J164" i="122"/>
  <c r="I165" i="122"/>
  <c r="J165" i="122"/>
  <c r="K165" i="122"/>
  <c r="L165" i="122" s="1"/>
  <c r="M165" i="122" s="1"/>
  <c r="I166" i="122"/>
  <c r="K166" i="122" s="1"/>
  <c r="L166" i="122" s="1"/>
  <c r="M166" i="122" s="1"/>
  <c r="J166" i="122"/>
  <c r="I167" i="122"/>
  <c r="K167" i="122" s="1"/>
  <c r="L167" i="122" s="1"/>
  <c r="M167" i="122" s="1"/>
  <c r="J167" i="122"/>
  <c r="I168" i="122"/>
  <c r="J168" i="122"/>
  <c r="K168" i="122"/>
  <c r="L168" i="122"/>
  <c r="M168" i="122" s="1"/>
  <c r="I169" i="122"/>
  <c r="J169" i="122"/>
  <c r="K169" i="122"/>
  <c r="L169" i="122" s="1"/>
  <c r="M169" i="122" s="1"/>
  <c r="I170" i="122"/>
  <c r="K170" i="122" s="1"/>
  <c r="L170" i="122" s="1"/>
  <c r="M170" i="122" s="1"/>
  <c r="J170" i="122"/>
  <c r="I171" i="122"/>
  <c r="J171" i="122"/>
  <c r="K171" i="122"/>
  <c r="L171" i="122" s="1"/>
  <c r="M171" i="122" s="1"/>
  <c r="I172" i="122"/>
  <c r="K172" i="122" s="1"/>
  <c r="L172" i="122" s="1"/>
  <c r="M172" i="122" s="1"/>
  <c r="J172" i="122"/>
  <c r="I173" i="122"/>
  <c r="J173" i="122"/>
  <c r="K173" i="122"/>
  <c r="L173" i="122" s="1"/>
  <c r="M173" i="122" s="1"/>
  <c r="I174" i="122"/>
  <c r="K174" i="122" s="1"/>
  <c r="L174" i="122" s="1"/>
  <c r="M174" i="122" s="1"/>
  <c r="J174" i="122"/>
  <c r="I175" i="122"/>
  <c r="K175" i="122" s="1"/>
  <c r="L175" i="122" s="1"/>
  <c r="M175" i="122" s="1"/>
  <c r="J175" i="122"/>
  <c r="I176" i="122"/>
  <c r="J176" i="122"/>
  <c r="K176" i="122"/>
  <c r="L176" i="122"/>
  <c r="M176" i="122" s="1"/>
  <c r="I177" i="122"/>
  <c r="J177" i="122"/>
  <c r="K177" i="122"/>
  <c r="L177" i="122" s="1"/>
  <c r="M177" i="122" s="1"/>
  <c r="I178" i="122"/>
  <c r="K178" i="122" s="1"/>
  <c r="L178" i="122" s="1"/>
  <c r="M178" i="122" s="1"/>
  <c r="J178" i="122"/>
  <c r="I179" i="122"/>
  <c r="J179" i="122"/>
  <c r="K179" i="122"/>
  <c r="L179" i="122" s="1"/>
  <c r="M179" i="122" s="1"/>
  <c r="I180" i="122"/>
  <c r="K180" i="122" s="1"/>
  <c r="L180" i="122" s="1"/>
  <c r="M180" i="122" s="1"/>
  <c r="J180" i="122"/>
  <c r="I181" i="122"/>
  <c r="J181" i="122"/>
  <c r="K181" i="122"/>
  <c r="L181" i="122" s="1"/>
  <c r="M181" i="122" s="1"/>
  <c r="I182" i="122"/>
  <c r="K182" i="122" s="1"/>
  <c r="L182" i="122" s="1"/>
  <c r="M182" i="122" s="1"/>
  <c r="J182" i="122"/>
  <c r="I183" i="122"/>
  <c r="K183" i="122" s="1"/>
  <c r="L183" i="122" s="1"/>
  <c r="M183" i="122" s="1"/>
  <c r="J183" i="122"/>
  <c r="I184" i="122"/>
  <c r="J184" i="122"/>
  <c r="K184" i="122"/>
  <c r="L184" i="122"/>
  <c r="M184" i="122" s="1"/>
  <c r="I185" i="122"/>
  <c r="J185" i="122"/>
  <c r="K185" i="122"/>
  <c r="L185" i="122" s="1"/>
  <c r="M185" i="122" s="1"/>
  <c r="I186" i="122"/>
  <c r="K186" i="122" s="1"/>
  <c r="L186" i="122" s="1"/>
  <c r="M186" i="122" s="1"/>
  <c r="J186" i="122"/>
  <c r="I187" i="122"/>
  <c r="J187" i="122"/>
  <c r="K187" i="122"/>
  <c r="L187" i="122" s="1"/>
  <c r="M187" i="122" s="1"/>
  <c r="I188" i="122"/>
  <c r="K188" i="122" s="1"/>
  <c r="L188" i="122" s="1"/>
  <c r="M188" i="122" s="1"/>
  <c r="J188" i="122"/>
  <c r="I189" i="122"/>
  <c r="J189" i="122"/>
  <c r="K189" i="122"/>
  <c r="L189" i="122" s="1"/>
  <c r="M189" i="122" s="1"/>
  <c r="I190" i="122"/>
  <c r="K190" i="122" s="1"/>
  <c r="L190" i="122" s="1"/>
  <c r="M190" i="122" s="1"/>
  <c r="J190" i="122"/>
  <c r="I191" i="122"/>
  <c r="K191" i="122" s="1"/>
  <c r="L191" i="122" s="1"/>
  <c r="M191" i="122" s="1"/>
  <c r="J191" i="122"/>
  <c r="I152" i="121"/>
  <c r="J152" i="121"/>
  <c r="K152" i="121"/>
  <c r="L152" i="121"/>
  <c r="M152" i="121" s="1"/>
  <c r="I153" i="121"/>
  <c r="J153" i="121"/>
  <c r="K153" i="121"/>
  <c r="L153" i="121" s="1"/>
  <c r="M153" i="121" s="1"/>
  <c r="I154" i="121"/>
  <c r="K154" i="121" s="1"/>
  <c r="L154" i="121" s="1"/>
  <c r="M154" i="121" s="1"/>
  <c r="J154" i="121"/>
  <c r="I155" i="121"/>
  <c r="J155" i="121"/>
  <c r="K155" i="121"/>
  <c r="L155" i="121" s="1"/>
  <c r="M155" i="121" s="1"/>
  <c r="I156" i="121"/>
  <c r="K156" i="121" s="1"/>
  <c r="L156" i="121" s="1"/>
  <c r="M156" i="121" s="1"/>
  <c r="J156" i="121"/>
  <c r="I157" i="121"/>
  <c r="J157" i="121"/>
  <c r="K157" i="121"/>
  <c r="L157" i="121" s="1"/>
  <c r="M157" i="121" s="1"/>
  <c r="I158" i="121"/>
  <c r="K158" i="121" s="1"/>
  <c r="L158" i="121" s="1"/>
  <c r="M158" i="121" s="1"/>
  <c r="J158" i="121"/>
  <c r="I159" i="121"/>
  <c r="K159" i="121" s="1"/>
  <c r="L159" i="121" s="1"/>
  <c r="M159" i="121" s="1"/>
  <c r="J159" i="121"/>
  <c r="I160" i="121"/>
  <c r="J160" i="121"/>
  <c r="K160" i="121"/>
  <c r="L160" i="121"/>
  <c r="M160" i="121" s="1"/>
  <c r="I161" i="121"/>
  <c r="J161" i="121"/>
  <c r="K161" i="121"/>
  <c r="L161" i="121" s="1"/>
  <c r="M161" i="121" s="1"/>
  <c r="I162" i="121"/>
  <c r="K162" i="121" s="1"/>
  <c r="L162" i="121" s="1"/>
  <c r="M162" i="121" s="1"/>
  <c r="J162" i="121"/>
  <c r="I163" i="121"/>
  <c r="J163" i="121"/>
  <c r="K163" i="121"/>
  <c r="L163" i="121" s="1"/>
  <c r="M163" i="121" s="1"/>
  <c r="I164" i="121"/>
  <c r="K164" i="121" s="1"/>
  <c r="L164" i="121" s="1"/>
  <c r="M164" i="121" s="1"/>
  <c r="J164" i="121"/>
  <c r="I165" i="121"/>
  <c r="J165" i="121"/>
  <c r="K165" i="121"/>
  <c r="L165" i="121" s="1"/>
  <c r="M165" i="121" s="1"/>
  <c r="I166" i="121"/>
  <c r="K166" i="121" s="1"/>
  <c r="L166" i="121" s="1"/>
  <c r="M166" i="121" s="1"/>
  <c r="J166" i="121"/>
  <c r="I167" i="121"/>
  <c r="K167" i="121" s="1"/>
  <c r="L167" i="121" s="1"/>
  <c r="M167" i="121" s="1"/>
  <c r="J167" i="121"/>
  <c r="I168" i="121"/>
  <c r="J168" i="121"/>
  <c r="K168" i="121"/>
  <c r="L168" i="121"/>
  <c r="M168" i="121" s="1"/>
  <c r="I169" i="121"/>
  <c r="J169" i="121"/>
  <c r="K169" i="121"/>
  <c r="L169" i="121" s="1"/>
  <c r="M169" i="121" s="1"/>
  <c r="I170" i="121"/>
  <c r="K170" i="121" s="1"/>
  <c r="L170" i="121" s="1"/>
  <c r="M170" i="121" s="1"/>
  <c r="J170" i="121"/>
  <c r="I171" i="121"/>
  <c r="J171" i="121"/>
  <c r="K171" i="121"/>
  <c r="L171" i="121" s="1"/>
  <c r="M171" i="121" s="1"/>
  <c r="I172" i="121"/>
  <c r="K172" i="121" s="1"/>
  <c r="L172" i="121" s="1"/>
  <c r="M172" i="121" s="1"/>
  <c r="J172" i="121"/>
  <c r="I173" i="121"/>
  <c r="J173" i="121"/>
  <c r="K173" i="121"/>
  <c r="L173" i="121" s="1"/>
  <c r="M173" i="121" s="1"/>
  <c r="I174" i="121"/>
  <c r="K174" i="121" s="1"/>
  <c r="L174" i="121" s="1"/>
  <c r="M174" i="121" s="1"/>
  <c r="J174" i="121"/>
  <c r="I175" i="121"/>
  <c r="K175" i="121" s="1"/>
  <c r="L175" i="121" s="1"/>
  <c r="M175" i="121" s="1"/>
  <c r="J175" i="121"/>
  <c r="I176" i="121"/>
  <c r="J176" i="121"/>
  <c r="K176" i="121"/>
  <c r="L176" i="121"/>
  <c r="M176" i="121" s="1"/>
  <c r="I177" i="121"/>
  <c r="J177" i="121"/>
  <c r="K177" i="121"/>
  <c r="L177" i="121" s="1"/>
  <c r="M177" i="121" s="1"/>
  <c r="I178" i="121"/>
  <c r="K178" i="121" s="1"/>
  <c r="L178" i="121" s="1"/>
  <c r="M178" i="121" s="1"/>
  <c r="J178" i="121"/>
  <c r="I179" i="121"/>
  <c r="J179" i="121"/>
  <c r="K179" i="121"/>
  <c r="L179" i="121" s="1"/>
  <c r="M179" i="121" s="1"/>
  <c r="I180" i="121"/>
  <c r="K180" i="121" s="1"/>
  <c r="L180" i="121" s="1"/>
  <c r="M180" i="121" s="1"/>
  <c r="J180" i="121"/>
  <c r="I181" i="121"/>
  <c r="J181" i="121"/>
  <c r="K181" i="121"/>
  <c r="L181" i="121" s="1"/>
  <c r="M181" i="121" s="1"/>
  <c r="I182" i="121"/>
  <c r="K182" i="121" s="1"/>
  <c r="L182" i="121" s="1"/>
  <c r="M182" i="121" s="1"/>
  <c r="J182" i="121"/>
  <c r="I183" i="121"/>
  <c r="K183" i="121" s="1"/>
  <c r="L183" i="121" s="1"/>
  <c r="M183" i="121" s="1"/>
  <c r="J183" i="121"/>
  <c r="I184" i="121"/>
  <c r="J184" i="121"/>
  <c r="K184" i="121"/>
  <c r="L184" i="121"/>
  <c r="M184" i="121" s="1"/>
  <c r="I185" i="121"/>
  <c r="J185" i="121"/>
  <c r="K185" i="121"/>
  <c r="L185" i="121" s="1"/>
  <c r="M185" i="121" s="1"/>
  <c r="I186" i="121"/>
  <c r="K186" i="121" s="1"/>
  <c r="L186" i="121" s="1"/>
  <c r="M186" i="121" s="1"/>
  <c r="J186" i="121"/>
  <c r="I187" i="121"/>
  <c r="J187" i="121"/>
  <c r="K187" i="121"/>
  <c r="L187" i="121" s="1"/>
  <c r="M187" i="121" s="1"/>
  <c r="I188" i="121"/>
  <c r="K188" i="121" s="1"/>
  <c r="L188" i="121" s="1"/>
  <c r="M188" i="121" s="1"/>
  <c r="J188" i="121"/>
  <c r="I189" i="121"/>
  <c r="J189" i="121"/>
  <c r="K189" i="121"/>
  <c r="L189" i="121" s="1"/>
  <c r="M189" i="121" s="1"/>
  <c r="I190" i="121"/>
  <c r="K190" i="121" s="1"/>
  <c r="L190" i="121" s="1"/>
  <c r="M190" i="121" s="1"/>
  <c r="J190" i="121"/>
  <c r="I191" i="121"/>
  <c r="K191" i="121" s="1"/>
  <c r="L191" i="121" s="1"/>
  <c r="M191" i="121" s="1"/>
  <c r="J191" i="121"/>
  <c r="I192" i="121"/>
  <c r="J192" i="121"/>
  <c r="K192" i="121"/>
  <c r="L192" i="121"/>
  <c r="M192" i="121" s="1"/>
  <c r="I193" i="121"/>
  <c r="J193" i="121"/>
  <c r="K193" i="121"/>
  <c r="L193" i="121" s="1"/>
  <c r="M193" i="121" s="1"/>
  <c r="I153" i="96"/>
  <c r="K153" i="96" s="1"/>
  <c r="L153" i="96" s="1"/>
  <c r="J153" i="96"/>
  <c r="I154" i="96"/>
  <c r="K154" i="96" s="1"/>
  <c r="L154" i="96" s="1"/>
  <c r="J154" i="96"/>
  <c r="I155" i="96"/>
  <c r="J155" i="96"/>
  <c r="K155" i="96" s="1"/>
  <c r="L155" i="96" s="1"/>
  <c r="I156" i="96"/>
  <c r="J156" i="96"/>
  <c r="K156" i="96" s="1"/>
  <c r="L156" i="96" s="1"/>
  <c r="I157" i="96"/>
  <c r="K157" i="96" s="1"/>
  <c r="L157" i="96" s="1"/>
  <c r="J157" i="96"/>
  <c r="I158" i="96"/>
  <c r="J158" i="96"/>
  <c r="K158" i="96"/>
  <c r="L158" i="96" s="1"/>
  <c r="I159" i="96"/>
  <c r="J159" i="96"/>
  <c r="K159" i="96"/>
  <c r="L159" i="96" s="1"/>
  <c r="I160" i="96"/>
  <c r="J160" i="96"/>
  <c r="I161" i="96"/>
  <c r="K161" i="96" s="1"/>
  <c r="J161" i="96"/>
  <c r="L161" i="96"/>
  <c r="I162" i="96"/>
  <c r="J162" i="96"/>
  <c r="K162" i="96" s="1"/>
  <c r="L162" i="96" s="1"/>
  <c r="I163" i="96"/>
  <c r="K163" i="96" s="1"/>
  <c r="L163" i="96" s="1"/>
  <c r="J163" i="96"/>
  <c r="I164" i="96"/>
  <c r="J164" i="96"/>
  <c r="I165" i="96"/>
  <c r="J165" i="96"/>
  <c r="I166" i="96"/>
  <c r="K166" i="96" s="1"/>
  <c r="L166" i="96" s="1"/>
  <c r="J166" i="96"/>
  <c r="I167" i="96"/>
  <c r="J167" i="96"/>
  <c r="K167" i="96" s="1"/>
  <c r="L167" i="96" s="1"/>
  <c r="I168" i="96"/>
  <c r="J168" i="96"/>
  <c r="K168" i="96" s="1"/>
  <c r="L168" i="96" s="1"/>
  <c r="I169" i="96"/>
  <c r="K169" i="96" s="1"/>
  <c r="L169" i="96" s="1"/>
  <c r="J169" i="96"/>
  <c r="I170" i="96"/>
  <c r="K170" i="96" s="1"/>
  <c r="L170" i="96" s="1"/>
  <c r="J170" i="96"/>
  <c r="I171" i="96"/>
  <c r="K171" i="96" s="1"/>
  <c r="L171" i="96" s="1"/>
  <c r="J171" i="96"/>
  <c r="I172" i="96"/>
  <c r="J172" i="96"/>
  <c r="K172" i="96" s="1"/>
  <c r="L172" i="96" s="1"/>
  <c r="I173" i="96"/>
  <c r="K173" i="96" s="1"/>
  <c r="L173" i="96" s="1"/>
  <c r="J173" i="96"/>
  <c r="I174" i="96"/>
  <c r="J174" i="96"/>
  <c r="K174" i="96" s="1"/>
  <c r="L174" i="96" s="1"/>
  <c r="I175" i="96"/>
  <c r="J175" i="96"/>
  <c r="K175" i="96"/>
  <c r="L175" i="96" s="1"/>
  <c r="I176" i="96"/>
  <c r="J176" i="96"/>
  <c r="I177" i="96"/>
  <c r="J177" i="96"/>
  <c r="I178" i="96"/>
  <c r="J178" i="96"/>
  <c r="K178" i="96" s="1"/>
  <c r="L178" i="96" s="1"/>
  <c r="I179" i="96"/>
  <c r="J179" i="96"/>
  <c r="K179" i="96"/>
  <c r="L179" i="96" s="1"/>
  <c r="I180" i="96"/>
  <c r="J180" i="96"/>
  <c r="I181" i="96"/>
  <c r="J181" i="96"/>
  <c r="I182" i="96"/>
  <c r="K182" i="96" s="1"/>
  <c r="L182" i="96" s="1"/>
  <c r="J182" i="96"/>
  <c r="I183" i="96"/>
  <c r="K183" i="96" s="1"/>
  <c r="L183" i="96" s="1"/>
  <c r="J183" i="96"/>
  <c r="I184" i="96"/>
  <c r="J184" i="96"/>
  <c r="K184" i="96" s="1"/>
  <c r="L184" i="96" s="1"/>
  <c r="I185" i="96"/>
  <c r="K185" i="96" s="1"/>
  <c r="L185" i="96" s="1"/>
  <c r="J185" i="96"/>
  <c r="I186" i="96"/>
  <c r="K186" i="96" s="1"/>
  <c r="L186" i="96" s="1"/>
  <c r="J186" i="96"/>
  <c r="I187" i="96"/>
  <c r="K187" i="96" s="1"/>
  <c r="L187" i="96" s="1"/>
  <c r="J187" i="96"/>
  <c r="I188" i="96"/>
  <c r="J188" i="96"/>
  <c r="K188" i="96" s="1"/>
  <c r="L188" i="96" s="1"/>
  <c r="I189" i="96"/>
  <c r="J189" i="96"/>
  <c r="I152" i="116"/>
  <c r="K152" i="116" s="1"/>
  <c r="L152" i="116" s="1"/>
  <c r="J152" i="116"/>
  <c r="I153" i="116"/>
  <c r="J153" i="116"/>
  <c r="K153" i="116" s="1"/>
  <c r="L153" i="116" s="1"/>
  <c r="I154" i="116"/>
  <c r="K154" i="116" s="1"/>
  <c r="L154" i="116" s="1"/>
  <c r="J154" i="116"/>
  <c r="I155" i="116"/>
  <c r="J155" i="116"/>
  <c r="I156" i="116"/>
  <c r="K156" i="116" s="1"/>
  <c r="L156" i="116" s="1"/>
  <c r="J156" i="116"/>
  <c r="I157" i="116"/>
  <c r="J157" i="116"/>
  <c r="I158" i="116"/>
  <c r="K158" i="116" s="1"/>
  <c r="L158" i="116" s="1"/>
  <c r="J158" i="116"/>
  <c r="I159" i="116"/>
  <c r="J159" i="116"/>
  <c r="K159" i="116"/>
  <c r="L159" i="116" s="1"/>
  <c r="I160" i="116"/>
  <c r="J160" i="116"/>
  <c r="K160" i="116" s="1"/>
  <c r="L160" i="116" s="1"/>
  <c r="I161" i="116"/>
  <c r="K161" i="116" s="1"/>
  <c r="L161" i="116" s="1"/>
  <c r="J161" i="116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J165" i="116"/>
  <c r="I166" i="116"/>
  <c r="K166" i="116" s="1"/>
  <c r="L166" i="116" s="1"/>
  <c r="J166" i="116"/>
  <c r="I167" i="116"/>
  <c r="J167" i="116"/>
  <c r="K167" i="116"/>
  <c r="L167" i="116" s="1"/>
  <c r="I168" i="116"/>
  <c r="K168" i="116" s="1"/>
  <c r="L168" i="116" s="1"/>
  <c r="J168" i="116"/>
  <c r="I169" i="116"/>
  <c r="J169" i="116"/>
  <c r="I170" i="116"/>
  <c r="J170" i="116"/>
  <c r="K170" i="116"/>
  <c r="L170" i="116" s="1"/>
  <c r="I171" i="116"/>
  <c r="J171" i="116"/>
  <c r="K171" i="116" s="1"/>
  <c r="L171" i="116" s="1"/>
  <c r="I172" i="116"/>
  <c r="J172" i="116"/>
  <c r="I173" i="116"/>
  <c r="J173" i="116"/>
  <c r="I174" i="116"/>
  <c r="J174" i="116"/>
  <c r="I175" i="116"/>
  <c r="J175" i="116"/>
  <c r="K175" i="116" s="1"/>
  <c r="L175" i="116" s="1"/>
  <c r="I176" i="116"/>
  <c r="J176" i="116"/>
  <c r="K176" i="116"/>
  <c r="L176" i="116" s="1"/>
  <c r="I177" i="116"/>
  <c r="K177" i="116" s="1"/>
  <c r="L177" i="116" s="1"/>
  <c r="J177" i="116"/>
  <c r="I178" i="116"/>
  <c r="K178" i="116" s="1"/>
  <c r="L178" i="116" s="1"/>
  <c r="J178" i="116"/>
  <c r="I179" i="116"/>
  <c r="J179" i="116"/>
  <c r="K179" i="116" s="1"/>
  <c r="L179" i="116" s="1"/>
  <c r="I180" i="116"/>
  <c r="J180" i="116"/>
  <c r="I181" i="116"/>
  <c r="J181" i="116"/>
  <c r="I182" i="116"/>
  <c r="J182" i="116"/>
  <c r="I183" i="116"/>
  <c r="J183" i="116"/>
  <c r="K183" i="116" s="1"/>
  <c r="L183" i="116" s="1"/>
  <c r="I184" i="116"/>
  <c r="K184" i="116" s="1"/>
  <c r="L184" i="116" s="1"/>
  <c r="J184" i="116"/>
  <c r="I185" i="116"/>
  <c r="J185" i="116"/>
  <c r="K185" i="116" s="1"/>
  <c r="L185" i="116" s="1"/>
  <c r="I186" i="116"/>
  <c r="J186" i="116"/>
  <c r="K186" i="116"/>
  <c r="L186" i="116" s="1"/>
  <c r="I187" i="116"/>
  <c r="J187" i="116"/>
  <c r="K187" i="116" s="1"/>
  <c r="L187" i="116" s="1"/>
  <c r="I188" i="116"/>
  <c r="K188" i="116" s="1"/>
  <c r="L188" i="116" s="1"/>
  <c r="J188" i="116"/>
  <c r="I189" i="116"/>
  <c r="J189" i="116"/>
  <c r="I190" i="116"/>
  <c r="J190" i="116"/>
  <c r="I191" i="116"/>
  <c r="J191" i="116"/>
  <c r="K191" i="116"/>
  <c r="L191" i="116" s="1"/>
  <c r="I192" i="116"/>
  <c r="J192" i="116"/>
  <c r="K192" i="116" s="1"/>
  <c r="L192" i="116" s="1"/>
  <c r="I153" i="111"/>
  <c r="K153" i="111" s="1"/>
  <c r="L153" i="111" s="1"/>
  <c r="J153" i="111"/>
  <c r="I154" i="111"/>
  <c r="K154" i="111" s="1"/>
  <c r="L154" i="111" s="1"/>
  <c r="J154" i="111"/>
  <c r="I155" i="111"/>
  <c r="J155" i="111"/>
  <c r="K155" i="111"/>
  <c r="L155" i="111" s="1"/>
  <c r="I156" i="111"/>
  <c r="K156" i="111" s="1"/>
  <c r="L156" i="111" s="1"/>
  <c r="J156" i="111"/>
  <c r="I157" i="111"/>
  <c r="J157" i="111"/>
  <c r="I158" i="111"/>
  <c r="K158" i="111" s="1"/>
  <c r="L158" i="111" s="1"/>
  <c r="J158" i="111"/>
  <c r="I159" i="111"/>
  <c r="J159" i="111"/>
  <c r="K159" i="111"/>
  <c r="L159" i="111" s="1"/>
  <c r="I160" i="111"/>
  <c r="J160" i="111"/>
  <c r="K160" i="111" s="1"/>
  <c r="L160" i="111" s="1"/>
  <c r="I161" i="111"/>
  <c r="J161" i="111"/>
  <c r="I162" i="111"/>
  <c r="J162" i="111"/>
  <c r="K162" i="111"/>
  <c r="L162" i="111" s="1"/>
  <c r="I163" i="111"/>
  <c r="J163" i="111"/>
  <c r="K163" i="111" s="1"/>
  <c r="L163" i="111" s="1"/>
  <c r="I164" i="111"/>
  <c r="K164" i="111" s="1"/>
  <c r="L164" i="111" s="1"/>
  <c r="J164" i="111"/>
  <c r="I165" i="111"/>
  <c r="J165" i="111"/>
  <c r="I166" i="111"/>
  <c r="J166" i="111"/>
  <c r="I167" i="111"/>
  <c r="J167" i="111"/>
  <c r="K167" i="111" s="1"/>
  <c r="L167" i="111" s="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L170" i="111" s="1"/>
  <c r="J170" i="111"/>
  <c r="I171" i="111"/>
  <c r="K171" i="111" s="1"/>
  <c r="L171" i="111" s="1"/>
  <c r="J171" i="111"/>
  <c r="I172" i="111"/>
  <c r="J172" i="111"/>
  <c r="I173" i="111"/>
  <c r="J173" i="111"/>
  <c r="I174" i="111"/>
  <c r="K174" i="111" s="1"/>
  <c r="L174" i="111" s="1"/>
  <c r="J174" i="111"/>
  <c r="I175" i="111"/>
  <c r="J175" i="111"/>
  <c r="K175" i="111" s="1"/>
  <c r="L175" i="111" s="1"/>
  <c r="I176" i="111"/>
  <c r="K176" i="111" s="1"/>
  <c r="L176" i="111" s="1"/>
  <c r="J176" i="111"/>
  <c r="I177" i="111"/>
  <c r="J177" i="111"/>
  <c r="I178" i="111"/>
  <c r="J178" i="111"/>
  <c r="K178" i="111" s="1"/>
  <c r="L178" i="111" s="1"/>
  <c r="I179" i="111"/>
  <c r="J179" i="111"/>
  <c r="K179" i="111" s="1"/>
  <c r="L179" i="111" s="1"/>
  <c r="I180" i="111"/>
  <c r="J180" i="111"/>
  <c r="I181" i="111"/>
  <c r="J181" i="111"/>
  <c r="K181" i="111" s="1"/>
  <c r="L181" i="111" s="1"/>
  <c r="I182" i="111"/>
  <c r="K182" i="111" s="1"/>
  <c r="L182" i="111" s="1"/>
  <c r="J182" i="111"/>
  <c r="I183" i="111"/>
  <c r="J183" i="111"/>
  <c r="K183" i="111" s="1"/>
  <c r="L183" i="111" s="1"/>
  <c r="I184" i="111"/>
  <c r="J184" i="111"/>
  <c r="K184" i="111"/>
  <c r="L184" i="111" s="1"/>
  <c r="I185" i="111"/>
  <c r="K185" i="111" s="1"/>
  <c r="L185" i="111" s="1"/>
  <c r="J185" i="111"/>
  <c r="I186" i="111"/>
  <c r="K186" i="111" s="1"/>
  <c r="L186" i="111" s="1"/>
  <c r="J186" i="111"/>
  <c r="I187" i="111"/>
  <c r="J187" i="111"/>
  <c r="K187" i="111" s="1"/>
  <c r="L187" i="111" s="1"/>
  <c r="I188" i="111"/>
  <c r="J188" i="111"/>
  <c r="I189" i="111"/>
  <c r="J189" i="111"/>
  <c r="I190" i="111"/>
  <c r="J190" i="111"/>
  <c r="I191" i="111"/>
  <c r="K191" i="111" s="1"/>
  <c r="L191" i="111" s="1"/>
  <c r="J191" i="111"/>
  <c r="I153" i="95"/>
  <c r="J153" i="95"/>
  <c r="K153" i="95" s="1"/>
  <c r="L153" i="95" s="1"/>
  <c r="I154" i="95"/>
  <c r="K154" i="95" s="1"/>
  <c r="L154" i="95" s="1"/>
  <c r="J154" i="95"/>
  <c r="I155" i="95"/>
  <c r="J155" i="95"/>
  <c r="K155" i="95"/>
  <c r="L155" i="95" s="1"/>
  <c r="I156" i="95"/>
  <c r="K156" i="95" s="1"/>
  <c r="L156" i="95" s="1"/>
  <c r="J156" i="95"/>
  <c r="I157" i="95"/>
  <c r="J157" i="95"/>
  <c r="K157" i="95" s="1"/>
  <c r="L157" i="95" s="1"/>
  <c r="I158" i="95"/>
  <c r="J158" i="95"/>
  <c r="K158" i="95"/>
  <c r="L158" i="95" s="1"/>
  <c r="I159" i="95"/>
  <c r="K159" i="95" s="1"/>
  <c r="L159" i="95" s="1"/>
  <c r="J159" i="95"/>
  <c r="I160" i="95"/>
  <c r="K160" i="95" s="1"/>
  <c r="L160" i="95" s="1"/>
  <c r="J160" i="95"/>
  <c r="I161" i="95"/>
  <c r="J161" i="95"/>
  <c r="K161" i="95" s="1"/>
  <c r="L161" i="95" s="1"/>
  <c r="I162" i="95"/>
  <c r="K162" i="95" s="1"/>
  <c r="L162" i="95" s="1"/>
  <c r="J162" i="95"/>
  <c r="I163" i="95"/>
  <c r="J163" i="95"/>
  <c r="K163" i="95"/>
  <c r="L163" i="95" s="1"/>
  <c r="I164" i="95"/>
  <c r="K164" i="95" s="1"/>
  <c r="L164" i="95" s="1"/>
  <c r="J164" i="95"/>
  <c r="I165" i="95"/>
  <c r="J165" i="95"/>
  <c r="K165" i="95" s="1"/>
  <c r="L165" i="95" s="1"/>
  <c r="I166" i="95"/>
  <c r="J166" i="95"/>
  <c r="K166" i="95"/>
  <c r="L166" i="95" s="1"/>
  <c r="I167" i="95"/>
  <c r="K167" i="95" s="1"/>
  <c r="L167" i="95" s="1"/>
  <c r="J167" i="95"/>
  <c r="I168" i="95"/>
  <c r="K168" i="95" s="1"/>
  <c r="L168" i="95" s="1"/>
  <c r="J168" i="95"/>
  <c r="I169" i="95"/>
  <c r="J169" i="95"/>
  <c r="K169" i="95" s="1"/>
  <c r="L169" i="95" s="1"/>
  <c r="I170" i="95"/>
  <c r="J170" i="95"/>
  <c r="K170" i="95"/>
  <c r="L170" i="95" s="1"/>
  <c r="I171" i="95"/>
  <c r="J171" i="95"/>
  <c r="K171" i="95"/>
  <c r="L171" i="95" s="1"/>
  <c r="I172" i="95"/>
  <c r="K172" i="95" s="1"/>
  <c r="L172" i="95" s="1"/>
  <c r="J172" i="95"/>
  <c r="I173" i="95"/>
  <c r="J173" i="95"/>
  <c r="K173" i="95" s="1"/>
  <c r="L173" i="95" s="1"/>
  <c r="I174" i="95"/>
  <c r="J174" i="95"/>
  <c r="K174" i="95"/>
  <c r="L174" i="95" s="1"/>
  <c r="I175" i="95"/>
  <c r="K175" i="95" s="1"/>
  <c r="L175" i="95" s="1"/>
  <c r="J175" i="95"/>
  <c r="I176" i="95"/>
  <c r="K176" i="95" s="1"/>
  <c r="L176" i="95" s="1"/>
  <c r="J176" i="95"/>
  <c r="I177" i="95"/>
  <c r="J177" i="95"/>
  <c r="K177" i="95" s="1"/>
  <c r="L177" i="95" s="1"/>
  <c r="I178" i="95"/>
  <c r="J178" i="95"/>
  <c r="K178" i="95"/>
  <c r="L178" i="95" s="1"/>
  <c r="I179" i="95"/>
  <c r="J179" i="95"/>
  <c r="K179" i="95"/>
  <c r="L179" i="95" s="1"/>
  <c r="I180" i="95"/>
  <c r="K180" i="95" s="1"/>
  <c r="L180" i="95" s="1"/>
  <c r="J180" i="95"/>
  <c r="I181" i="95"/>
  <c r="J181" i="95"/>
  <c r="K181" i="95" s="1"/>
  <c r="L181" i="95" s="1"/>
  <c r="I182" i="95"/>
  <c r="J182" i="95"/>
  <c r="K182" i="95"/>
  <c r="L182" i="95" s="1"/>
  <c r="I183" i="95"/>
  <c r="K183" i="95" s="1"/>
  <c r="L183" i="95" s="1"/>
  <c r="J183" i="95"/>
  <c r="I184" i="95"/>
  <c r="K184" i="95" s="1"/>
  <c r="L184" i="95" s="1"/>
  <c r="J184" i="95"/>
  <c r="I185" i="95"/>
  <c r="J185" i="95"/>
  <c r="K185" i="95" s="1"/>
  <c r="L185" i="95" s="1"/>
  <c r="I186" i="95"/>
  <c r="J186" i="95"/>
  <c r="K186" i="95"/>
  <c r="L186" i="95" s="1"/>
  <c r="I187" i="95"/>
  <c r="J187" i="95"/>
  <c r="K187" i="95"/>
  <c r="L187" i="95" s="1"/>
  <c r="I188" i="95"/>
  <c r="K188" i="95" s="1"/>
  <c r="L188" i="95" s="1"/>
  <c r="J188" i="95"/>
  <c r="I189" i="95"/>
  <c r="J189" i="95"/>
  <c r="K189" i="95" s="1"/>
  <c r="L189" i="95" s="1"/>
  <c r="I190" i="95"/>
  <c r="J190" i="95"/>
  <c r="K190" i="95"/>
  <c r="L190" i="95" s="1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V104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67" i="135"/>
  <c r="V65" i="135"/>
  <c r="J5" i="135"/>
  <c r="I5" i="135"/>
  <c r="J4" i="135"/>
  <c r="K4" i="135" s="1"/>
  <c r="I4" i="135"/>
  <c r="L4" i="135"/>
  <c r="J3" i="135"/>
  <c r="I3" i="135"/>
  <c r="K3" i="135" s="1"/>
  <c r="L3" i="135" s="1"/>
  <c r="J2" i="135"/>
  <c r="I2" i="135"/>
  <c r="K2" i="135"/>
  <c r="L2" i="135" s="1"/>
  <c r="K5" i="135"/>
  <c r="L5" i="135" s="1"/>
  <c r="V79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101" i="135"/>
  <c r="V68" i="135"/>
  <c r="V76" i="135"/>
  <c r="V80" i="135"/>
  <c r="N5" i="135"/>
  <c r="I31" i="134"/>
  <c r="J31" i="134"/>
  <c r="I32" i="134"/>
  <c r="K32" i="134" s="1"/>
  <c r="J32" i="134"/>
  <c r="I33" i="134"/>
  <c r="J33" i="134"/>
  <c r="K33" i="134"/>
  <c r="L33" i="134" s="1"/>
  <c r="V71" i="134" s="1"/>
  <c r="I34" i="134"/>
  <c r="J34" i="134"/>
  <c r="K34" i="134" s="1"/>
  <c r="L34" i="134" s="1"/>
  <c r="I35" i="134"/>
  <c r="J35" i="134"/>
  <c r="K35" i="134"/>
  <c r="L35" i="134"/>
  <c r="V73" i="134" s="1"/>
  <c r="V75" i="134"/>
  <c r="V77" i="134"/>
  <c r="V79" i="134"/>
  <c r="V85" i="134"/>
  <c r="V87" i="134"/>
  <c r="V89" i="134"/>
  <c r="V91" i="134"/>
  <c r="V93" i="134"/>
  <c r="V80" i="134"/>
  <c r="V82" i="134"/>
  <c r="I152" i="134"/>
  <c r="K152" i="134" s="1"/>
  <c r="J152" i="134"/>
  <c r="L152" i="134"/>
  <c r="I151" i="134"/>
  <c r="K151" i="134" s="1"/>
  <c r="L151" i="134" s="1"/>
  <c r="J151" i="134"/>
  <c r="I150" i="134"/>
  <c r="J150" i="134"/>
  <c r="K150" i="134"/>
  <c r="L150" i="134" s="1"/>
  <c r="V103" i="134" s="1"/>
  <c r="I149" i="134"/>
  <c r="K149" i="134" s="1"/>
  <c r="L149" i="134" s="1"/>
  <c r="J149" i="134"/>
  <c r="I148" i="134"/>
  <c r="K148" i="134" s="1"/>
  <c r="L148" i="134" s="1"/>
  <c r="J148" i="134"/>
  <c r="I147" i="134"/>
  <c r="J147" i="134"/>
  <c r="V99" i="134"/>
  <c r="V97" i="134"/>
  <c r="V95" i="134"/>
  <c r="I30" i="134"/>
  <c r="K30" i="134" s="1"/>
  <c r="L30" i="134" s="1"/>
  <c r="V68" i="134" s="1"/>
  <c r="J30" i="134"/>
  <c r="I29" i="134"/>
  <c r="J29" i="134"/>
  <c r="I28" i="134"/>
  <c r="J28" i="134"/>
  <c r="I27" i="134"/>
  <c r="K27" i="134" s="1"/>
  <c r="L27" i="134" s="1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 s="1"/>
  <c r="I18" i="134"/>
  <c r="J18" i="134"/>
  <c r="I17" i="134"/>
  <c r="J17" i="134"/>
  <c r="I16" i="134"/>
  <c r="J16" i="134"/>
  <c r="K16" i="134"/>
  <c r="L16" i="134" s="1"/>
  <c r="I15" i="134"/>
  <c r="J15" i="134"/>
  <c r="I14" i="134"/>
  <c r="K14" i="134" s="1"/>
  <c r="L14" i="134" s="1"/>
  <c r="J14" i="134"/>
  <c r="I13" i="134"/>
  <c r="J13" i="134"/>
  <c r="I12" i="134"/>
  <c r="K12" i="134" s="1"/>
  <c r="L12" i="134" s="1"/>
  <c r="J12" i="134"/>
  <c r="I11" i="134"/>
  <c r="J11" i="134"/>
  <c r="I10" i="134"/>
  <c r="J10" i="134"/>
  <c r="I9" i="134"/>
  <c r="J9" i="134"/>
  <c r="K9" i="134"/>
  <c r="L9" i="134" s="1"/>
  <c r="I8" i="134"/>
  <c r="J8" i="134"/>
  <c r="K8" i="134"/>
  <c r="L8" i="134" s="1"/>
  <c r="I7" i="134"/>
  <c r="J7" i="134"/>
  <c r="I6" i="134"/>
  <c r="J6" i="134"/>
  <c r="I5" i="134"/>
  <c r="J5" i="134"/>
  <c r="I4" i="134"/>
  <c r="K4" i="134" s="1"/>
  <c r="L4" i="134" s="1"/>
  <c r="J4" i="134"/>
  <c r="I3" i="134"/>
  <c r="J3" i="134"/>
  <c r="I2" i="134"/>
  <c r="J2" i="134"/>
  <c r="I31" i="132"/>
  <c r="J31" i="132"/>
  <c r="K31" i="132"/>
  <c r="L31" i="132" s="1"/>
  <c r="V69" i="132" s="1"/>
  <c r="I32" i="132"/>
  <c r="K32" i="132" s="1"/>
  <c r="L32" i="132" s="1"/>
  <c r="V70" i="132" s="1"/>
  <c r="J32" i="132"/>
  <c r="I33" i="132"/>
  <c r="K33" i="132" s="1"/>
  <c r="L33" i="132" s="1"/>
  <c r="J33" i="132"/>
  <c r="V71" i="132"/>
  <c r="I34" i="132"/>
  <c r="J34" i="132"/>
  <c r="K34" i="132"/>
  <c r="L34" i="132" s="1"/>
  <c r="I35" i="132"/>
  <c r="J35" i="132"/>
  <c r="K35" i="132"/>
  <c r="L35" i="132" s="1"/>
  <c r="V73" i="132" s="1"/>
  <c r="V74" i="132"/>
  <c r="V75" i="132"/>
  <c r="V76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K152" i="132" s="1"/>
  <c r="J152" i="132"/>
  <c r="L152" i="132"/>
  <c r="I151" i="132"/>
  <c r="K151" i="132" s="1"/>
  <c r="L151" i="132" s="1"/>
  <c r="J151" i="132"/>
  <c r="V104" i="132"/>
  <c r="I150" i="132"/>
  <c r="J150" i="132"/>
  <c r="K150" i="132"/>
  <c r="L150" i="132"/>
  <c r="V103" i="132" s="1"/>
  <c r="I149" i="132"/>
  <c r="J149" i="132"/>
  <c r="K149" i="132"/>
  <c r="L149" i="132" s="1"/>
  <c r="V102" i="132" s="1"/>
  <c r="I148" i="132"/>
  <c r="J148" i="132"/>
  <c r="I147" i="132"/>
  <c r="K147" i="132" s="1"/>
  <c r="J147" i="132"/>
  <c r="L147" i="132"/>
  <c r="V100" i="132" s="1"/>
  <c r="V98" i="132"/>
  <c r="V96" i="132"/>
  <c r="I30" i="132"/>
  <c r="K30" i="132" s="1"/>
  <c r="L30" i="132" s="1"/>
  <c r="J30" i="132"/>
  <c r="I29" i="132"/>
  <c r="K29" i="132" s="1"/>
  <c r="J29" i="132"/>
  <c r="L29" i="132"/>
  <c r="V67" i="132" s="1"/>
  <c r="I28" i="132"/>
  <c r="J28" i="132"/>
  <c r="K28" i="132"/>
  <c r="L28" i="132" s="1"/>
  <c r="I27" i="132"/>
  <c r="J27" i="132"/>
  <c r="I25" i="132"/>
  <c r="K25" i="132" s="1"/>
  <c r="L25" i="132" s="1"/>
  <c r="J25" i="132"/>
  <c r="I24" i="132"/>
  <c r="K24" i="132" s="1"/>
  <c r="L24" i="132" s="1"/>
  <c r="M24" i="132" s="1"/>
  <c r="J24" i="132"/>
  <c r="I23" i="132"/>
  <c r="J23" i="132"/>
  <c r="I22" i="132"/>
  <c r="K22" i="132" s="1"/>
  <c r="L22" i="132" s="1"/>
  <c r="J22" i="132"/>
  <c r="I21" i="132"/>
  <c r="J21" i="132"/>
  <c r="K21" i="132" s="1"/>
  <c r="L21" i="132" s="1"/>
  <c r="M21" i="132" s="1"/>
  <c r="I20" i="132"/>
  <c r="K20" i="132" s="1"/>
  <c r="L20" i="132" s="1"/>
  <c r="M20" i="132" s="1"/>
  <c r="J20" i="132"/>
  <c r="I19" i="132"/>
  <c r="J19" i="132"/>
  <c r="I18" i="132"/>
  <c r="J18" i="132"/>
  <c r="K18" i="132" s="1"/>
  <c r="L18" i="132" s="1"/>
  <c r="I17" i="132"/>
  <c r="J17" i="132"/>
  <c r="I16" i="132"/>
  <c r="J16" i="132"/>
  <c r="K16" i="132"/>
  <c r="L16" i="132" s="1"/>
  <c r="I15" i="132"/>
  <c r="J15" i="132"/>
  <c r="K15" i="132" s="1"/>
  <c r="I14" i="132"/>
  <c r="K14" i="132" s="1"/>
  <c r="L14" i="132" s="1"/>
  <c r="J14" i="132"/>
  <c r="I13" i="132"/>
  <c r="K13" i="132" s="1"/>
  <c r="L13" i="132" s="1"/>
  <c r="M13" i="132" s="1"/>
  <c r="J13" i="132"/>
  <c r="I12" i="132"/>
  <c r="J12" i="132"/>
  <c r="I11" i="132"/>
  <c r="J11" i="132"/>
  <c r="I10" i="132"/>
  <c r="J10" i="132"/>
  <c r="I9" i="132"/>
  <c r="K9" i="132" s="1"/>
  <c r="L9" i="132" s="1"/>
  <c r="M9" i="132" s="1"/>
  <c r="J9" i="132"/>
  <c r="I8" i="132"/>
  <c r="J8" i="132"/>
  <c r="K8" i="132"/>
  <c r="L8" i="132" s="1"/>
  <c r="I7" i="132"/>
  <c r="J7" i="132"/>
  <c r="K7" i="132"/>
  <c r="L7" i="132"/>
  <c r="M7" i="132" s="1"/>
  <c r="I6" i="132"/>
  <c r="J6" i="132"/>
  <c r="I5" i="132"/>
  <c r="K5" i="132" s="1"/>
  <c r="J5" i="132"/>
  <c r="L5" i="132"/>
  <c r="I4" i="132"/>
  <c r="K4" i="132" s="1"/>
  <c r="L4" i="132" s="1"/>
  <c r="J4" i="132"/>
  <c r="I3" i="132"/>
  <c r="J3" i="132"/>
  <c r="K3" i="132"/>
  <c r="L3" i="132" s="1"/>
  <c r="I2" i="132"/>
  <c r="J2" i="132"/>
  <c r="I31" i="131"/>
  <c r="J31" i="131"/>
  <c r="I32" i="131"/>
  <c r="J32" i="131"/>
  <c r="K32" i="131"/>
  <c r="L32" i="131" s="1"/>
  <c r="V70" i="131" s="1"/>
  <c r="I33" i="131"/>
  <c r="J33" i="131"/>
  <c r="I34" i="131"/>
  <c r="J34" i="131"/>
  <c r="I35" i="131"/>
  <c r="J35" i="131"/>
  <c r="K35" i="131" s="1"/>
  <c r="L35" i="131" s="1"/>
  <c r="V76" i="131"/>
  <c r="V78" i="131"/>
  <c r="V85" i="131"/>
  <c r="V89" i="131"/>
  <c r="V80" i="131"/>
  <c r="V82" i="131"/>
  <c r="I152" i="131"/>
  <c r="J152" i="131"/>
  <c r="I151" i="131"/>
  <c r="J151" i="131"/>
  <c r="K151" i="131"/>
  <c r="L151" i="131"/>
  <c r="V104" i="131" s="1"/>
  <c r="I150" i="131"/>
  <c r="J150" i="131"/>
  <c r="I149" i="131"/>
  <c r="K149" i="131" s="1"/>
  <c r="L149" i="131" s="1"/>
  <c r="J149" i="131"/>
  <c r="I148" i="131"/>
  <c r="J148" i="131"/>
  <c r="I147" i="131"/>
  <c r="K147" i="131" s="1"/>
  <c r="L147" i="131" s="1"/>
  <c r="J147" i="131"/>
  <c r="V100" i="131"/>
  <c r="V99" i="131"/>
  <c r="I30" i="131"/>
  <c r="J30" i="131"/>
  <c r="I29" i="131"/>
  <c r="K29" i="131" s="1"/>
  <c r="L29" i="131" s="1"/>
  <c r="J29" i="131"/>
  <c r="V67" i="131"/>
  <c r="I28" i="131"/>
  <c r="J28" i="131"/>
  <c r="I27" i="131"/>
  <c r="J27" i="131"/>
  <c r="K27" i="131"/>
  <c r="L27" i="131" s="1"/>
  <c r="V65" i="131" s="1"/>
  <c r="I25" i="131"/>
  <c r="J25" i="131"/>
  <c r="K25" i="131"/>
  <c r="L25" i="131" s="1"/>
  <c r="I24" i="131"/>
  <c r="J24" i="131"/>
  <c r="I23" i="131"/>
  <c r="J23" i="131"/>
  <c r="I22" i="131"/>
  <c r="J22" i="131"/>
  <c r="I21" i="131"/>
  <c r="J21" i="131"/>
  <c r="I20" i="131"/>
  <c r="J20" i="131"/>
  <c r="I19" i="131"/>
  <c r="K19" i="131" s="1"/>
  <c r="L19" i="131" s="1"/>
  <c r="M19" i="131" s="1"/>
  <c r="P19" i="131" s="1"/>
  <c r="J19" i="131"/>
  <c r="I18" i="131"/>
  <c r="J18" i="131"/>
  <c r="K18" i="131" s="1"/>
  <c r="I17" i="131"/>
  <c r="J17" i="131"/>
  <c r="I16" i="131"/>
  <c r="K16" i="131" s="1"/>
  <c r="L16" i="131" s="1"/>
  <c r="M16" i="131" s="1"/>
  <c r="P16" i="131" s="1"/>
  <c r="J16" i="131"/>
  <c r="I15" i="131"/>
  <c r="J15" i="131"/>
  <c r="I14" i="131"/>
  <c r="J14" i="131"/>
  <c r="I13" i="131"/>
  <c r="J13" i="131"/>
  <c r="I12" i="131"/>
  <c r="K12" i="131" s="1"/>
  <c r="L12" i="131" s="1"/>
  <c r="M12" i="131" s="1"/>
  <c r="P12" i="131" s="1"/>
  <c r="J12" i="131"/>
  <c r="I11" i="131"/>
  <c r="J11" i="131"/>
  <c r="K11" i="131"/>
  <c r="L11" i="131" s="1"/>
  <c r="M11" i="131" s="1"/>
  <c r="P11" i="131" s="1"/>
  <c r="I10" i="131"/>
  <c r="K10" i="131" s="1"/>
  <c r="L10" i="131" s="1"/>
  <c r="M10" i="131" s="1"/>
  <c r="P10" i="131" s="1"/>
  <c r="J10" i="131"/>
  <c r="I9" i="131"/>
  <c r="J9" i="131"/>
  <c r="I8" i="131"/>
  <c r="J8" i="131"/>
  <c r="K8" i="131" s="1"/>
  <c r="L8" i="131" s="1"/>
  <c r="M8" i="131" s="1"/>
  <c r="P8" i="131" s="1"/>
  <c r="I7" i="131"/>
  <c r="K7" i="131" s="1"/>
  <c r="L7" i="131" s="1"/>
  <c r="J7" i="131"/>
  <c r="I6" i="131"/>
  <c r="J6" i="131"/>
  <c r="K6" i="131"/>
  <c r="L6" i="131" s="1"/>
  <c r="I5" i="131"/>
  <c r="J5" i="131"/>
  <c r="I4" i="131"/>
  <c r="J4" i="131"/>
  <c r="K4" i="131"/>
  <c r="L4" i="131" s="1"/>
  <c r="I3" i="131"/>
  <c r="J3" i="131"/>
  <c r="I2" i="131"/>
  <c r="J2" i="131"/>
  <c r="K2" i="131" s="1"/>
  <c r="L2" i="131" s="1"/>
  <c r="I32" i="122"/>
  <c r="J32" i="122"/>
  <c r="K32" i="122"/>
  <c r="L32" i="122" s="1"/>
  <c r="I31" i="122"/>
  <c r="J31" i="122"/>
  <c r="K31" i="122"/>
  <c r="L31" i="122" s="1"/>
  <c r="V69" i="122" s="1"/>
  <c r="I33" i="122"/>
  <c r="J33" i="122"/>
  <c r="K33" i="122" s="1"/>
  <c r="L33" i="122" s="1"/>
  <c r="I34" i="122"/>
  <c r="J34" i="122"/>
  <c r="I35" i="122"/>
  <c r="J35" i="122"/>
  <c r="K35" i="122"/>
  <c r="L35" i="122" s="1"/>
  <c r="V74" i="122"/>
  <c r="V75" i="122"/>
  <c r="V84" i="122"/>
  <c r="V85" i="122"/>
  <c r="V83" i="122"/>
  <c r="I32" i="121"/>
  <c r="J32" i="121"/>
  <c r="I31" i="121"/>
  <c r="J31" i="121"/>
  <c r="K31" i="121"/>
  <c r="L31" i="121" s="1"/>
  <c r="I33" i="121"/>
  <c r="J33" i="121"/>
  <c r="K33" i="121"/>
  <c r="L33" i="121" s="1"/>
  <c r="V71" i="121" s="1"/>
  <c r="I34" i="121"/>
  <c r="K34" i="121" s="1"/>
  <c r="L34" i="121" s="1"/>
  <c r="J34" i="121"/>
  <c r="I35" i="121"/>
  <c r="K35" i="121" s="1"/>
  <c r="J35" i="121"/>
  <c r="L35" i="121"/>
  <c r="V73" i="121"/>
  <c r="V74" i="121"/>
  <c r="V75" i="121"/>
  <c r="V76" i="121"/>
  <c r="V77" i="121"/>
  <c r="V78" i="121"/>
  <c r="V79" i="121"/>
  <c r="V84" i="121"/>
  <c r="V85" i="121"/>
  <c r="V86" i="121"/>
  <c r="V87" i="121"/>
  <c r="V88" i="121"/>
  <c r="V89" i="121"/>
  <c r="V90" i="121"/>
  <c r="V91" i="121"/>
  <c r="V92" i="121"/>
  <c r="V93" i="121"/>
  <c r="V94" i="121"/>
  <c r="V80" i="121"/>
  <c r="V81" i="121"/>
  <c r="V82" i="121"/>
  <c r="I151" i="122"/>
  <c r="J151" i="122"/>
  <c r="K151" i="122" s="1"/>
  <c r="L151" i="122" s="1"/>
  <c r="I150" i="122"/>
  <c r="J150" i="122"/>
  <c r="K150" i="122" s="1"/>
  <c r="L150" i="122" s="1"/>
  <c r="I149" i="122"/>
  <c r="J149" i="122"/>
  <c r="K149" i="122"/>
  <c r="L149" i="122"/>
  <c r="V102" i="122" s="1"/>
  <c r="I148" i="122"/>
  <c r="J148" i="122"/>
  <c r="I147" i="122"/>
  <c r="K147" i="122" s="1"/>
  <c r="L147" i="122" s="1"/>
  <c r="J147" i="122"/>
  <c r="V99" i="122"/>
  <c r="V98" i="122"/>
  <c r="V96" i="122"/>
  <c r="I30" i="122"/>
  <c r="K30" i="122" s="1"/>
  <c r="J30" i="122"/>
  <c r="L30" i="122"/>
  <c r="V68" i="122" s="1"/>
  <c r="I29" i="122"/>
  <c r="K29" i="122" s="1"/>
  <c r="J29" i="122"/>
  <c r="I28" i="122"/>
  <c r="J28" i="122"/>
  <c r="I27" i="122"/>
  <c r="J27" i="122"/>
  <c r="I25" i="122"/>
  <c r="J25" i="122"/>
  <c r="K25" i="122"/>
  <c r="L25" i="122" s="1"/>
  <c r="I24" i="122"/>
  <c r="J24" i="122"/>
  <c r="K24" i="122" s="1"/>
  <c r="L24" i="122" s="1"/>
  <c r="M24" i="122" s="1"/>
  <c r="I23" i="122"/>
  <c r="J23" i="122"/>
  <c r="K23" i="122"/>
  <c r="L23" i="122" s="1"/>
  <c r="I22" i="122"/>
  <c r="J22" i="122"/>
  <c r="K22" i="122"/>
  <c r="L22" i="122" s="1"/>
  <c r="M22" i="122" s="1"/>
  <c r="I21" i="122"/>
  <c r="J21" i="122"/>
  <c r="I20" i="122"/>
  <c r="J20" i="122"/>
  <c r="I19" i="122"/>
  <c r="J19" i="122"/>
  <c r="K19" i="122" s="1"/>
  <c r="L19" i="122" s="1"/>
  <c r="I18" i="122"/>
  <c r="K18" i="122" s="1"/>
  <c r="L18" i="122" s="1"/>
  <c r="M18" i="122" s="1"/>
  <c r="J18" i="122"/>
  <c r="I17" i="122"/>
  <c r="J17" i="122"/>
  <c r="I16" i="122"/>
  <c r="K16" i="122" s="1"/>
  <c r="J16" i="122"/>
  <c r="I15" i="122"/>
  <c r="J15" i="122"/>
  <c r="K15" i="122"/>
  <c r="L15" i="122" s="1"/>
  <c r="M15" i="122" s="1"/>
  <c r="I14" i="122"/>
  <c r="J14" i="122"/>
  <c r="I13" i="122"/>
  <c r="J13" i="122"/>
  <c r="I12" i="122"/>
  <c r="J12" i="122"/>
  <c r="K12" i="122"/>
  <c r="L12" i="122" s="1"/>
  <c r="M12" i="122" s="1"/>
  <c r="I11" i="122"/>
  <c r="J11" i="122"/>
  <c r="I10" i="122"/>
  <c r="J10" i="122"/>
  <c r="I9" i="122"/>
  <c r="J9" i="122"/>
  <c r="K9" i="122" s="1"/>
  <c r="L9" i="122" s="1"/>
  <c r="I8" i="122"/>
  <c r="K8" i="122" s="1"/>
  <c r="L8" i="122" s="1"/>
  <c r="J8" i="122"/>
  <c r="I7" i="122"/>
  <c r="J7" i="122"/>
  <c r="I6" i="122"/>
  <c r="J6" i="122"/>
  <c r="K6" i="122" s="1"/>
  <c r="L6" i="122" s="1"/>
  <c r="I5" i="122"/>
  <c r="J5" i="122"/>
  <c r="I4" i="122"/>
  <c r="K4" i="122" s="1"/>
  <c r="L4" i="122" s="1"/>
  <c r="J4" i="122"/>
  <c r="I3" i="122"/>
  <c r="K3" i="122" s="1"/>
  <c r="L3" i="122" s="1"/>
  <c r="J3" i="122"/>
  <c r="I2" i="122"/>
  <c r="J2" i="122"/>
  <c r="I151" i="121"/>
  <c r="J151" i="121"/>
  <c r="K151" i="121"/>
  <c r="L151" i="121" s="1"/>
  <c r="I150" i="121"/>
  <c r="J150" i="121"/>
  <c r="K150" i="121"/>
  <c r="L150" i="121"/>
  <c r="V103" i="121"/>
  <c r="I149" i="121"/>
  <c r="K149" i="121" s="1"/>
  <c r="L149" i="121" s="1"/>
  <c r="J149" i="121"/>
  <c r="I148" i="121"/>
  <c r="K148" i="121" s="1"/>
  <c r="L148" i="121" s="1"/>
  <c r="J148" i="121"/>
  <c r="I147" i="121"/>
  <c r="K147" i="121" s="1"/>
  <c r="J147" i="121"/>
  <c r="V99" i="121"/>
  <c r="I30" i="121"/>
  <c r="K30" i="121" s="1"/>
  <c r="L30" i="121" s="1"/>
  <c r="J30" i="121"/>
  <c r="I29" i="121"/>
  <c r="K29" i="121" s="1"/>
  <c r="L29" i="121" s="1"/>
  <c r="J29" i="121"/>
  <c r="I28" i="121"/>
  <c r="J28" i="121"/>
  <c r="K28" i="121" s="1"/>
  <c r="L28" i="121" s="1"/>
  <c r="I27" i="121"/>
  <c r="J27" i="121"/>
  <c r="I25" i="121"/>
  <c r="J25" i="121"/>
  <c r="I24" i="121"/>
  <c r="K24" i="121" s="1"/>
  <c r="L24" i="121" s="1"/>
  <c r="M24" i="121" s="1"/>
  <c r="J24" i="121"/>
  <c r="I23" i="121"/>
  <c r="J23" i="121"/>
  <c r="I22" i="121"/>
  <c r="J22" i="121"/>
  <c r="K22" i="121"/>
  <c r="L22" i="121" s="1"/>
  <c r="M22" i="121" s="1"/>
  <c r="I21" i="121"/>
  <c r="J21" i="121"/>
  <c r="I20" i="121"/>
  <c r="J20" i="121"/>
  <c r="I19" i="121"/>
  <c r="K19" i="121" s="1"/>
  <c r="L19" i="121" s="1"/>
  <c r="M19" i="121" s="1"/>
  <c r="J19" i="121"/>
  <c r="I18" i="121"/>
  <c r="K18" i="121" s="1"/>
  <c r="L18" i="121" s="1"/>
  <c r="M18" i="121" s="1"/>
  <c r="J18" i="121"/>
  <c r="I17" i="121"/>
  <c r="J17" i="121"/>
  <c r="I16" i="121"/>
  <c r="J16" i="121"/>
  <c r="K16" i="121" s="1"/>
  <c r="L16" i="121" s="1"/>
  <c r="M16" i="121" s="1"/>
  <c r="I15" i="121"/>
  <c r="J15" i="121"/>
  <c r="I14" i="121"/>
  <c r="J14" i="121"/>
  <c r="K14" i="121"/>
  <c r="L14" i="121"/>
  <c r="I13" i="121"/>
  <c r="K13" i="121" s="1"/>
  <c r="L13" i="121" s="1"/>
  <c r="M13" i="121" s="1"/>
  <c r="J13" i="121"/>
  <c r="I12" i="121"/>
  <c r="J12" i="121"/>
  <c r="I11" i="121"/>
  <c r="J11" i="121"/>
  <c r="K11" i="121" s="1"/>
  <c r="L11" i="121" s="1"/>
  <c r="M11" i="121" s="1"/>
  <c r="I10" i="121"/>
  <c r="J10" i="121"/>
  <c r="I9" i="121"/>
  <c r="J9" i="121"/>
  <c r="K9" i="121"/>
  <c r="L9" i="121"/>
  <c r="I8" i="121"/>
  <c r="K8" i="121" s="1"/>
  <c r="L8" i="121" s="1"/>
  <c r="M8" i="121" s="1"/>
  <c r="J8" i="121"/>
  <c r="I7" i="121"/>
  <c r="J7" i="121"/>
  <c r="I6" i="121"/>
  <c r="J6" i="121"/>
  <c r="K6" i="121" s="1"/>
  <c r="L6" i="121" s="1"/>
  <c r="M6" i="121" s="1"/>
  <c r="I5" i="121"/>
  <c r="J5" i="121"/>
  <c r="I4" i="121"/>
  <c r="J4" i="121"/>
  <c r="K4" i="121"/>
  <c r="L4" i="121"/>
  <c r="I3" i="121"/>
  <c r="K3" i="121" s="1"/>
  <c r="L3" i="121" s="1"/>
  <c r="J3" i="121"/>
  <c r="I2" i="121"/>
  <c r="J2" i="121"/>
  <c r="J5" i="116"/>
  <c r="I5" i="116"/>
  <c r="J4" i="116"/>
  <c r="I4" i="116"/>
  <c r="K4" i="116" s="1"/>
  <c r="L4" i="116" s="1"/>
  <c r="J3" i="116"/>
  <c r="I3" i="116"/>
  <c r="K3" i="116" s="1"/>
  <c r="L3" i="116" s="1"/>
  <c r="J2" i="116"/>
  <c r="I2" i="116"/>
  <c r="J5" i="111"/>
  <c r="I5" i="111"/>
  <c r="K5" i="111" s="1"/>
  <c r="L5" i="111" s="1"/>
  <c r="J4" i="111"/>
  <c r="I4" i="111"/>
  <c r="K4" i="111" s="1"/>
  <c r="L4" i="111" s="1"/>
  <c r="J3" i="111"/>
  <c r="I3" i="111"/>
  <c r="J2" i="111"/>
  <c r="I2" i="111"/>
  <c r="K2" i="111"/>
  <c r="L2" i="111"/>
  <c r="J5" i="96"/>
  <c r="I5" i="96"/>
  <c r="J4" i="96"/>
  <c r="I4" i="96"/>
  <c r="J3" i="96"/>
  <c r="I3" i="96"/>
  <c r="K3" i="96" s="1"/>
  <c r="L3" i="96" s="1"/>
  <c r="J2" i="96"/>
  <c r="I2" i="96"/>
  <c r="J5" i="95"/>
  <c r="I5" i="95"/>
  <c r="K5" i="95" s="1"/>
  <c r="L5" i="95" s="1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J2" i="94"/>
  <c r="I2" i="94"/>
  <c r="K2" i="94" s="1"/>
  <c r="L2" i="94" s="1"/>
  <c r="K5" i="96"/>
  <c r="L5" i="96" s="1"/>
  <c r="K28" i="134"/>
  <c r="L28" i="134" s="1"/>
  <c r="K29" i="134"/>
  <c r="L29" i="134" s="1"/>
  <c r="V96" i="134"/>
  <c r="V98" i="134"/>
  <c r="K147" i="134"/>
  <c r="L147" i="134" s="1"/>
  <c r="V104" i="134"/>
  <c r="V81" i="134"/>
  <c r="V94" i="134"/>
  <c r="V92" i="134"/>
  <c r="V90" i="134"/>
  <c r="V88" i="134"/>
  <c r="V86" i="134"/>
  <c r="V84" i="134"/>
  <c r="V78" i="134"/>
  <c r="V76" i="134"/>
  <c r="V74" i="134"/>
  <c r="L32" i="134"/>
  <c r="V70" i="134"/>
  <c r="K7" i="134"/>
  <c r="L7" i="134"/>
  <c r="K10" i="134"/>
  <c r="L10" i="134" s="1"/>
  <c r="M10" i="134" s="1"/>
  <c r="K18" i="134"/>
  <c r="L18" i="134"/>
  <c r="K21" i="134"/>
  <c r="L21" i="134"/>
  <c r="M21" i="134" s="1"/>
  <c r="K22" i="134"/>
  <c r="L22" i="134"/>
  <c r="K23" i="134"/>
  <c r="L23" i="134"/>
  <c r="K24" i="134"/>
  <c r="L24" i="134"/>
  <c r="K25" i="134"/>
  <c r="L25" i="134"/>
  <c r="M25" i="134" s="1"/>
  <c r="K17" i="134"/>
  <c r="L17" i="134"/>
  <c r="M17" i="134" s="1"/>
  <c r="V65" i="134"/>
  <c r="N5" i="134"/>
  <c r="V95" i="132"/>
  <c r="K2" i="132"/>
  <c r="L2" i="132" s="1"/>
  <c r="K6" i="132"/>
  <c r="L6" i="132" s="1"/>
  <c r="L15" i="132"/>
  <c r="K17" i="132"/>
  <c r="L17" i="132" s="1"/>
  <c r="M17" i="132" s="1"/>
  <c r="V97" i="132"/>
  <c r="N5" i="132"/>
  <c r="K3" i="131"/>
  <c r="L3" i="131" s="1"/>
  <c r="L18" i="131"/>
  <c r="K20" i="131"/>
  <c r="L20" i="131" s="1"/>
  <c r="M20" i="131" s="1"/>
  <c r="P20" i="131" s="1"/>
  <c r="K148" i="131"/>
  <c r="L148" i="131" s="1"/>
  <c r="V79" i="131"/>
  <c r="V77" i="131"/>
  <c r="K33" i="131"/>
  <c r="L33" i="131"/>
  <c r="V71" i="131" s="1"/>
  <c r="K31" i="131"/>
  <c r="L31" i="131" s="1"/>
  <c r="K21" i="131"/>
  <c r="L21" i="131" s="1"/>
  <c r="M21" i="131" s="1"/>
  <c r="P21" i="131" s="1"/>
  <c r="V98" i="131"/>
  <c r="K150" i="131"/>
  <c r="L150" i="131" s="1"/>
  <c r="V93" i="131"/>
  <c r="V81" i="131"/>
  <c r="K2" i="122"/>
  <c r="L2" i="122" s="1"/>
  <c r="K20" i="122"/>
  <c r="L20" i="122"/>
  <c r="M20" i="122" s="1"/>
  <c r="K27" i="122"/>
  <c r="L27" i="122" s="1"/>
  <c r="L29" i="122"/>
  <c r="V67" i="122"/>
  <c r="V95" i="122"/>
  <c r="K148" i="122"/>
  <c r="L148" i="122" s="1"/>
  <c r="V92" i="122"/>
  <c r="V88" i="122"/>
  <c r="V79" i="122"/>
  <c r="V77" i="122"/>
  <c r="K7" i="122"/>
  <c r="L7" i="122"/>
  <c r="M7" i="122" s="1"/>
  <c r="K11" i="122"/>
  <c r="L11" i="122" s="1"/>
  <c r="M11" i="122" s="1"/>
  <c r="K13" i="122"/>
  <c r="L13" i="122"/>
  <c r="K17" i="122"/>
  <c r="L17" i="122"/>
  <c r="M17" i="122" s="1"/>
  <c r="K21" i="122"/>
  <c r="L21" i="122"/>
  <c r="V93" i="122"/>
  <c r="V91" i="122"/>
  <c r="V89" i="122"/>
  <c r="V87" i="122"/>
  <c r="V78" i="122"/>
  <c r="K7" i="121"/>
  <c r="L7" i="121"/>
  <c r="K10" i="121"/>
  <c r="L10" i="121"/>
  <c r="K12" i="121"/>
  <c r="L12" i="121" s="1"/>
  <c r="M12" i="121" s="1"/>
  <c r="V96" i="121"/>
  <c r="V98" i="121"/>
  <c r="L147" i="121"/>
  <c r="V100" i="121" s="1"/>
  <c r="K3" i="111"/>
  <c r="L3" i="111" s="1"/>
  <c r="K3" i="134"/>
  <c r="L3" i="134" s="1"/>
  <c r="K5" i="134"/>
  <c r="L5" i="134" s="1"/>
  <c r="K11" i="134"/>
  <c r="L11" i="134" s="1"/>
  <c r="M11" i="134" s="1"/>
  <c r="K2" i="134"/>
  <c r="L2" i="134"/>
  <c r="K6" i="134"/>
  <c r="L6" i="134" s="1"/>
  <c r="M6" i="134" s="1"/>
  <c r="K13" i="134"/>
  <c r="L13" i="134"/>
  <c r="K15" i="134"/>
  <c r="L15" i="134"/>
  <c r="M15" i="134" s="1"/>
  <c r="K20" i="134"/>
  <c r="L20" i="134" s="1"/>
  <c r="M20" i="134" s="1"/>
  <c r="K11" i="132"/>
  <c r="L11" i="132" s="1"/>
  <c r="M11" i="132" s="1"/>
  <c r="K10" i="132"/>
  <c r="L10" i="132" s="1"/>
  <c r="M10" i="132" s="1"/>
  <c r="K19" i="132"/>
  <c r="L19" i="132"/>
  <c r="M19" i="132" s="1"/>
  <c r="K22" i="131"/>
  <c r="L22" i="131" s="1"/>
  <c r="M22" i="131" s="1"/>
  <c r="P22" i="131" s="1"/>
  <c r="K23" i="131"/>
  <c r="L23" i="131" s="1"/>
  <c r="M23" i="131" s="1"/>
  <c r="P23" i="131" s="1"/>
  <c r="K30" i="131"/>
  <c r="L30" i="131"/>
  <c r="V68" i="131" s="1"/>
  <c r="V95" i="131"/>
  <c r="V97" i="131"/>
  <c r="V92" i="131"/>
  <c r="V90" i="131"/>
  <c r="V87" i="131"/>
  <c r="V84" i="131"/>
  <c r="V75" i="131"/>
  <c r="V73" i="131"/>
  <c r="K9" i="131"/>
  <c r="L9" i="131" s="1"/>
  <c r="M9" i="131" s="1"/>
  <c r="P9" i="131" s="1"/>
  <c r="K14" i="131"/>
  <c r="L14" i="131" s="1"/>
  <c r="M14" i="131" s="1"/>
  <c r="P14" i="131" s="1"/>
  <c r="K17" i="131"/>
  <c r="L17" i="131" s="1"/>
  <c r="N5" i="131"/>
  <c r="K15" i="131"/>
  <c r="L15" i="131" s="1"/>
  <c r="M15" i="131" s="1"/>
  <c r="P15" i="131" s="1"/>
  <c r="V96" i="131"/>
  <c r="V83" i="131"/>
  <c r="V94" i="131"/>
  <c r="V91" i="131"/>
  <c r="V88" i="131"/>
  <c r="V86" i="131"/>
  <c r="V74" i="131"/>
  <c r="K34" i="131"/>
  <c r="L34" i="131"/>
  <c r="V72" i="131" s="1"/>
  <c r="L16" i="122"/>
  <c r="V97" i="122"/>
  <c r="V82" i="122"/>
  <c r="V80" i="122"/>
  <c r="V94" i="122"/>
  <c r="V86" i="122"/>
  <c r="V76" i="122"/>
  <c r="V81" i="122"/>
  <c r="V90" i="122"/>
  <c r="K34" i="122"/>
  <c r="L34" i="122"/>
  <c r="V72" i="122" s="1"/>
  <c r="K5" i="121"/>
  <c r="L5" i="121"/>
  <c r="K15" i="121"/>
  <c r="L15" i="121" s="1"/>
  <c r="M15" i="121" s="1"/>
  <c r="K17" i="121"/>
  <c r="L17" i="121"/>
  <c r="M17" i="121" s="1"/>
  <c r="K21" i="121"/>
  <c r="L21" i="121" s="1"/>
  <c r="M21" i="121" s="1"/>
  <c r="K23" i="121"/>
  <c r="L23" i="121" s="1"/>
  <c r="K25" i="121"/>
  <c r="L25" i="121"/>
  <c r="M25" i="121" s="1"/>
  <c r="K27" i="121"/>
  <c r="L27" i="121" s="1"/>
  <c r="V95" i="121"/>
  <c r="V97" i="121"/>
  <c r="K2" i="116"/>
  <c r="L2" i="116" s="1"/>
  <c r="K2" i="96"/>
  <c r="L2" i="96" s="1"/>
  <c r="K4" i="96"/>
  <c r="L4" i="96" s="1"/>
  <c r="K4" i="94"/>
  <c r="L4" i="94" s="1"/>
  <c r="K14" i="122"/>
  <c r="L14" i="122"/>
  <c r="M14" i="122" s="1"/>
  <c r="K10" i="122"/>
  <c r="L10" i="122" s="1"/>
  <c r="N5" i="122"/>
  <c r="N5" i="121"/>
  <c r="M8" i="132"/>
  <c r="M15" i="132"/>
  <c r="M14" i="132"/>
  <c r="M151" i="132"/>
  <c r="M16" i="132"/>
  <c r="M22" i="132"/>
  <c r="M149" i="132"/>
  <c r="M35" i="132"/>
  <c r="M26" i="132"/>
  <c r="M150" i="132"/>
  <c r="M32" i="132"/>
  <c r="M147" i="132"/>
  <c r="M33" i="132"/>
  <c r="M18" i="132"/>
  <c r="M25" i="132"/>
  <c r="M31" i="132"/>
  <c r="M6" i="132"/>
  <c r="M29" i="132"/>
  <c r="M152" i="132"/>
  <c r="M147" i="131"/>
  <c r="P147" i="131" s="1"/>
  <c r="M7" i="131"/>
  <c r="M32" i="131"/>
  <c r="M33" i="131"/>
  <c r="P33" i="131" s="1"/>
  <c r="M25" i="131"/>
  <c r="P25" i="131" s="1"/>
  <c r="M17" i="131"/>
  <c r="M27" i="131"/>
  <c r="M29" i="131"/>
  <c r="M30" i="131"/>
  <c r="P30" i="131" s="1"/>
  <c r="M6" i="131"/>
  <c r="M35" i="131"/>
  <c r="M18" i="131"/>
  <c r="M34" i="131"/>
  <c r="M26" i="131"/>
  <c r="M151" i="131"/>
  <c r="P151" i="131" s="1"/>
  <c r="M32" i="134"/>
  <c r="M7" i="134"/>
  <c r="M152" i="134"/>
  <c r="M12" i="134"/>
  <c r="M8" i="134"/>
  <c r="M22" i="134"/>
  <c r="M19" i="134"/>
  <c r="M27" i="134"/>
  <c r="M35" i="134"/>
  <c r="M13" i="134"/>
  <c r="M26" i="134"/>
  <c r="M30" i="134"/>
  <c r="M16" i="134"/>
  <c r="M14" i="134"/>
  <c r="M9" i="134"/>
  <c r="M24" i="134"/>
  <c r="M33" i="134"/>
  <c r="M18" i="134"/>
  <c r="M151" i="134"/>
  <c r="M23" i="134"/>
  <c r="M150" i="134"/>
  <c r="M10" i="122"/>
  <c r="M13" i="122"/>
  <c r="M9" i="122"/>
  <c r="M16" i="122"/>
  <c r="M31" i="122"/>
  <c r="M149" i="122"/>
  <c r="M30" i="122"/>
  <c r="M34" i="122"/>
  <c r="M21" i="122"/>
  <c r="M8" i="122"/>
  <c r="M19" i="122"/>
  <c r="M23" i="122"/>
  <c r="M29" i="122"/>
  <c r="M25" i="122"/>
  <c r="M6" i="122"/>
  <c r="M26" i="122"/>
  <c r="M14" i="121"/>
  <c r="M150" i="121"/>
  <c r="M26" i="121"/>
  <c r="M9" i="121"/>
  <c r="M35" i="121"/>
  <c r="M10" i="121"/>
  <c r="M7" i="121"/>
  <c r="M23" i="121"/>
  <c r="M147" i="121"/>
  <c r="M33" i="121"/>
  <c r="P17" i="131"/>
  <c r="P29" i="131"/>
  <c r="P26" i="131"/>
  <c r="P35" i="131"/>
  <c r="P32" i="131"/>
  <c r="P6" i="131"/>
  <c r="P18" i="131"/>
  <c r="P27" i="131"/>
  <c r="P34" i="131"/>
  <c r="P7" i="131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84" i="96" l="1"/>
  <c r="V100" i="96"/>
  <c r="V65" i="96"/>
  <c r="V98" i="96"/>
  <c r="V72" i="96"/>
  <c r="V64" i="96"/>
  <c r="V71" i="96"/>
  <c r="V66" i="96"/>
  <c r="K180" i="96"/>
  <c r="L180" i="96" s="1"/>
  <c r="K160" i="96"/>
  <c r="L160" i="96" s="1"/>
  <c r="K24" i="96"/>
  <c r="L24" i="96" s="1"/>
  <c r="K10" i="96"/>
  <c r="L10" i="96" s="1"/>
  <c r="K189" i="96"/>
  <c r="L189" i="96" s="1"/>
  <c r="K13" i="96"/>
  <c r="L13" i="96" s="1"/>
  <c r="K46" i="96"/>
  <c r="L46" i="96" s="1"/>
  <c r="K61" i="96"/>
  <c r="L61" i="96" s="1"/>
  <c r="K105" i="96"/>
  <c r="L105" i="96" s="1"/>
  <c r="K111" i="96"/>
  <c r="L111" i="96" s="1"/>
  <c r="K39" i="96"/>
  <c r="L39" i="96" s="1"/>
  <c r="V77" i="96" s="1"/>
  <c r="K29" i="96"/>
  <c r="L29" i="96" s="1"/>
  <c r="K177" i="96"/>
  <c r="L177" i="96" s="1"/>
  <c r="K165" i="96"/>
  <c r="L165" i="96" s="1"/>
  <c r="K15" i="96"/>
  <c r="L15" i="96" s="1"/>
  <c r="K50" i="96"/>
  <c r="L50" i="96" s="1"/>
  <c r="K72" i="96"/>
  <c r="L72" i="96" s="1"/>
  <c r="K32" i="96"/>
  <c r="L32" i="96" s="1"/>
  <c r="K176" i="96"/>
  <c r="L176" i="96" s="1"/>
  <c r="K164" i="96"/>
  <c r="L164" i="96" s="1"/>
  <c r="K16" i="96"/>
  <c r="L16" i="96" s="1"/>
  <c r="K78" i="96"/>
  <c r="L78" i="96" s="1"/>
  <c r="K139" i="96"/>
  <c r="L139" i="96" s="1"/>
  <c r="K133" i="96"/>
  <c r="L133" i="96" s="1"/>
  <c r="K31" i="96"/>
  <c r="L31" i="96" s="1"/>
  <c r="K17" i="96"/>
  <c r="L17" i="96" s="1"/>
  <c r="K54" i="96"/>
  <c r="L54" i="96" s="1"/>
  <c r="K70" i="96"/>
  <c r="L70" i="96" s="1"/>
  <c r="K8" i="96"/>
  <c r="L8" i="96" s="1"/>
  <c r="K181" i="96"/>
  <c r="L181" i="96" s="1"/>
  <c r="K9" i="96"/>
  <c r="L9" i="96" s="1"/>
  <c r="K68" i="96"/>
  <c r="L68" i="96" s="1"/>
  <c r="K82" i="96"/>
  <c r="L82" i="96" s="1"/>
  <c r="K151" i="96"/>
  <c r="L151" i="96" s="1"/>
  <c r="K141" i="96"/>
  <c r="L141" i="96" s="1"/>
  <c r="K138" i="96"/>
  <c r="L138" i="96" s="1"/>
  <c r="K41" i="96"/>
  <c r="L41" i="96" s="1"/>
  <c r="K37" i="96"/>
  <c r="L37" i="96" s="1"/>
  <c r="V64" i="95"/>
  <c r="V87" i="95"/>
  <c r="V70" i="95"/>
  <c r="V67" i="95"/>
  <c r="V82" i="95"/>
  <c r="K19" i="95"/>
  <c r="L19" i="95" s="1"/>
  <c r="K11" i="95"/>
  <c r="L11" i="95" s="1"/>
  <c r="K140" i="95"/>
  <c r="L140" i="95" s="1"/>
  <c r="V93" i="95" s="1"/>
  <c r="K135" i="95"/>
  <c r="L135" i="95" s="1"/>
  <c r="V88" i="95" s="1"/>
  <c r="K42" i="95"/>
  <c r="L42" i="95" s="1"/>
  <c r="K18" i="95"/>
  <c r="L18" i="95" s="1"/>
  <c r="K117" i="95"/>
  <c r="L117" i="95" s="1"/>
  <c r="K114" i="95"/>
  <c r="L114" i="95" s="1"/>
  <c r="K96" i="95"/>
  <c r="L96" i="95" s="1"/>
  <c r="K147" i="95"/>
  <c r="L147" i="95" s="1"/>
  <c r="K132" i="95"/>
  <c r="L132" i="95" s="1"/>
  <c r="K35" i="95"/>
  <c r="L35" i="95" s="1"/>
  <c r="K6" i="95"/>
  <c r="L6" i="95" s="1"/>
  <c r="K54" i="95"/>
  <c r="L54" i="95" s="1"/>
  <c r="K150" i="95"/>
  <c r="L150" i="95" s="1"/>
  <c r="K144" i="95"/>
  <c r="L144" i="95" s="1"/>
  <c r="K28" i="95"/>
  <c r="L28" i="95" s="1"/>
  <c r="K97" i="95"/>
  <c r="L97" i="95" s="1"/>
  <c r="K125" i="95"/>
  <c r="L125" i="95" s="1"/>
  <c r="K109" i="95"/>
  <c r="L109" i="95" s="1"/>
  <c r="K94" i="95"/>
  <c r="L94" i="95" s="1"/>
  <c r="K143" i="95"/>
  <c r="L143" i="95" s="1"/>
  <c r="V96" i="95" s="1"/>
  <c r="K43" i="95"/>
  <c r="L43" i="95" s="1"/>
  <c r="K36" i="95"/>
  <c r="L36" i="95" s="1"/>
  <c r="V74" i="95" s="1"/>
  <c r="K30" i="95"/>
  <c r="L30" i="95" s="1"/>
  <c r="V102" i="94"/>
  <c r="V101" i="94"/>
  <c r="V99" i="94"/>
  <c r="V70" i="94"/>
  <c r="K23" i="94"/>
  <c r="L23" i="94" s="1"/>
  <c r="K95" i="94"/>
  <c r="L95" i="94" s="1"/>
  <c r="K83" i="94"/>
  <c r="L83" i="94" s="1"/>
  <c r="K80" i="94"/>
  <c r="L80" i="94" s="1"/>
  <c r="K77" i="94"/>
  <c r="L77" i="94" s="1"/>
  <c r="K56" i="94"/>
  <c r="L56" i="94" s="1"/>
  <c r="K53" i="94"/>
  <c r="L53" i="94" s="1"/>
  <c r="K43" i="94"/>
  <c r="L43" i="94" s="1"/>
  <c r="V81" i="94" s="1"/>
  <c r="K19" i="94"/>
  <c r="L19" i="94" s="1"/>
  <c r="K9" i="94"/>
  <c r="L9" i="94" s="1"/>
  <c r="K128" i="94"/>
  <c r="L128" i="94" s="1"/>
  <c r="K117" i="94"/>
  <c r="L117" i="94" s="1"/>
  <c r="K111" i="94"/>
  <c r="L111" i="94" s="1"/>
  <c r="K59" i="94"/>
  <c r="L59" i="94" s="1"/>
  <c r="K47" i="94"/>
  <c r="L47" i="94" s="1"/>
  <c r="K145" i="94"/>
  <c r="L145" i="94" s="1"/>
  <c r="K136" i="94"/>
  <c r="L136" i="94" s="1"/>
  <c r="K31" i="94"/>
  <c r="L31" i="94" s="1"/>
  <c r="K71" i="94"/>
  <c r="L71" i="94" s="1"/>
  <c r="K58" i="94"/>
  <c r="L58" i="94" s="1"/>
  <c r="K46" i="94"/>
  <c r="L46" i="94" s="1"/>
  <c r="K45" i="94"/>
  <c r="L45" i="94" s="1"/>
  <c r="K35" i="94"/>
  <c r="L35" i="94" s="1"/>
  <c r="K21" i="94"/>
  <c r="L21" i="94" s="1"/>
  <c r="K39" i="94"/>
  <c r="L39" i="94" s="1"/>
  <c r="K127" i="94"/>
  <c r="L127" i="94" s="1"/>
  <c r="K119" i="94"/>
  <c r="L119" i="94" s="1"/>
  <c r="K93" i="94"/>
  <c r="L93" i="94" s="1"/>
  <c r="K151" i="94"/>
  <c r="L151" i="94" s="1"/>
  <c r="V104" i="94" s="1"/>
  <c r="K144" i="94"/>
  <c r="L144" i="94" s="1"/>
  <c r="V97" i="94" s="1"/>
  <c r="K118" i="94"/>
  <c r="L118" i="94" s="1"/>
  <c r="K109" i="94"/>
  <c r="L109" i="94" s="1"/>
  <c r="K104" i="94"/>
  <c r="L104" i="94" s="1"/>
  <c r="K75" i="94"/>
  <c r="L75" i="94" s="1"/>
  <c r="V100" i="116"/>
  <c r="V69" i="116"/>
  <c r="V103" i="116"/>
  <c r="V72" i="116"/>
  <c r="V75" i="116"/>
  <c r="V71" i="116"/>
  <c r="V67" i="116"/>
  <c r="K182" i="116"/>
  <c r="L182" i="116" s="1"/>
  <c r="K169" i="116"/>
  <c r="L169" i="116" s="1"/>
  <c r="K157" i="116"/>
  <c r="L157" i="116" s="1"/>
  <c r="K103" i="116"/>
  <c r="L103" i="116" s="1"/>
  <c r="K143" i="116"/>
  <c r="L143" i="116" s="1"/>
  <c r="K140" i="116"/>
  <c r="L140" i="116" s="1"/>
  <c r="K181" i="116"/>
  <c r="L181" i="116" s="1"/>
  <c r="K12" i="116"/>
  <c r="L12" i="116" s="1"/>
  <c r="K70" i="116"/>
  <c r="L70" i="116" s="1"/>
  <c r="K36" i="116"/>
  <c r="L36" i="116" s="1"/>
  <c r="K30" i="116"/>
  <c r="L30" i="116" s="1"/>
  <c r="K172" i="116"/>
  <c r="L172" i="116" s="1"/>
  <c r="K165" i="116"/>
  <c r="L165" i="116" s="1"/>
  <c r="K96" i="116"/>
  <c r="L96" i="116" s="1"/>
  <c r="K121" i="116"/>
  <c r="L121" i="116" s="1"/>
  <c r="K127" i="116"/>
  <c r="L127" i="116" s="1"/>
  <c r="K139" i="116"/>
  <c r="L139" i="116" s="1"/>
  <c r="K180" i="116"/>
  <c r="L180" i="116" s="1"/>
  <c r="K155" i="116"/>
  <c r="L155" i="116" s="1"/>
  <c r="K19" i="116"/>
  <c r="L19" i="116" s="1"/>
  <c r="K14" i="116"/>
  <c r="L14" i="116" s="1"/>
  <c r="K119" i="116"/>
  <c r="L119" i="116" s="1"/>
  <c r="K190" i="116"/>
  <c r="L190" i="116" s="1"/>
  <c r="K21" i="116"/>
  <c r="L21" i="116" s="1"/>
  <c r="K16" i="116"/>
  <c r="L16" i="116" s="1"/>
  <c r="K15" i="116"/>
  <c r="L15" i="116" s="1"/>
  <c r="K72" i="116"/>
  <c r="L72" i="116" s="1"/>
  <c r="K113" i="116"/>
  <c r="L113" i="116" s="1"/>
  <c r="K115" i="116"/>
  <c r="L115" i="116" s="1"/>
  <c r="K32" i="116"/>
  <c r="L32" i="116" s="1"/>
  <c r="K189" i="116"/>
  <c r="L189" i="116" s="1"/>
  <c r="K174" i="116"/>
  <c r="L174" i="116" s="1"/>
  <c r="K22" i="116"/>
  <c r="L22" i="116" s="1"/>
  <c r="K109" i="116"/>
  <c r="L109" i="116" s="1"/>
  <c r="K111" i="116"/>
  <c r="L111" i="116" s="1"/>
  <c r="K134" i="116"/>
  <c r="L134" i="116" s="1"/>
  <c r="K173" i="116"/>
  <c r="L173" i="116" s="1"/>
  <c r="K23" i="116"/>
  <c r="L23" i="116" s="1"/>
  <c r="K105" i="116"/>
  <c r="L105" i="116" s="1"/>
  <c r="K107" i="116"/>
  <c r="L107" i="116" s="1"/>
  <c r="K144" i="116"/>
  <c r="L144" i="116" s="1"/>
  <c r="K190" i="111"/>
  <c r="L190" i="111" s="1"/>
  <c r="K177" i="111"/>
  <c r="L177" i="111" s="1"/>
  <c r="K165" i="111"/>
  <c r="L165" i="111" s="1"/>
  <c r="K125" i="111"/>
  <c r="L125" i="111" s="1"/>
  <c r="K121" i="111"/>
  <c r="L121" i="111" s="1"/>
  <c r="K118" i="111"/>
  <c r="L118" i="111" s="1"/>
  <c r="K110" i="111"/>
  <c r="L110" i="111" s="1"/>
  <c r="K97" i="111"/>
  <c r="L97" i="111" s="1"/>
  <c r="K91" i="111"/>
  <c r="L91" i="111" s="1"/>
  <c r="K62" i="111"/>
  <c r="L62" i="111" s="1"/>
  <c r="K58" i="111"/>
  <c r="L58" i="111" s="1"/>
  <c r="K148" i="111"/>
  <c r="L148" i="111" s="1"/>
  <c r="V101" i="111" s="1"/>
  <c r="K189" i="111"/>
  <c r="L189" i="111" s="1"/>
  <c r="K161" i="111"/>
  <c r="L161" i="111" s="1"/>
  <c r="K61" i="111"/>
  <c r="L61" i="111" s="1"/>
  <c r="K57" i="111"/>
  <c r="L57" i="111" s="1"/>
  <c r="K180" i="111"/>
  <c r="L180" i="111" s="1"/>
  <c r="K173" i="111"/>
  <c r="L173" i="111" s="1"/>
  <c r="K102" i="111"/>
  <c r="L102" i="111" s="1"/>
  <c r="K141" i="111"/>
  <c r="L141" i="111" s="1"/>
  <c r="K157" i="111"/>
  <c r="L157" i="111" s="1"/>
  <c r="K130" i="111"/>
  <c r="L130" i="111" s="1"/>
  <c r="K124" i="111"/>
  <c r="L124" i="111" s="1"/>
  <c r="K90" i="111"/>
  <c r="L90" i="111" s="1"/>
  <c r="K31" i="111"/>
  <c r="L31" i="111" s="1"/>
  <c r="K188" i="111"/>
  <c r="L188" i="111" s="1"/>
  <c r="K66" i="111"/>
  <c r="L66" i="111" s="1"/>
  <c r="K60" i="111"/>
  <c r="L60" i="111" s="1"/>
  <c r="K140" i="111"/>
  <c r="L140" i="111" s="1"/>
  <c r="V93" i="111" s="1"/>
  <c r="K39" i="111"/>
  <c r="L39" i="111" s="1"/>
  <c r="K172" i="111"/>
  <c r="L172" i="111" s="1"/>
  <c r="K119" i="111"/>
  <c r="L119" i="111" s="1"/>
  <c r="K114" i="111"/>
  <c r="L114" i="111" s="1"/>
  <c r="K78" i="111"/>
  <c r="L78" i="111" s="1"/>
  <c r="K65" i="111"/>
  <c r="L65" i="111" s="1"/>
  <c r="K59" i="111"/>
  <c r="L59" i="111" s="1"/>
  <c r="K42" i="111"/>
  <c r="L42" i="111" s="1"/>
  <c r="V80" i="111" s="1"/>
  <c r="K113" i="111"/>
  <c r="L113" i="111" s="1"/>
  <c r="K166" i="111"/>
  <c r="L166" i="111" s="1"/>
  <c r="K152" i="111"/>
  <c r="L152" i="111" s="1"/>
  <c r="K98" i="111"/>
  <c r="L98" i="111" s="1"/>
  <c r="K92" i="111"/>
  <c r="L92" i="111" s="1"/>
  <c r="M148" i="122"/>
  <c r="V101" i="122"/>
  <c r="V67" i="134"/>
  <c r="M29" i="134"/>
  <c r="V73" i="122"/>
  <c r="M35" i="122"/>
  <c r="V72" i="132"/>
  <c r="M34" i="132"/>
  <c r="V66" i="134"/>
  <c r="M28" i="134"/>
  <c r="V101" i="121"/>
  <c r="M148" i="121"/>
  <c r="V104" i="121"/>
  <c r="M151" i="121"/>
  <c r="V65" i="121"/>
  <c r="M27" i="121"/>
  <c r="V103" i="131"/>
  <c r="M150" i="131"/>
  <c r="P150" i="131" s="1"/>
  <c r="V101" i="131"/>
  <c r="M148" i="131"/>
  <c r="P148" i="131" s="1"/>
  <c r="V67" i="121"/>
  <c r="M29" i="121"/>
  <c r="V72" i="121"/>
  <c r="M34" i="121"/>
  <c r="M32" i="122"/>
  <c r="V70" i="122"/>
  <c r="V102" i="131"/>
  <c r="M149" i="131"/>
  <c r="P149" i="131" s="1"/>
  <c r="V102" i="121"/>
  <c r="M149" i="121"/>
  <c r="V68" i="132"/>
  <c r="M30" i="132"/>
  <c r="V65" i="122"/>
  <c r="M27" i="122"/>
  <c r="V68" i="121"/>
  <c r="M30" i="121"/>
  <c r="V66" i="132"/>
  <c r="M28" i="132"/>
  <c r="V69" i="131"/>
  <c r="M31" i="131"/>
  <c r="P31" i="131" s="1"/>
  <c r="V100" i="134"/>
  <c r="M147" i="134"/>
  <c r="V103" i="122"/>
  <c r="M150" i="122"/>
  <c r="V71" i="122"/>
  <c r="M33" i="122"/>
  <c r="V101" i="134"/>
  <c r="M148" i="134"/>
  <c r="V100" i="122"/>
  <c r="M147" i="122"/>
  <c r="V69" i="121"/>
  <c r="M31" i="121"/>
  <c r="V72" i="134"/>
  <c r="M34" i="134"/>
  <c r="V66" i="121"/>
  <c r="M28" i="121"/>
  <c r="V104" i="122"/>
  <c r="M151" i="122"/>
  <c r="M149" i="134"/>
  <c r="V102" i="134"/>
  <c r="K148" i="132"/>
  <c r="L148" i="132" s="1"/>
  <c r="K31" i="134"/>
  <c r="L31" i="134" s="1"/>
  <c r="M33" i="135"/>
  <c r="P33" i="135" s="1"/>
  <c r="V71" i="135"/>
  <c r="K13" i="131"/>
  <c r="L13" i="131" s="1"/>
  <c r="M13" i="131" s="1"/>
  <c r="P13" i="131" s="1"/>
  <c r="K24" i="131"/>
  <c r="L24" i="131" s="1"/>
  <c r="M24" i="131" s="1"/>
  <c r="P24" i="131" s="1"/>
  <c r="K28" i="131"/>
  <c r="L28" i="131" s="1"/>
  <c r="K152" i="131"/>
  <c r="L152" i="131" s="1"/>
  <c r="M152" i="131" s="1"/>
  <c r="P152" i="131" s="1"/>
  <c r="V103" i="135"/>
  <c r="M150" i="135"/>
  <c r="P150" i="135" s="1"/>
  <c r="K20" i="121"/>
  <c r="L20" i="121" s="1"/>
  <c r="M20" i="121" s="1"/>
  <c r="K28" i="122"/>
  <c r="L28" i="122" s="1"/>
  <c r="K32" i="121"/>
  <c r="L32" i="121" s="1"/>
  <c r="K5" i="131"/>
  <c r="L5" i="131" s="1"/>
  <c r="V73" i="135"/>
  <c r="M35" i="135"/>
  <c r="P35" i="135" s="1"/>
  <c r="V69" i="135"/>
  <c r="M31" i="135"/>
  <c r="P31" i="135" s="1"/>
  <c r="M149" i="135"/>
  <c r="P149" i="135" s="1"/>
  <c r="V102" i="135"/>
  <c r="K5" i="122"/>
  <c r="L5" i="122" s="1"/>
  <c r="K2" i="121"/>
  <c r="L2" i="121" s="1"/>
  <c r="K12" i="132"/>
  <c r="L12" i="132" s="1"/>
  <c r="M12" i="132" s="1"/>
  <c r="K23" i="132"/>
  <c r="L23" i="132" s="1"/>
  <c r="M23" i="132" s="1"/>
  <c r="K27" i="132"/>
  <c r="L27" i="132" s="1"/>
  <c r="V66" i="135"/>
  <c r="M28" i="135"/>
  <c r="P28" i="135" s="1"/>
  <c r="K3" i="94"/>
  <c r="L3" i="94" s="1"/>
  <c r="K5" i="116"/>
  <c r="L5" i="116" s="1"/>
  <c r="M34" i="135"/>
  <c r="P34" i="135" s="1"/>
  <c r="V72" i="135"/>
  <c r="K6" i="96"/>
  <c r="L6" i="96" s="1"/>
  <c r="K45" i="121"/>
  <c r="L45" i="121" s="1"/>
  <c r="K63" i="134"/>
  <c r="L63" i="134" s="1"/>
  <c r="M63" i="134" s="1"/>
  <c r="K65" i="121"/>
  <c r="L65" i="121" s="1"/>
  <c r="M65" i="121" s="1"/>
  <c r="K45" i="134"/>
  <c r="L45" i="134" s="1"/>
  <c r="K89" i="116"/>
  <c r="L89" i="116" s="1"/>
  <c r="K95" i="131"/>
  <c r="L95" i="131" s="1"/>
  <c r="M95" i="131" s="1"/>
  <c r="P95" i="131" s="1"/>
  <c r="K89" i="131"/>
  <c r="L89" i="131" s="1"/>
  <c r="M89" i="131" s="1"/>
  <c r="P89" i="131" s="1"/>
  <c r="K91" i="116"/>
  <c r="L91" i="116" s="1"/>
  <c r="K64" i="121"/>
  <c r="L64" i="121" s="1"/>
  <c r="M64" i="121" s="1"/>
  <c r="K66" i="134"/>
  <c r="L66" i="134" s="1"/>
  <c r="M66" i="134" s="1"/>
  <c r="K68" i="121"/>
  <c r="L68" i="121" s="1"/>
  <c r="M68" i="121" s="1"/>
  <c r="K70" i="134"/>
  <c r="L70" i="134" s="1"/>
  <c r="M70" i="134" s="1"/>
  <c r="K72" i="121"/>
  <c r="L72" i="121" s="1"/>
  <c r="M72" i="121" s="1"/>
  <c r="K74" i="134"/>
  <c r="L74" i="134" s="1"/>
  <c r="M74" i="134" s="1"/>
  <c r="K76" i="121"/>
  <c r="L76" i="121" s="1"/>
  <c r="M76" i="121" s="1"/>
  <c r="K78" i="134"/>
  <c r="L78" i="134" s="1"/>
  <c r="M78" i="134" s="1"/>
  <c r="K80" i="121"/>
  <c r="L80" i="121" s="1"/>
  <c r="M80" i="121" s="1"/>
  <c r="K82" i="134"/>
  <c r="L82" i="134" s="1"/>
  <c r="M82" i="134" s="1"/>
  <c r="K84" i="121"/>
  <c r="L84" i="121" s="1"/>
  <c r="M84" i="121" s="1"/>
  <c r="K86" i="134"/>
  <c r="L86" i="134" s="1"/>
  <c r="M86" i="134" s="1"/>
  <c r="K90" i="131"/>
  <c r="L90" i="131" s="1"/>
  <c r="M90" i="131" s="1"/>
  <c r="P90" i="131" s="1"/>
  <c r="K92" i="116"/>
  <c r="L92" i="116" s="1"/>
  <c r="K63" i="121"/>
  <c r="L63" i="121" s="1"/>
  <c r="M63" i="121" s="1"/>
  <c r="K65" i="134"/>
  <c r="L65" i="134" s="1"/>
  <c r="M65" i="134" s="1"/>
  <c r="K67" i="121"/>
  <c r="L67" i="121" s="1"/>
  <c r="M67" i="121" s="1"/>
  <c r="K69" i="134"/>
  <c r="L69" i="134" s="1"/>
  <c r="M69" i="134" s="1"/>
  <c r="K71" i="121"/>
  <c r="L71" i="121" s="1"/>
  <c r="M71" i="121" s="1"/>
  <c r="K73" i="134"/>
  <c r="L73" i="134" s="1"/>
  <c r="M73" i="134" s="1"/>
  <c r="K75" i="121"/>
  <c r="L75" i="121" s="1"/>
  <c r="M75" i="121" s="1"/>
  <c r="K77" i="134"/>
  <c r="L77" i="134" s="1"/>
  <c r="M77" i="134" s="1"/>
  <c r="K79" i="121"/>
  <c r="L79" i="121" s="1"/>
  <c r="M79" i="121" s="1"/>
  <c r="K81" i="134"/>
  <c r="L81" i="134" s="1"/>
  <c r="M81" i="134" s="1"/>
  <c r="K83" i="121"/>
  <c r="L83" i="121" s="1"/>
  <c r="M83" i="121" s="1"/>
  <c r="K85" i="134"/>
  <c r="L85" i="134" s="1"/>
  <c r="M85" i="134" s="1"/>
  <c r="K92" i="131"/>
  <c r="L92" i="131" s="1"/>
  <c r="M92" i="131" s="1"/>
  <c r="P92" i="131" s="1"/>
  <c r="K94" i="116"/>
  <c r="L94" i="116" s="1"/>
  <c r="K93" i="131"/>
  <c r="L93" i="131" s="1"/>
  <c r="M93" i="131" s="1"/>
  <c r="P93" i="131" s="1"/>
  <c r="K95" i="116"/>
  <c r="L95" i="116" s="1"/>
  <c r="M141" i="134"/>
  <c r="P145" i="135"/>
  <c r="P146" i="135"/>
  <c r="M146" i="134"/>
  <c r="M38" i="121"/>
  <c r="P142" i="135"/>
  <c r="M145" i="134"/>
  <c r="K104" i="121"/>
  <c r="L104" i="121" s="1"/>
  <c r="M104" i="121" s="1"/>
  <c r="K106" i="134"/>
  <c r="L106" i="134" s="1"/>
  <c r="M106" i="134" s="1"/>
  <c r="K108" i="121"/>
  <c r="L108" i="121" s="1"/>
  <c r="M108" i="121" s="1"/>
  <c r="K110" i="134"/>
  <c r="L110" i="134" s="1"/>
  <c r="M110" i="134" s="1"/>
  <c r="K112" i="121"/>
  <c r="L112" i="121" s="1"/>
  <c r="M112" i="121" s="1"/>
  <c r="K114" i="134"/>
  <c r="L114" i="134" s="1"/>
  <c r="M114" i="134" s="1"/>
  <c r="K116" i="121"/>
  <c r="L116" i="121" s="1"/>
  <c r="M116" i="121" s="1"/>
  <c r="K118" i="134"/>
  <c r="L118" i="134" s="1"/>
  <c r="M118" i="134" s="1"/>
  <c r="K120" i="121"/>
  <c r="L120" i="121" s="1"/>
  <c r="M120" i="121" s="1"/>
  <c r="K122" i="134"/>
  <c r="L122" i="134" s="1"/>
  <c r="M122" i="134" s="1"/>
  <c r="M38" i="134"/>
  <c r="M138" i="134"/>
  <c r="M134" i="134"/>
  <c r="K103" i="121"/>
  <c r="L103" i="121" s="1"/>
  <c r="M103" i="121" s="1"/>
  <c r="K105" i="134"/>
  <c r="L105" i="134" s="1"/>
  <c r="M105" i="134" s="1"/>
  <c r="K107" i="121"/>
  <c r="L107" i="121" s="1"/>
  <c r="M107" i="121" s="1"/>
  <c r="K109" i="134"/>
  <c r="L109" i="134" s="1"/>
  <c r="M109" i="134" s="1"/>
  <c r="K111" i="121"/>
  <c r="L111" i="121" s="1"/>
  <c r="M111" i="121" s="1"/>
  <c r="K113" i="134"/>
  <c r="L113" i="134" s="1"/>
  <c r="M113" i="134" s="1"/>
  <c r="K115" i="121"/>
  <c r="L115" i="121" s="1"/>
  <c r="M115" i="121" s="1"/>
  <c r="K117" i="134"/>
  <c r="L117" i="134" s="1"/>
  <c r="M117" i="134" s="1"/>
  <c r="K119" i="121"/>
  <c r="L119" i="121" s="1"/>
  <c r="M119" i="121" s="1"/>
  <c r="K121" i="134"/>
  <c r="L121" i="134" s="1"/>
  <c r="M121" i="134" s="1"/>
  <c r="K123" i="121"/>
  <c r="L123" i="121" s="1"/>
  <c r="M123" i="121" s="1"/>
  <c r="P143" i="135"/>
  <c r="M145" i="121"/>
  <c r="P128" i="135"/>
  <c r="M131" i="121"/>
  <c r="P133" i="135"/>
  <c r="M134" i="121"/>
  <c r="P138" i="135"/>
  <c r="P139" i="135"/>
  <c r="M139" i="132"/>
  <c r="M142" i="134"/>
  <c r="K122" i="121"/>
  <c r="L122" i="121" s="1"/>
  <c r="M122" i="121" s="1"/>
  <c r="K124" i="134"/>
  <c r="L124" i="134" s="1"/>
  <c r="M124" i="134" s="1"/>
  <c r="P130" i="135"/>
  <c r="M132" i="134"/>
  <c r="P134" i="135"/>
  <c r="P137" i="135"/>
  <c r="M142" i="132"/>
  <c r="M143" i="134"/>
  <c r="M146" i="121"/>
  <c r="M145" i="132"/>
  <c r="M38" i="122"/>
  <c r="V85" i="96"/>
  <c r="V99" i="96"/>
  <c r="M129" i="132"/>
  <c r="M130" i="132"/>
  <c r="M131" i="132"/>
  <c r="V97" i="96"/>
  <c r="V82" i="96"/>
  <c r="V79" i="96"/>
  <c r="M38" i="132"/>
  <c r="K146" i="132"/>
  <c r="L146" i="132" s="1"/>
  <c r="V83" i="116"/>
  <c r="V99" i="116"/>
  <c r="V93" i="96"/>
  <c r="M137" i="132"/>
  <c r="V80" i="116"/>
  <c r="V87" i="96"/>
  <c r="V81" i="96"/>
  <c r="M146" i="122"/>
  <c r="V77" i="116"/>
  <c r="V95" i="96"/>
  <c r="V98" i="116"/>
  <c r="V76" i="116"/>
  <c r="V80" i="96"/>
  <c r="V87" i="111"/>
  <c r="V79" i="111"/>
  <c r="K136" i="116"/>
  <c r="L136" i="116" s="1"/>
  <c r="V78" i="96"/>
  <c r="K14" i="111"/>
  <c r="L14" i="111" s="1"/>
  <c r="K22" i="94"/>
  <c r="L22" i="94" s="1"/>
  <c r="K14" i="94"/>
  <c r="L14" i="94" s="1"/>
  <c r="V86" i="111"/>
  <c r="K10" i="94"/>
  <c r="L10" i="94" s="1"/>
  <c r="V94" i="111"/>
  <c r="K148" i="116"/>
  <c r="L148" i="116" s="1"/>
  <c r="K35" i="116"/>
  <c r="L35" i="116" s="1"/>
  <c r="V83" i="111"/>
  <c r="V69" i="111"/>
  <c r="V83" i="96"/>
  <c r="V77" i="111"/>
  <c r="V74" i="111"/>
  <c r="V82" i="94"/>
  <c r="V77" i="94"/>
  <c r="K26" i="111"/>
  <c r="L26" i="111" s="1"/>
  <c r="K144" i="111"/>
  <c r="L144" i="111" s="1"/>
  <c r="V85" i="111"/>
  <c r="V89" i="111"/>
  <c r="V73" i="111"/>
  <c r="V75" i="111"/>
  <c r="K13" i="94"/>
  <c r="L13" i="94" s="1"/>
  <c r="K152" i="95"/>
  <c r="L152" i="95" s="1"/>
  <c r="K18" i="111"/>
  <c r="L18" i="111" s="1"/>
  <c r="K10" i="111"/>
  <c r="L10" i="111" s="1"/>
  <c r="K151" i="111"/>
  <c r="L151" i="111" s="1"/>
  <c r="K143" i="111"/>
  <c r="L143" i="111" s="1"/>
  <c r="K138" i="111"/>
  <c r="L138" i="111" s="1"/>
  <c r="V103" i="111"/>
  <c r="V95" i="111"/>
  <c r="V90" i="111"/>
  <c r="V84" i="111"/>
  <c r="V96" i="94"/>
  <c r="V85" i="94"/>
  <c r="V75" i="94"/>
  <c r="K135" i="111"/>
  <c r="L135" i="111" s="1"/>
  <c r="V78" i="95"/>
  <c r="K48" i="94"/>
  <c r="L48" i="94" s="1"/>
  <c r="K134" i="94"/>
  <c r="L134" i="94" s="1"/>
  <c r="V80" i="95"/>
  <c r="V77" i="95"/>
  <c r="V79" i="94"/>
  <c r="V92" i="95"/>
  <c r="V85" i="95"/>
  <c r="K61" i="94"/>
  <c r="L61" i="94" s="1"/>
  <c r="K139" i="94"/>
  <c r="L139" i="94" s="1"/>
  <c r="K128" i="95"/>
  <c r="L128" i="95" s="1"/>
  <c r="K101" i="95"/>
  <c r="L101" i="95" s="1"/>
  <c r="V84" i="95"/>
  <c r="V89" i="95"/>
  <c r="V83" i="94"/>
  <c r="V74" i="94"/>
  <c r="K90" i="95"/>
  <c r="L90" i="95" s="1"/>
  <c r="V99" i="95"/>
  <c r="K120" i="94"/>
  <c r="L120" i="94" s="1"/>
  <c r="K101" i="94"/>
  <c r="L101" i="94" s="1"/>
  <c r="K88" i="94"/>
  <c r="L88" i="94" s="1"/>
  <c r="K69" i="94"/>
  <c r="L69" i="94" s="1"/>
  <c r="K141" i="95"/>
  <c r="L141" i="95" s="1"/>
  <c r="V76" i="94"/>
  <c r="K120" i="95"/>
  <c r="L120" i="95" s="1"/>
  <c r="K56" i="95"/>
  <c r="L56" i="95" s="1"/>
  <c r="K140" i="94"/>
  <c r="L140" i="94" s="1"/>
  <c r="K72" i="95"/>
  <c r="L72" i="95" s="1"/>
  <c r="V81" i="95"/>
  <c r="K38" i="95"/>
  <c r="L38" i="95" s="1"/>
  <c r="V83" i="95"/>
  <c r="K131" i="94"/>
  <c r="L131" i="94" s="1"/>
  <c r="K34" i="94"/>
  <c r="L34" i="94" s="1"/>
  <c r="K124" i="95"/>
  <c r="L124" i="95" s="1"/>
  <c r="K116" i="95"/>
  <c r="L116" i="95" s="1"/>
  <c r="K108" i="95"/>
  <c r="L108" i="95" s="1"/>
  <c r="K100" i="95"/>
  <c r="L100" i="95" s="1"/>
  <c r="K92" i="95"/>
  <c r="L92" i="95" s="1"/>
  <c r="K84" i="95"/>
  <c r="L84" i="95" s="1"/>
  <c r="K76" i="95"/>
  <c r="L76" i="95" s="1"/>
  <c r="K68" i="95"/>
  <c r="L68" i="95" s="1"/>
  <c r="K60" i="95"/>
  <c r="L60" i="95" s="1"/>
  <c r="K52" i="95"/>
  <c r="L52" i="95" s="1"/>
  <c r="K149" i="95"/>
  <c r="L149" i="95" s="1"/>
  <c r="K133" i="95"/>
  <c r="L133" i="95" s="1"/>
  <c r="V92" i="96" l="1"/>
  <c r="V104" i="96"/>
  <c r="N2" i="96"/>
  <c r="N5" i="96"/>
  <c r="V70" i="96"/>
  <c r="V94" i="96"/>
  <c r="V67" i="96"/>
  <c r="V91" i="96"/>
  <c r="V75" i="96"/>
  <c r="V69" i="96"/>
  <c r="V86" i="96"/>
  <c r="V68" i="95"/>
  <c r="V97" i="95"/>
  <c r="V103" i="95"/>
  <c r="V73" i="95"/>
  <c r="V100" i="95"/>
  <c r="N2" i="95"/>
  <c r="M54" i="95" s="1"/>
  <c r="V66" i="95"/>
  <c r="V73" i="94"/>
  <c r="V69" i="94"/>
  <c r="V89" i="94"/>
  <c r="V98" i="94"/>
  <c r="V93" i="116"/>
  <c r="V96" i="116"/>
  <c r="V97" i="116"/>
  <c r="V87" i="116"/>
  <c r="V92" i="116"/>
  <c r="V68" i="116"/>
  <c r="V70" i="116"/>
  <c r="V74" i="116"/>
  <c r="V92" i="94"/>
  <c r="V72" i="94"/>
  <c r="V86" i="95"/>
  <c r="V84" i="94"/>
  <c r="V93" i="94"/>
  <c r="V102" i="95"/>
  <c r="V91" i="111"/>
  <c r="V94" i="95"/>
  <c r="V96" i="111"/>
  <c r="O2" i="132"/>
  <c r="P38" i="132"/>
  <c r="O2" i="122"/>
  <c r="P38" i="122" s="1"/>
  <c r="P121" i="134"/>
  <c r="O2" i="121"/>
  <c r="P81" i="134"/>
  <c r="M45" i="121"/>
  <c r="V83" i="121"/>
  <c r="M28" i="131"/>
  <c r="P28" i="131" s="1"/>
  <c r="V66" i="131"/>
  <c r="P146" i="122"/>
  <c r="P145" i="132"/>
  <c r="P104" i="121"/>
  <c r="P76" i="121"/>
  <c r="P28" i="132"/>
  <c r="P30" i="132"/>
  <c r="P148" i="122"/>
  <c r="V104" i="111"/>
  <c r="V89" i="116"/>
  <c r="N5" i="116" s="1"/>
  <c r="P131" i="132"/>
  <c r="P131" i="121"/>
  <c r="P77" i="134"/>
  <c r="P74" i="134"/>
  <c r="M45" i="134"/>
  <c r="V83" i="134"/>
  <c r="P34" i="132"/>
  <c r="V88" i="111"/>
  <c r="P130" i="132"/>
  <c r="P75" i="121"/>
  <c r="M32" i="121"/>
  <c r="P32" i="121" s="1"/>
  <c r="V70" i="121"/>
  <c r="P147" i="134"/>
  <c r="P149" i="121"/>
  <c r="P27" i="121"/>
  <c r="V64" i="111"/>
  <c r="P129" i="132"/>
  <c r="P142" i="132"/>
  <c r="P139" i="132"/>
  <c r="P113" i="134"/>
  <c r="P114" i="134"/>
  <c r="P86" i="134"/>
  <c r="V65" i="132"/>
  <c r="M27" i="132"/>
  <c r="P27" i="132" s="1"/>
  <c r="V66" i="122"/>
  <c r="M28" i="122"/>
  <c r="P28" i="122" s="1"/>
  <c r="P30" i="121"/>
  <c r="P137" i="132"/>
  <c r="P112" i="121"/>
  <c r="P141" i="134"/>
  <c r="P84" i="121"/>
  <c r="P23" i="132"/>
  <c r="P20" i="121"/>
  <c r="P33" i="122"/>
  <c r="P29" i="134"/>
  <c r="V76" i="95"/>
  <c r="N5" i="95" s="1"/>
  <c r="V87" i="94"/>
  <c r="V73" i="116"/>
  <c r="P122" i="121"/>
  <c r="P109" i="134"/>
  <c r="P138" i="134"/>
  <c r="O2" i="134"/>
  <c r="P38" i="134"/>
  <c r="P110" i="134"/>
  <c r="P69" i="134"/>
  <c r="P82" i="134"/>
  <c r="P66" i="134"/>
  <c r="P12" i="132"/>
  <c r="V69" i="134"/>
  <c r="M31" i="134"/>
  <c r="P31" i="134" s="1"/>
  <c r="P34" i="134"/>
  <c r="V97" i="111"/>
  <c r="V101" i="116"/>
  <c r="M146" i="132"/>
  <c r="P146" i="132" s="1"/>
  <c r="V99" i="132"/>
  <c r="P123" i="121"/>
  <c r="P83" i="121"/>
  <c r="P67" i="121"/>
  <c r="P64" i="121"/>
  <c r="P63" i="134"/>
  <c r="V101" i="132"/>
  <c r="M148" i="132"/>
  <c r="P148" i="132" s="1"/>
  <c r="P151" i="122"/>
  <c r="P150" i="122"/>
  <c r="M137" i="96" l="1"/>
  <c r="M148" i="96"/>
  <c r="M36" i="96"/>
  <c r="M38" i="96"/>
  <c r="M149" i="96"/>
  <c r="M35" i="96"/>
  <c r="M135" i="96"/>
  <c r="M150" i="96"/>
  <c r="M30" i="96"/>
  <c r="M169" i="96"/>
  <c r="M89" i="96"/>
  <c r="M187" i="96"/>
  <c r="M60" i="96"/>
  <c r="M127" i="96"/>
  <c r="M182" i="96"/>
  <c r="M93" i="96"/>
  <c r="M81" i="96"/>
  <c r="M185" i="96"/>
  <c r="M106" i="96"/>
  <c r="M110" i="96"/>
  <c r="M188" i="96"/>
  <c r="M126" i="96"/>
  <c r="M79" i="96"/>
  <c r="M56" i="96"/>
  <c r="M7" i="96"/>
  <c r="M58" i="96"/>
  <c r="M43" i="96"/>
  <c r="M41" i="96"/>
  <c r="M136" i="96"/>
  <c r="M80" i="96"/>
  <c r="M18" i="96"/>
  <c r="M88" i="96"/>
  <c r="M90" i="96"/>
  <c r="M183" i="96"/>
  <c r="M76" i="96"/>
  <c r="M178" i="96"/>
  <c r="M101" i="96"/>
  <c r="M87" i="96"/>
  <c r="M170" i="96"/>
  <c r="M112" i="96"/>
  <c r="M117" i="96"/>
  <c r="M179" i="96"/>
  <c r="M113" i="96"/>
  <c r="M65" i="96"/>
  <c r="M77" i="96"/>
  <c r="M59" i="96"/>
  <c r="M140" i="96"/>
  <c r="M123" i="96"/>
  <c r="M143" i="96"/>
  <c r="M64" i="96"/>
  <c r="M119" i="96"/>
  <c r="M142" i="96"/>
  <c r="M95" i="96"/>
  <c r="M96" i="96"/>
  <c r="M20" i="96"/>
  <c r="M91" i="96"/>
  <c r="M145" i="96"/>
  <c r="M171" i="96"/>
  <c r="M102" i="96"/>
  <c r="M92" i="96"/>
  <c r="M166" i="96"/>
  <c r="M130" i="96"/>
  <c r="M168" i="96"/>
  <c r="M125" i="96"/>
  <c r="M74" i="96"/>
  <c r="M173" i="96"/>
  <c r="M83" i="96"/>
  <c r="M28" i="96"/>
  <c r="M134" i="96"/>
  <c r="M44" i="96"/>
  <c r="M108" i="96"/>
  <c r="M11" i="96"/>
  <c r="M97" i="96"/>
  <c r="M163" i="96"/>
  <c r="M174" i="96"/>
  <c r="M114" i="96"/>
  <c r="M155" i="96"/>
  <c r="M161" i="96"/>
  <c r="M48" i="96"/>
  <c r="M159" i="96"/>
  <c r="M158" i="96"/>
  <c r="M184" i="96"/>
  <c r="M109" i="96"/>
  <c r="M128" i="96"/>
  <c r="M42" i="96"/>
  <c r="M45" i="96"/>
  <c r="M131" i="96"/>
  <c r="M75" i="96"/>
  <c r="M98" i="96"/>
  <c r="M34" i="96"/>
  <c r="M47" i="96"/>
  <c r="M162" i="96"/>
  <c r="M120" i="96"/>
  <c r="M55" i="96"/>
  <c r="M104" i="96"/>
  <c r="M57" i="96"/>
  <c r="M157" i="96"/>
  <c r="M116" i="96"/>
  <c r="M156" i="96"/>
  <c r="M100" i="96"/>
  <c r="M22" i="96"/>
  <c r="M175" i="96"/>
  <c r="M115" i="96"/>
  <c r="M103" i="96"/>
  <c r="M39" i="96"/>
  <c r="M154" i="96"/>
  <c r="M147" i="96"/>
  <c r="M167" i="96"/>
  <c r="M99" i="96"/>
  <c r="M67" i="96"/>
  <c r="M52" i="96"/>
  <c r="M129" i="96"/>
  <c r="M63" i="96"/>
  <c r="M69" i="96"/>
  <c r="M25" i="96"/>
  <c r="M124" i="96"/>
  <c r="M51" i="96"/>
  <c r="M107" i="96"/>
  <c r="M21" i="96"/>
  <c r="M172" i="96"/>
  <c r="M121" i="96"/>
  <c r="M132" i="96"/>
  <c r="M14" i="96"/>
  <c r="M144" i="96"/>
  <c r="M146" i="96"/>
  <c r="M152" i="96"/>
  <c r="M153" i="96"/>
  <c r="M118" i="96"/>
  <c r="M26" i="96"/>
  <c r="M71" i="96"/>
  <c r="M85" i="96"/>
  <c r="M62" i="96"/>
  <c r="M19" i="96"/>
  <c r="M27" i="96"/>
  <c r="M12" i="96"/>
  <c r="M122" i="96"/>
  <c r="M186" i="96"/>
  <c r="M84" i="96"/>
  <c r="M73" i="96"/>
  <c r="M33" i="96"/>
  <c r="M94" i="96"/>
  <c r="M86" i="96"/>
  <c r="M40" i="96"/>
  <c r="M66" i="96"/>
  <c r="M49" i="96"/>
  <c r="M53" i="96"/>
  <c r="M23" i="96"/>
  <c r="M13" i="96"/>
  <c r="M31" i="96"/>
  <c r="M29" i="96"/>
  <c r="M180" i="96"/>
  <c r="M15" i="96"/>
  <c r="M72" i="96"/>
  <c r="M177" i="96"/>
  <c r="M139" i="96"/>
  <c r="M16" i="96"/>
  <c r="M46" i="96"/>
  <c r="M133" i="96"/>
  <c r="M70" i="96"/>
  <c r="M37" i="96"/>
  <c r="M9" i="96"/>
  <c r="M82" i="96"/>
  <c r="M105" i="96"/>
  <c r="M165" i="96"/>
  <c r="M151" i="96"/>
  <c r="M160" i="96"/>
  <c r="M181" i="96"/>
  <c r="M32" i="96"/>
  <c r="M54" i="96"/>
  <c r="M78" i="96"/>
  <c r="M24" i="96"/>
  <c r="M8" i="96"/>
  <c r="M189" i="96"/>
  <c r="M176" i="96"/>
  <c r="M17" i="96"/>
  <c r="M68" i="96"/>
  <c r="M141" i="96"/>
  <c r="M164" i="96"/>
  <c r="M61" i="96"/>
  <c r="M10" i="96"/>
  <c r="M111" i="96"/>
  <c r="M6" i="96"/>
  <c r="M50" i="96"/>
  <c r="M138" i="96"/>
  <c r="M144" i="95"/>
  <c r="M28" i="95"/>
  <c r="M94" i="95"/>
  <c r="M11" i="95"/>
  <c r="M128" i="95"/>
  <c r="M92" i="95"/>
  <c r="M38" i="95"/>
  <c r="M72" i="95"/>
  <c r="M68" i="95"/>
  <c r="M124" i="95"/>
  <c r="M96" i="95"/>
  <c r="M76" i="95"/>
  <c r="M90" i="95"/>
  <c r="M147" i="95"/>
  <c r="M114" i="95"/>
  <c r="M19" i="95"/>
  <c r="M141" i="95"/>
  <c r="M117" i="95"/>
  <c r="M97" i="95"/>
  <c r="M101" i="95"/>
  <c r="M116" i="95"/>
  <c r="M84" i="95"/>
  <c r="M56" i="95"/>
  <c r="M150" i="95"/>
  <c r="M31" i="95"/>
  <c r="M151" i="95"/>
  <c r="M33" i="95"/>
  <c r="M179" i="95"/>
  <c r="M34" i="95"/>
  <c r="M190" i="95"/>
  <c r="M186" i="95"/>
  <c r="M187" i="95"/>
  <c r="M27" i="95"/>
  <c r="M158" i="95"/>
  <c r="M170" i="95"/>
  <c r="M171" i="95"/>
  <c r="M182" i="95"/>
  <c r="M155" i="95"/>
  <c r="M148" i="95"/>
  <c r="M166" i="95"/>
  <c r="M178" i="95"/>
  <c r="M180" i="95"/>
  <c r="M115" i="95"/>
  <c r="M122" i="95"/>
  <c r="M169" i="95"/>
  <c r="M32" i="95"/>
  <c r="M71" i="95"/>
  <c r="M110" i="95"/>
  <c r="M63" i="95"/>
  <c r="M177" i="95"/>
  <c r="M121" i="95"/>
  <c r="M99" i="95"/>
  <c r="M102" i="95"/>
  <c r="M40" i="95"/>
  <c r="O2" i="95" s="1"/>
  <c r="M131" i="95"/>
  <c r="M118" i="95"/>
  <c r="M41" i="95"/>
  <c r="M86" i="95"/>
  <c r="M104" i="95"/>
  <c r="M23" i="95"/>
  <c r="M44" i="95"/>
  <c r="M188" i="95"/>
  <c r="M51" i="95"/>
  <c r="M167" i="95"/>
  <c r="M106" i="95"/>
  <c r="M93" i="95"/>
  <c r="M25" i="95"/>
  <c r="M135" i="95"/>
  <c r="M70" i="95"/>
  <c r="M69" i="95"/>
  <c r="M39" i="95"/>
  <c r="M173" i="95"/>
  <c r="M156" i="95"/>
  <c r="M62" i="95"/>
  <c r="M89" i="95"/>
  <c r="M107" i="95"/>
  <c r="M29" i="95"/>
  <c r="M181" i="95"/>
  <c r="M191" i="95"/>
  <c r="M160" i="95"/>
  <c r="M77" i="95"/>
  <c r="M82" i="95"/>
  <c r="M137" i="95"/>
  <c r="M9" i="95"/>
  <c r="M64" i="95"/>
  <c r="M138" i="95"/>
  <c r="M57" i="95"/>
  <c r="M67" i="95"/>
  <c r="M58" i="95"/>
  <c r="M143" i="95"/>
  <c r="M193" i="95"/>
  <c r="M134" i="95"/>
  <c r="M175" i="95"/>
  <c r="M154" i="95"/>
  <c r="M79" i="95"/>
  <c r="M139" i="95"/>
  <c r="M83" i="95"/>
  <c r="M85" i="95"/>
  <c r="M13" i="95"/>
  <c r="M189" i="95"/>
  <c r="M16" i="95"/>
  <c r="M95" i="95"/>
  <c r="M163" i="95"/>
  <c r="M12" i="95"/>
  <c r="M81" i="95"/>
  <c r="M74" i="95"/>
  <c r="M130" i="95"/>
  <c r="M15" i="95"/>
  <c r="M8" i="95"/>
  <c r="M61" i="95"/>
  <c r="M17" i="95"/>
  <c r="M183" i="95"/>
  <c r="M103" i="95"/>
  <c r="M172" i="95"/>
  <c r="M192" i="95"/>
  <c r="M168" i="95"/>
  <c r="M164" i="95"/>
  <c r="M21" i="95"/>
  <c r="M49" i="95"/>
  <c r="M66" i="95"/>
  <c r="M98" i="95"/>
  <c r="M53" i="95"/>
  <c r="M145" i="95"/>
  <c r="M47" i="95"/>
  <c r="M65" i="95"/>
  <c r="M87" i="95"/>
  <c r="M142" i="95"/>
  <c r="M55" i="95"/>
  <c r="M24" i="95"/>
  <c r="M111" i="95"/>
  <c r="M20" i="95"/>
  <c r="M119" i="95"/>
  <c r="M80" i="95"/>
  <c r="M113" i="95"/>
  <c r="M132" i="95"/>
  <c r="M14" i="95"/>
  <c r="M159" i="95"/>
  <c r="M26" i="95"/>
  <c r="M75" i="95"/>
  <c r="M165" i="95"/>
  <c r="M185" i="95"/>
  <c r="M157" i="95"/>
  <c r="M153" i="95"/>
  <c r="M127" i="95"/>
  <c r="M73" i="95"/>
  <c r="M174" i="95"/>
  <c r="M48" i="95"/>
  <c r="M50" i="95"/>
  <c r="M123" i="95"/>
  <c r="M37" i="95"/>
  <c r="M46" i="95"/>
  <c r="M10" i="95"/>
  <c r="M162" i="95"/>
  <c r="M22" i="95"/>
  <c r="M88" i="95"/>
  <c r="M146" i="95"/>
  <c r="M45" i="95"/>
  <c r="M126" i="95"/>
  <c r="M161" i="95"/>
  <c r="M91" i="95"/>
  <c r="M129" i="95"/>
  <c r="M7" i="95"/>
  <c r="M112" i="95"/>
  <c r="M59" i="95"/>
  <c r="M136" i="95"/>
  <c r="M36" i="95"/>
  <c r="M176" i="95"/>
  <c r="M78" i="95"/>
  <c r="M184" i="95"/>
  <c r="M105" i="95"/>
  <c r="M140" i="95"/>
  <c r="M35" i="95"/>
  <c r="M60" i="95"/>
  <c r="M125" i="95"/>
  <c r="M120" i="95"/>
  <c r="M133" i="95"/>
  <c r="M6" i="95"/>
  <c r="M108" i="95"/>
  <c r="M30" i="95"/>
  <c r="M149" i="95"/>
  <c r="M109" i="95"/>
  <c r="M52" i="95"/>
  <c r="M18" i="95"/>
  <c r="M100" i="95"/>
  <c r="M42" i="95"/>
  <c r="M152" i="95"/>
  <c r="M43" i="95"/>
  <c r="N5" i="94"/>
  <c r="N2" i="94"/>
  <c r="N2" i="116"/>
  <c r="P118" i="121"/>
  <c r="P114" i="121"/>
  <c r="P110" i="121"/>
  <c r="P106" i="121"/>
  <c r="P93" i="121"/>
  <c r="P88" i="121"/>
  <c r="P92" i="121"/>
  <c r="P155" i="121"/>
  <c r="P163" i="121"/>
  <c r="P171" i="121"/>
  <c r="P179" i="121"/>
  <c r="P187" i="121"/>
  <c r="P14" i="121"/>
  <c r="P35" i="121"/>
  <c r="P150" i="121"/>
  <c r="P26" i="121"/>
  <c r="P7" i="121"/>
  <c r="P10" i="121"/>
  <c r="P33" i="121"/>
  <c r="P11" i="121"/>
  <c r="P23" i="121"/>
  <c r="P17" i="121"/>
  <c r="P160" i="121"/>
  <c r="P184" i="121"/>
  <c r="P166" i="121"/>
  <c r="P175" i="121"/>
  <c r="P159" i="121"/>
  <c r="P183" i="121"/>
  <c r="P57" i="121"/>
  <c r="P60" i="121"/>
  <c r="P73" i="121"/>
  <c r="P109" i="121"/>
  <c r="P124" i="121"/>
  <c r="P105" i="121"/>
  <c r="P100" i="121"/>
  <c r="P121" i="121"/>
  <c r="P135" i="121"/>
  <c r="P138" i="121"/>
  <c r="P144" i="121"/>
  <c r="P141" i="121"/>
  <c r="P25" i="121"/>
  <c r="P22" i="121"/>
  <c r="P21" i="121"/>
  <c r="P157" i="121"/>
  <c r="P181" i="121"/>
  <c r="P153" i="121"/>
  <c r="P168" i="121"/>
  <c r="P152" i="121"/>
  <c r="P176" i="121"/>
  <c r="P58" i="121"/>
  <c r="P61" i="121"/>
  <c r="P56" i="121"/>
  <c r="P50" i="121"/>
  <c r="P74" i="121"/>
  <c r="P96" i="121"/>
  <c r="P99" i="121"/>
  <c r="P101" i="121"/>
  <c r="P140" i="121"/>
  <c r="P126" i="121"/>
  <c r="P19" i="121"/>
  <c r="P154" i="121"/>
  <c r="P165" i="121"/>
  <c r="P173" i="121"/>
  <c r="P47" i="121"/>
  <c r="P42" i="121"/>
  <c r="P86" i="121"/>
  <c r="P128" i="121"/>
  <c r="P129" i="121"/>
  <c r="P142" i="121"/>
  <c r="P125" i="121"/>
  <c r="P6" i="121"/>
  <c r="P24" i="121"/>
  <c r="P192" i="121"/>
  <c r="P170" i="121"/>
  <c r="P37" i="121"/>
  <c r="P40" i="121"/>
  <c r="P52" i="121"/>
  <c r="P53" i="121"/>
  <c r="P89" i="121"/>
  <c r="P77" i="121"/>
  <c r="P94" i="121"/>
  <c r="P81" i="121"/>
  <c r="P66" i="121"/>
  <c r="P102" i="121"/>
  <c r="P117" i="121"/>
  <c r="P127" i="121"/>
  <c r="P143" i="121"/>
  <c r="P16" i="121"/>
  <c r="P188" i="121"/>
  <c r="P189" i="121"/>
  <c r="P186" i="121"/>
  <c r="P164" i="121"/>
  <c r="P59" i="121"/>
  <c r="P49" i="121"/>
  <c r="P91" i="121"/>
  <c r="P69" i="121"/>
  <c r="P90" i="121"/>
  <c r="P113" i="121"/>
  <c r="P15" i="121"/>
  <c r="P13" i="121"/>
  <c r="P8" i="121"/>
  <c r="P182" i="121"/>
  <c r="P162" i="121"/>
  <c r="P180" i="121"/>
  <c r="P158" i="121"/>
  <c r="P41" i="121"/>
  <c r="P54" i="121"/>
  <c r="P44" i="121"/>
  <c r="P82" i="121"/>
  <c r="P78" i="121"/>
  <c r="P62" i="121"/>
  <c r="P85" i="121"/>
  <c r="P132" i="121"/>
  <c r="P133" i="121"/>
  <c r="P130" i="121"/>
  <c r="P137" i="121"/>
  <c r="P18" i="121"/>
  <c r="P169" i="121"/>
  <c r="P193" i="121"/>
  <c r="P178" i="121"/>
  <c r="P190" i="121"/>
  <c r="P156" i="121"/>
  <c r="P174" i="121"/>
  <c r="P55" i="121"/>
  <c r="P43" i="121"/>
  <c r="P97" i="121"/>
  <c r="P95" i="121"/>
  <c r="P87" i="121"/>
  <c r="P136" i="121"/>
  <c r="P139" i="121"/>
  <c r="P9" i="121"/>
  <c r="P12" i="121"/>
  <c r="P147" i="121"/>
  <c r="P167" i="121"/>
  <c r="P191" i="121"/>
  <c r="P172" i="121"/>
  <c r="P177" i="121"/>
  <c r="P161" i="121"/>
  <c r="P185" i="121"/>
  <c r="P46" i="121"/>
  <c r="P48" i="121"/>
  <c r="P36" i="121"/>
  <c r="P51" i="121"/>
  <c r="P39" i="121"/>
  <c r="P70" i="121"/>
  <c r="P98" i="121"/>
  <c r="P136" i="122"/>
  <c r="P155" i="122"/>
  <c r="P163" i="122"/>
  <c r="P171" i="122"/>
  <c r="P179" i="122"/>
  <c r="P187" i="122"/>
  <c r="P13" i="122"/>
  <c r="P9" i="122"/>
  <c r="P8" i="122"/>
  <c r="P10" i="122"/>
  <c r="P23" i="122"/>
  <c r="P19" i="122"/>
  <c r="P30" i="122"/>
  <c r="P31" i="122"/>
  <c r="P34" i="122"/>
  <c r="P29" i="122"/>
  <c r="P16" i="122"/>
  <c r="P11" i="122"/>
  <c r="P21" i="122"/>
  <c r="P157" i="122"/>
  <c r="P177" i="122"/>
  <c r="P176" i="122"/>
  <c r="P52" i="122"/>
  <c r="P50" i="122"/>
  <c r="P75" i="122"/>
  <c r="P39" i="122"/>
  <c r="P61" i="122"/>
  <c r="P78" i="122"/>
  <c r="P100" i="122"/>
  <c r="P98" i="122"/>
  <c r="P99" i="122"/>
  <c r="P113" i="122"/>
  <c r="P115" i="122"/>
  <c r="P125" i="122"/>
  <c r="P138" i="122"/>
  <c r="P128" i="122"/>
  <c r="P124" i="122"/>
  <c r="P135" i="122"/>
  <c r="P26" i="122"/>
  <c r="P175" i="122"/>
  <c r="P173" i="122"/>
  <c r="P40" i="122"/>
  <c r="P46" i="122"/>
  <c r="P41" i="122"/>
  <c r="P111" i="122"/>
  <c r="P110" i="122"/>
  <c r="P106" i="122"/>
  <c r="P96" i="122"/>
  <c r="P123" i="122"/>
  <c r="P122" i="122"/>
  <c r="P126" i="122"/>
  <c r="P25" i="122"/>
  <c r="P170" i="122"/>
  <c r="P191" i="122"/>
  <c r="P168" i="122"/>
  <c r="P189" i="122"/>
  <c r="P51" i="122"/>
  <c r="P37" i="122"/>
  <c r="P43" i="122"/>
  <c r="P55" i="122"/>
  <c r="P64" i="122"/>
  <c r="P77" i="122"/>
  <c r="P97" i="122"/>
  <c r="P127" i="122"/>
  <c r="P91" i="122"/>
  <c r="P139" i="122"/>
  <c r="P22" i="122"/>
  <c r="P149" i="122"/>
  <c r="P164" i="122"/>
  <c r="P188" i="122"/>
  <c r="P184" i="122"/>
  <c r="P178" i="122"/>
  <c r="P165" i="122"/>
  <c r="P162" i="122"/>
  <c r="P186" i="122"/>
  <c r="P70" i="122"/>
  <c r="P36" i="122"/>
  <c r="P62" i="122"/>
  <c r="P44" i="122"/>
  <c r="P48" i="122"/>
  <c r="P76" i="122"/>
  <c r="P86" i="122"/>
  <c r="P88" i="122"/>
  <c r="P87" i="122"/>
  <c r="P101" i="122"/>
  <c r="P109" i="122"/>
  <c r="P141" i="122"/>
  <c r="P131" i="122"/>
  <c r="P104" i="122"/>
  <c r="P129" i="122"/>
  <c r="P14" i="122"/>
  <c r="P24" i="122"/>
  <c r="P158" i="122"/>
  <c r="P182" i="122"/>
  <c r="P181" i="122"/>
  <c r="P172" i="122"/>
  <c r="P156" i="122"/>
  <c r="P180" i="122"/>
  <c r="P59" i="122"/>
  <c r="P53" i="122"/>
  <c r="P45" i="122"/>
  <c r="P47" i="122"/>
  <c r="P69" i="122"/>
  <c r="P105" i="122"/>
  <c r="P94" i="122"/>
  <c r="P95" i="122"/>
  <c r="P89" i="122"/>
  <c r="P90" i="122"/>
  <c r="P92" i="122"/>
  <c r="P118" i="122"/>
  <c r="P130" i="122"/>
  <c r="P134" i="122"/>
  <c r="P144" i="122"/>
  <c r="P108" i="122"/>
  <c r="P140" i="122"/>
  <c r="P12" i="122"/>
  <c r="P6" i="122"/>
  <c r="P15" i="122"/>
  <c r="P169" i="122"/>
  <c r="P154" i="122"/>
  <c r="P166" i="122"/>
  <c r="P174" i="122"/>
  <c r="P54" i="122"/>
  <c r="P63" i="122"/>
  <c r="P42" i="122"/>
  <c r="P79" i="122"/>
  <c r="P84" i="122"/>
  <c r="P114" i="122"/>
  <c r="P107" i="122"/>
  <c r="P103" i="122"/>
  <c r="P119" i="122"/>
  <c r="P145" i="122"/>
  <c r="P112" i="122"/>
  <c r="P7" i="122"/>
  <c r="P17" i="122"/>
  <c r="P18" i="122"/>
  <c r="P167" i="122"/>
  <c r="P153" i="122"/>
  <c r="P161" i="122"/>
  <c r="P185" i="122"/>
  <c r="P49" i="122"/>
  <c r="P66" i="122"/>
  <c r="P60" i="122"/>
  <c r="P57" i="122"/>
  <c r="P58" i="122"/>
  <c r="P74" i="122"/>
  <c r="P83" i="122"/>
  <c r="P81" i="122"/>
  <c r="P85" i="122"/>
  <c r="P68" i="122"/>
  <c r="P93" i="122"/>
  <c r="P121" i="122"/>
  <c r="P133" i="122"/>
  <c r="P116" i="122"/>
  <c r="P143" i="122"/>
  <c r="P20" i="122"/>
  <c r="P160" i="122"/>
  <c r="P190" i="122"/>
  <c r="P152" i="122"/>
  <c r="P159" i="122"/>
  <c r="P183" i="122"/>
  <c r="P56" i="122"/>
  <c r="P71" i="122"/>
  <c r="P67" i="122"/>
  <c r="P72" i="122"/>
  <c r="P80" i="122"/>
  <c r="P82" i="122"/>
  <c r="P65" i="122"/>
  <c r="P73" i="122"/>
  <c r="P117" i="122"/>
  <c r="P102" i="122"/>
  <c r="P137" i="122"/>
  <c r="P120" i="122"/>
  <c r="P142" i="122"/>
  <c r="P132" i="122"/>
  <c r="P120" i="121"/>
  <c r="P120" i="134"/>
  <c r="P116" i="134"/>
  <c r="P112" i="134"/>
  <c r="P108" i="134"/>
  <c r="P104" i="134"/>
  <c r="P91" i="134"/>
  <c r="P88" i="134"/>
  <c r="P90" i="134"/>
  <c r="P97" i="134"/>
  <c r="P96" i="134"/>
  <c r="P35" i="134"/>
  <c r="P12" i="134"/>
  <c r="P33" i="134"/>
  <c r="P24" i="134"/>
  <c r="P32" i="134"/>
  <c r="P13" i="134"/>
  <c r="P9" i="134"/>
  <c r="P150" i="134"/>
  <c r="P152" i="134"/>
  <c r="P151" i="134"/>
  <c r="P19" i="134"/>
  <c r="P23" i="134"/>
  <c r="P18" i="134"/>
  <c r="P27" i="134"/>
  <c r="P162" i="134"/>
  <c r="P170" i="134"/>
  <c r="P159" i="134"/>
  <c r="P46" i="134"/>
  <c r="P41" i="134"/>
  <c r="P95" i="134"/>
  <c r="P72" i="134"/>
  <c r="P89" i="134"/>
  <c r="P111" i="134"/>
  <c r="P123" i="134"/>
  <c r="P7" i="134"/>
  <c r="P25" i="134"/>
  <c r="P14" i="134"/>
  <c r="P17" i="134"/>
  <c r="P169" i="134"/>
  <c r="P157" i="134"/>
  <c r="P161" i="134"/>
  <c r="P51" i="134"/>
  <c r="P52" i="134"/>
  <c r="P36" i="134"/>
  <c r="P61" i="134"/>
  <c r="P87" i="134"/>
  <c r="P80" i="134"/>
  <c r="P101" i="134"/>
  <c r="P128" i="134"/>
  <c r="P139" i="134"/>
  <c r="P130" i="134"/>
  <c r="P125" i="134"/>
  <c r="P21" i="134"/>
  <c r="P22" i="134"/>
  <c r="P16" i="134"/>
  <c r="P10" i="134"/>
  <c r="P15" i="134"/>
  <c r="P158" i="134"/>
  <c r="P164" i="134"/>
  <c r="P55" i="134"/>
  <c r="P53" i="134"/>
  <c r="P62" i="134"/>
  <c r="P67" i="134"/>
  <c r="P93" i="134"/>
  <c r="P100" i="134"/>
  <c r="P102" i="134"/>
  <c r="P131" i="134"/>
  <c r="P8" i="134"/>
  <c r="P155" i="134"/>
  <c r="P44" i="134"/>
  <c r="P39" i="134"/>
  <c r="P43" i="134"/>
  <c r="P56" i="134"/>
  <c r="P68" i="134"/>
  <c r="P83" i="134"/>
  <c r="P127" i="134"/>
  <c r="P20" i="134"/>
  <c r="P26" i="134"/>
  <c r="P168" i="134"/>
  <c r="P40" i="134"/>
  <c r="P54" i="134"/>
  <c r="P42" i="134"/>
  <c r="P92" i="134"/>
  <c r="P59" i="134"/>
  <c r="P107" i="134"/>
  <c r="P103" i="134"/>
  <c r="P119" i="134"/>
  <c r="P129" i="134"/>
  <c r="P144" i="134"/>
  <c r="P133" i="134"/>
  <c r="P6" i="134"/>
  <c r="P11" i="134"/>
  <c r="P167" i="134"/>
  <c r="P156" i="134"/>
  <c r="P165" i="134"/>
  <c r="P75" i="134"/>
  <c r="P48" i="134"/>
  <c r="P57" i="134"/>
  <c r="P64" i="134"/>
  <c r="P71" i="134"/>
  <c r="P94" i="134"/>
  <c r="P136" i="134"/>
  <c r="P30" i="134"/>
  <c r="P163" i="134"/>
  <c r="P160" i="134"/>
  <c r="P153" i="134"/>
  <c r="P37" i="134"/>
  <c r="P76" i="134"/>
  <c r="P79" i="134"/>
  <c r="P99" i="134"/>
  <c r="P154" i="134"/>
  <c r="P166" i="134"/>
  <c r="P50" i="134"/>
  <c r="P60" i="134"/>
  <c r="P49" i="134"/>
  <c r="P47" i="134"/>
  <c r="P58" i="134"/>
  <c r="P84" i="134"/>
  <c r="P98" i="134"/>
  <c r="P126" i="134"/>
  <c r="P115" i="134"/>
  <c r="P135" i="134"/>
  <c r="P137" i="134"/>
  <c r="P140" i="134"/>
  <c r="P134" i="134"/>
  <c r="P145" i="121"/>
  <c r="P148" i="134"/>
  <c r="P116" i="121"/>
  <c r="P145" i="134"/>
  <c r="P103" i="121"/>
  <c r="P35" i="122"/>
  <c r="P45" i="121"/>
  <c r="P106" i="134"/>
  <c r="P108" i="121"/>
  <c r="P65" i="121"/>
  <c r="P111" i="121"/>
  <c r="P28" i="121"/>
  <c r="P29" i="121"/>
  <c r="P118" i="134"/>
  <c r="P63" i="121"/>
  <c r="P119" i="121"/>
  <c r="P148" i="121"/>
  <c r="P78" i="134"/>
  <c r="P122" i="134"/>
  <c r="P107" i="121"/>
  <c r="P68" i="121"/>
  <c r="P124" i="134"/>
  <c r="P70" i="134"/>
  <c r="P115" i="121"/>
  <c r="P147" i="122"/>
  <c r="P117" i="134"/>
  <c r="P79" i="121"/>
  <c r="P132" i="134"/>
  <c r="P34" i="121"/>
  <c r="P65" i="134"/>
  <c r="P105" i="134"/>
  <c r="P128" i="132"/>
  <c r="P126" i="132"/>
  <c r="P75" i="132"/>
  <c r="P87" i="132"/>
  <c r="P71" i="132"/>
  <c r="P67" i="132"/>
  <c r="P61" i="132"/>
  <c r="P63" i="132"/>
  <c r="P31" i="132"/>
  <c r="P22" i="132"/>
  <c r="P6" i="132"/>
  <c r="P150" i="132"/>
  <c r="P8" i="132"/>
  <c r="P152" i="132"/>
  <c r="P35" i="132"/>
  <c r="P151" i="132"/>
  <c r="P32" i="132"/>
  <c r="P15" i="132"/>
  <c r="P149" i="132"/>
  <c r="P26" i="132"/>
  <c r="P14" i="132"/>
  <c r="P17" i="132"/>
  <c r="P7" i="132"/>
  <c r="P48" i="132"/>
  <c r="P58" i="132"/>
  <c r="P50" i="132"/>
  <c r="P62" i="132"/>
  <c r="P83" i="132"/>
  <c r="P70" i="132"/>
  <c r="P84" i="132"/>
  <c r="P118" i="132"/>
  <c r="P95" i="132"/>
  <c r="P108" i="132"/>
  <c r="P9" i="132"/>
  <c r="P33" i="132"/>
  <c r="P20" i="132"/>
  <c r="P49" i="132"/>
  <c r="P54" i="132"/>
  <c r="P77" i="132"/>
  <c r="P74" i="132"/>
  <c r="P79" i="132"/>
  <c r="P120" i="132"/>
  <c r="P100" i="132"/>
  <c r="P13" i="132"/>
  <c r="P16" i="132"/>
  <c r="P147" i="132"/>
  <c r="P10" i="132"/>
  <c r="P24" i="132"/>
  <c r="P37" i="132"/>
  <c r="P39" i="132"/>
  <c r="P52" i="132"/>
  <c r="P89" i="132"/>
  <c r="P86" i="132"/>
  <c r="P76" i="132"/>
  <c r="P82" i="132"/>
  <c r="P102" i="132"/>
  <c r="P111" i="132"/>
  <c r="P107" i="132"/>
  <c r="P104" i="132"/>
  <c r="P101" i="132"/>
  <c r="P117" i="132"/>
  <c r="P127" i="132"/>
  <c r="P143" i="132"/>
  <c r="P21" i="132"/>
  <c r="P29" i="132"/>
  <c r="P69" i="132"/>
  <c r="P40" i="132"/>
  <c r="P80" i="132"/>
  <c r="P91" i="132"/>
  <c r="P88" i="132"/>
  <c r="P66" i="132"/>
  <c r="P113" i="132"/>
  <c r="P94" i="132"/>
  <c r="P123" i="132"/>
  <c r="P132" i="132"/>
  <c r="P144" i="132"/>
  <c r="P140" i="132"/>
  <c r="P133" i="132"/>
  <c r="P41" i="132"/>
  <c r="P42" i="132"/>
  <c r="P55" i="132"/>
  <c r="P81" i="132"/>
  <c r="P44" i="132"/>
  <c r="P73" i="132"/>
  <c r="P93" i="132"/>
  <c r="P85" i="132"/>
  <c r="P114" i="132"/>
  <c r="P110" i="132"/>
  <c r="P124" i="132"/>
  <c r="P134" i="132"/>
  <c r="P18" i="132"/>
  <c r="P11" i="132"/>
  <c r="P25" i="132"/>
  <c r="P47" i="132"/>
  <c r="P68" i="132"/>
  <c r="P60" i="132"/>
  <c r="P64" i="132"/>
  <c r="P72" i="132"/>
  <c r="P96" i="132"/>
  <c r="P92" i="132"/>
  <c r="P116" i="132"/>
  <c r="P112" i="132"/>
  <c r="P103" i="132"/>
  <c r="P119" i="132"/>
  <c r="P19" i="132"/>
  <c r="P43" i="132"/>
  <c r="P56" i="132"/>
  <c r="P59" i="132"/>
  <c r="P53" i="132"/>
  <c r="P36" i="132"/>
  <c r="P51" i="132"/>
  <c r="P46" i="132"/>
  <c r="P65" i="132"/>
  <c r="P115" i="132"/>
  <c r="P98" i="132"/>
  <c r="P125" i="132"/>
  <c r="P135" i="132"/>
  <c r="P138" i="132"/>
  <c r="P136" i="132"/>
  <c r="P57" i="132"/>
  <c r="P45" i="132"/>
  <c r="P78" i="132"/>
  <c r="P90" i="132"/>
  <c r="P109" i="132"/>
  <c r="P105" i="132"/>
  <c r="P106" i="132"/>
  <c r="P97" i="132"/>
  <c r="P121" i="132"/>
  <c r="P99" i="132"/>
  <c r="P122" i="132"/>
  <c r="P141" i="132"/>
  <c r="P146" i="121"/>
  <c r="P27" i="122"/>
  <c r="P32" i="122"/>
  <c r="P80" i="121"/>
  <c r="P151" i="121"/>
  <c r="P85" i="134"/>
  <c r="P71" i="121"/>
  <c r="P149" i="134"/>
  <c r="P73" i="134"/>
  <c r="N2" i="111"/>
  <c r="N5" i="111"/>
  <c r="P28" i="134"/>
  <c r="P72" i="121"/>
  <c r="P143" i="134"/>
  <c r="P45" i="134"/>
  <c r="P142" i="134"/>
  <c r="P146" i="134"/>
  <c r="P31" i="121"/>
  <c r="P38" i="121"/>
  <c r="P134" i="121"/>
  <c r="P32" i="96" l="1"/>
  <c r="P37" i="96"/>
  <c r="P15" i="96"/>
  <c r="P66" i="96"/>
  <c r="P122" i="96"/>
  <c r="P118" i="96"/>
  <c r="P103" i="96"/>
  <c r="P57" i="96"/>
  <c r="P75" i="96"/>
  <c r="P159" i="96"/>
  <c r="P11" i="96"/>
  <c r="P125" i="96"/>
  <c r="P112" i="96"/>
  <c r="P88" i="96"/>
  <c r="P56" i="96"/>
  <c r="P93" i="96"/>
  <c r="P150" i="96"/>
  <c r="P50" i="96"/>
  <c r="P70" i="96"/>
  <c r="P180" i="96"/>
  <c r="P40" i="96"/>
  <c r="P12" i="96"/>
  <c r="P153" i="96"/>
  <c r="P21" i="96"/>
  <c r="P104" i="96"/>
  <c r="P131" i="96"/>
  <c r="P48" i="96"/>
  <c r="P108" i="96"/>
  <c r="P168" i="96"/>
  <c r="P20" i="96"/>
  <c r="P18" i="96"/>
  <c r="P79" i="96"/>
  <c r="P182" i="96"/>
  <c r="P135" i="96"/>
  <c r="P6" i="96"/>
  <c r="P176" i="96"/>
  <c r="P29" i="96"/>
  <c r="P86" i="96"/>
  <c r="P27" i="96"/>
  <c r="P152" i="96"/>
  <c r="P107" i="96"/>
  <c r="P67" i="96"/>
  <c r="P45" i="96"/>
  <c r="P161" i="96"/>
  <c r="P44" i="96"/>
  <c r="P130" i="96"/>
  <c r="P96" i="96"/>
  <c r="P59" i="96"/>
  <c r="P126" i="96"/>
  <c r="P127" i="96"/>
  <c r="P35" i="96"/>
  <c r="P111" i="96"/>
  <c r="P46" i="96"/>
  <c r="P31" i="96"/>
  <c r="P146" i="96"/>
  <c r="P51" i="96"/>
  <c r="P99" i="96"/>
  <c r="P22" i="96"/>
  <c r="P120" i="96"/>
  <c r="P42" i="96"/>
  <c r="P166" i="96"/>
  <c r="P95" i="96"/>
  <c r="P77" i="96"/>
  <c r="P101" i="96"/>
  <c r="P136" i="96"/>
  <c r="P188" i="96"/>
  <c r="P10" i="96"/>
  <c r="P8" i="96"/>
  <c r="P165" i="96"/>
  <c r="P16" i="96"/>
  <c r="P13" i="96"/>
  <c r="P33" i="96"/>
  <c r="P124" i="96"/>
  <c r="P167" i="96"/>
  <c r="P100" i="96"/>
  <c r="P162" i="96"/>
  <c r="P128" i="96"/>
  <c r="P114" i="96"/>
  <c r="P142" i="96"/>
  <c r="P65" i="96"/>
  <c r="P178" i="96"/>
  <c r="P41" i="96"/>
  <c r="P110" i="96"/>
  <c r="P187" i="96"/>
  <c r="O2" i="96"/>
  <c r="P138" i="96" s="1"/>
  <c r="P61" i="96"/>
  <c r="P139" i="96"/>
  <c r="P23" i="96"/>
  <c r="P73" i="96"/>
  <c r="P85" i="96"/>
  <c r="P14" i="96"/>
  <c r="P25" i="96"/>
  <c r="P109" i="96"/>
  <c r="P174" i="96"/>
  <c r="P83" i="96"/>
  <c r="P102" i="96"/>
  <c r="P119" i="96"/>
  <c r="P113" i="96"/>
  <c r="P76" i="96"/>
  <c r="P106" i="96"/>
  <c r="P89" i="96"/>
  <c r="P36" i="96"/>
  <c r="P151" i="96"/>
  <c r="P24" i="96"/>
  <c r="P156" i="96"/>
  <c r="P164" i="96"/>
  <c r="P82" i="96"/>
  <c r="P177" i="96"/>
  <c r="P53" i="96"/>
  <c r="P84" i="96"/>
  <c r="P71" i="96"/>
  <c r="P132" i="96"/>
  <c r="P69" i="96"/>
  <c r="P116" i="96"/>
  <c r="P34" i="96"/>
  <c r="P184" i="96"/>
  <c r="P163" i="96"/>
  <c r="P173" i="96"/>
  <c r="P171" i="96"/>
  <c r="P64" i="96"/>
  <c r="P183" i="96"/>
  <c r="P58" i="96"/>
  <c r="P185" i="96"/>
  <c r="P169" i="96"/>
  <c r="P148" i="96"/>
  <c r="P189" i="96"/>
  <c r="P105" i="96"/>
  <c r="P141" i="96"/>
  <c r="P54" i="96"/>
  <c r="P9" i="96"/>
  <c r="P72" i="96"/>
  <c r="P49" i="96"/>
  <c r="P186" i="96"/>
  <c r="P26" i="96"/>
  <c r="P121" i="96"/>
  <c r="P63" i="96"/>
  <c r="P39" i="96"/>
  <c r="P157" i="96"/>
  <c r="P98" i="96"/>
  <c r="P158" i="96"/>
  <c r="P97" i="96"/>
  <c r="P74" i="96"/>
  <c r="P145" i="96"/>
  <c r="P143" i="96"/>
  <c r="P117" i="96"/>
  <c r="P90" i="96"/>
  <c r="P7" i="96"/>
  <c r="P81" i="96"/>
  <c r="P30" i="96"/>
  <c r="P137" i="96"/>
  <c r="P149" i="95"/>
  <c r="P133" i="95"/>
  <c r="P141" i="95"/>
  <c r="M29" i="94"/>
  <c r="M30" i="94"/>
  <c r="M26" i="94"/>
  <c r="M137" i="94"/>
  <c r="M27" i="94"/>
  <c r="M147" i="94"/>
  <c r="M8" i="94"/>
  <c r="M102" i="94"/>
  <c r="M105" i="94"/>
  <c r="M116" i="94"/>
  <c r="M7" i="94"/>
  <c r="M54" i="94"/>
  <c r="M44" i="94"/>
  <c r="M60" i="94"/>
  <c r="M92" i="94"/>
  <c r="M132" i="94"/>
  <c r="M142" i="94"/>
  <c r="M58" i="94"/>
  <c r="M51" i="94"/>
  <c r="M38" i="94"/>
  <c r="M70" i="94"/>
  <c r="M81" i="94"/>
  <c r="M91" i="94"/>
  <c r="M82" i="94"/>
  <c r="M122" i="94"/>
  <c r="M124" i="94"/>
  <c r="M98" i="94"/>
  <c r="M129" i="94"/>
  <c r="M146" i="94"/>
  <c r="M68" i="94"/>
  <c r="M25" i="94"/>
  <c r="M85" i="94"/>
  <c r="M74" i="94"/>
  <c r="M107" i="94"/>
  <c r="M36" i="94"/>
  <c r="M42" i="94"/>
  <c r="M66" i="94"/>
  <c r="M110" i="94"/>
  <c r="M121" i="94"/>
  <c r="M87" i="94"/>
  <c r="M100" i="94"/>
  <c r="M62" i="94"/>
  <c r="M125" i="94"/>
  <c r="M67" i="94"/>
  <c r="M90" i="94"/>
  <c r="M32" i="94"/>
  <c r="M97" i="94"/>
  <c r="M150" i="94"/>
  <c r="M143" i="94"/>
  <c r="M43" i="94"/>
  <c r="M148" i="94"/>
  <c r="M49" i="94"/>
  <c r="M76" i="94"/>
  <c r="M89" i="94"/>
  <c r="M86" i="94"/>
  <c r="M99" i="94"/>
  <c r="M39" i="94"/>
  <c r="M144" i="94"/>
  <c r="M41" i="94"/>
  <c r="M126" i="94"/>
  <c r="M12" i="94"/>
  <c r="M78" i="94"/>
  <c r="M80" i="94"/>
  <c r="M113" i="94"/>
  <c r="M73" i="94"/>
  <c r="M149" i="94"/>
  <c r="M24" i="94"/>
  <c r="M103" i="94"/>
  <c r="M72" i="94"/>
  <c r="M33" i="94"/>
  <c r="M96" i="94"/>
  <c r="M17" i="94"/>
  <c r="M115" i="94"/>
  <c r="M37" i="94"/>
  <c r="M135" i="94"/>
  <c r="M133" i="94"/>
  <c r="M138" i="94"/>
  <c r="M79" i="94"/>
  <c r="M108" i="94"/>
  <c r="M63" i="94"/>
  <c r="M64" i="94"/>
  <c r="M106" i="94"/>
  <c r="M50" i="94"/>
  <c r="M28" i="94"/>
  <c r="M16" i="94"/>
  <c r="M123" i="94"/>
  <c r="M65" i="94"/>
  <c r="M18" i="94"/>
  <c r="M84" i="94"/>
  <c r="M11" i="94"/>
  <c r="M112" i="94"/>
  <c r="M114" i="94"/>
  <c r="M40" i="94"/>
  <c r="M141" i="94"/>
  <c r="M45" i="94"/>
  <c r="M130" i="94"/>
  <c r="M6" i="94"/>
  <c r="M15" i="94"/>
  <c r="M55" i="94"/>
  <c r="M94" i="94"/>
  <c r="M47" i="94"/>
  <c r="M20" i="94"/>
  <c r="M57" i="94"/>
  <c r="M52" i="94"/>
  <c r="M75" i="94"/>
  <c r="M56" i="94"/>
  <c r="M101" i="94"/>
  <c r="M151" i="94"/>
  <c r="M9" i="94"/>
  <c r="M34" i="94"/>
  <c r="M131" i="94"/>
  <c r="M31" i="94"/>
  <c r="M118" i="94"/>
  <c r="M139" i="94"/>
  <c r="M134" i="94"/>
  <c r="M117" i="94"/>
  <c r="M136" i="94"/>
  <c r="M53" i="94"/>
  <c r="M127" i="94"/>
  <c r="M95" i="94"/>
  <c r="M71" i="94"/>
  <c r="M119" i="94"/>
  <c r="M77" i="94"/>
  <c r="M93" i="94"/>
  <c r="M120" i="94"/>
  <c r="M104" i="94"/>
  <c r="M128" i="94"/>
  <c r="M111" i="94"/>
  <c r="M23" i="94"/>
  <c r="M13" i="94"/>
  <c r="M46" i="94"/>
  <c r="M88" i="94"/>
  <c r="M14" i="94"/>
  <c r="M21" i="94"/>
  <c r="M59" i="94"/>
  <c r="M83" i="94"/>
  <c r="M109" i="94"/>
  <c r="M69" i="94"/>
  <c r="M22" i="94"/>
  <c r="M10" i="94"/>
  <c r="M48" i="94"/>
  <c r="M140" i="94"/>
  <c r="M35" i="94"/>
  <c r="M145" i="94"/>
  <c r="M61" i="94"/>
  <c r="M19" i="94"/>
  <c r="M137" i="116"/>
  <c r="M28" i="116"/>
  <c r="M153" i="116"/>
  <c r="M156" i="116"/>
  <c r="M188" i="116"/>
  <c r="M187" i="116"/>
  <c r="M158" i="116"/>
  <c r="M170" i="116"/>
  <c r="M185" i="116"/>
  <c r="M141" i="116"/>
  <c r="M191" i="116"/>
  <c r="M164" i="116"/>
  <c r="M151" i="116"/>
  <c r="M176" i="116"/>
  <c r="M27" i="116"/>
  <c r="M149" i="116"/>
  <c r="M178" i="116"/>
  <c r="M159" i="116"/>
  <c r="M132" i="116"/>
  <c r="M166" i="116"/>
  <c r="M186" i="116"/>
  <c r="M162" i="116"/>
  <c r="M171" i="116"/>
  <c r="M167" i="116"/>
  <c r="M135" i="116"/>
  <c r="M26" i="116"/>
  <c r="M10" i="116"/>
  <c r="M88" i="116"/>
  <c r="M75" i="116"/>
  <c r="M122" i="116"/>
  <c r="M114" i="116"/>
  <c r="M59" i="116"/>
  <c r="M33" i="116"/>
  <c r="M57" i="116"/>
  <c r="M130" i="116"/>
  <c r="M81" i="116"/>
  <c r="M44" i="116"/>
  <c r="M68" i="116"/>
  <c r="M86" i="116"/>
  <c r="M43" i="116"/>
  <c r="M42" i="116"/>
  <c r="M39" i="116"/>
  <c r="M183" i="116"/>
  <c r="M108" i="116"/>
  <c r="M104" i="116"/>
  <c r="M79" i="116"/>
  <c r="M49" i="116"/>
  <c r="M20" i="116"/>
  <c r="M116" i="116"/>
  <c r="M62" i="116"/>
  <c r="M56" i="116"/>
  <c r="M60" i="116"/>
  <c r="M97" i="116"/>
  <c r="M93" i="116"/>
  <c r="M31" i="116"/>
  <c r="M128" i="116"/>
  <c r="M69" i="116"/>
  <c r="M65" i="116"/>
  <c r="M50" i="116"/>
  <c r="M84" i="116"/>
  <c r="M48" i="116"/>
  <c r="M99" i="116"/>
  <c r="M102" i="116"/>
  <c r="M40" i="116"/>
  <c r="M38" i="116"/>
  <c r="M83" i="116"/>
  <c r="M175" i="116"/>
  <c r="M34" i="116"/>
  <c r="M29" i="116"/>
  <c r="M51" i="116"/>
  <c r="M64" i="116"/>
  <c r="M25" i="116"/>
  <c r="M146" i="116"/>
  <c r="M168" i="116"/>
  <c r="M18" i="116"/>
  <c r="M66" i="116"/>
  <c r="M133" i="116"/>
  <c r="M55" i="116"/>
  <c r="M100" i="116"/>
  <c r="M8" i="116"/>
  <c r="M117" i="116"/>
  <c r="M53" i="116"/>
  <c r="M24" i="116"/>
  <c r="M145" i="116"/>
  <c r="M85" i="116"/>
  <c r="M138" i="116"/>
  <c r="M41" i="116"/>
  <c r="M110" i="116"/>
  <c r="M179" i="116"/>
  <c r="M150" i="116"/>
  <c r="M163" i="116"/>
  <c r="M112" i="116"/>
  <c r="M152" i="116"/>
  <c r="M82" i="116"/>
  <c r="M76" i="116"/>
  <c r="M63" i="116"/>
  <c r="M98" i="116"/>
  <c r="M9" i="116"/>
  <c r="M45" i="116"/>
  <c r="M118" i="116"/>
  <c r="M154" i="116"/>
  <c r="M125" i="116"/>
  <c r="M161" i="116"/>
  <c r="M160" i="116"/>
  <c r="M46" i="116"/>
  <c r="M120" i="116"/>
  <c r="M177" i="116"/>
  <c r="M90" i="116"/>
  <c r="M11" i="116"/>
  <c r="M17" i="116"/>
  <c r="M74" i="116"/>
  <c r="M37" i="116"/>
  <c r="M131" i="116"/>
  <c r="M184" i="116"/>
  <c r="M54" i="116"/>
  <c r="M126" i="116"/>
  <c r="M47" i="116"/>
  <c r="M77" i="116"/>
  <c r="M58" i="116"/>
  <c r="M6" i="116"/>
  <c r="M124" i="116"/>
  <c r="M129" i="116"/>
  <c r="M80" i="116"/>
  <c r="M67" i="116"/>
  <c r="M13" i="116"/>
  <c r="M101" i="116"/>
  <c r="M78" i="116"/>
  <c r="M71" i="116"/>
  <c r="M61" i="116"/>
  <c r="M73" i="116"/>
  <c r="M147" i="116"/>
  <c r="M87" i="116"/>
  <c r="M106" i="116"/>
  <c r="M192" i="116"/>
  <c r="M52" i="116"/>
  <c r="M142" i="116"/>
  <c r="M123" i="116"/>
  <c r="M7" i="116"/>
  <c r="M119" i="116"/>
  <c r="M19" i="116"/>
  <c r="M173" i="116"/>
  <c r="M72" i="116"/>
  <c r="M91" i="116"/>
  <c r="M155" i="116"/>
  <c r="M113" i="116"/>
  <c r="M136" i="116"/>
  <c r="M148" i="116"/>
  <c r="M12" i="116"/>
  <c r="M70" i="116"/>
  <c r="M103" i="116"/>
  <c r="M121" i="116"/>
  <c r="M140" i="116"/>
  <c r="M22" i="116"/>
  <c r="M134" i="116"/>
  <c r="M96" i="116"/>
  <c r="M115" i="116"/>
  <c r="M182" i="116"/>
  <c r="M14" i="116"/>
  <c r="M109" i="116"/>
  <c r="M94" i="116"/>
  <c r="M89" i="116"/>
  <c r="M15" i="116"/>
  <c r="M174" i="116"/>
  <c r="M21" i="116"/>
  <c r="M190" i="116"/>
  <c r="M111" i="116"/>
  <c r="M127" i="116"/>
  <c r="M36" i="116"/>
  <c r="M30" i="116"/>
  <c r="M143" i="116"/>
  <c r="M139" i="116"/>
  <c r="M157" i="116"/>
  <c r="M169" i="116"/>
  <c r="M180" i="116"/>
  <c r="M16" i="116"/>
  <c r="M165" i="116"/>
  <c r="M95" i="116"/>
  <c r="M107" i="116"/>
  <c r="M105" i="116"/>
  <c r="M181" i="116"/>
  <c r="M35" i="116"/>
  <c r="M23" i="116"/>
  <c r="M189" i="116"/>
  <c r="M92" i="116"/>
  <c r="M32" i="116"/>
  <c r="M144" i="116"/>
  <c r="M172" i="116"/>
  <c r="P127" i="95"/>
  <c r="P103" i="95"/>
  <c r="P26" i="95"/>
  <c r="P31" i="95"/>
  <c r="P148" i="95"/>
  <c r="P150" i="95"/>
  <c r="P12" i="95"/>
  <c r="P33" i="95"/>
  <c r="P19" i="95"/>
  <c r="P28" i="95"/>
  <c r="P10" i="95"/>
  <c r="P22" i="95"/>
  <c r="P147" i="95"/>
  <c r="P156" i="95"/>
  <c r="P154" i="95"/>
  <c r="P193" i="95"/>
  <c r="P188" i="95"/>
  <c r="P174" i="95"/>
  <c r="P172" i="95"/>
  <c r="P170" i="95"/>
  <c r="P191" i="95"/>
  <c r="P163" i="95"/>
  <c r="P186" i="95"/>
  <c r="P189" i="95"/>
  <c r="P155" i="95"/>
  <c r="P182" i="95"/>
  <c r="P187" i="95"/>
  <c r="P159" i="95"/>
  <c r="P162" i="95"/>
  <c r="P180" i="95"/>
  <c r="P185" i="95"/>
  <c r="P190" i="95"/>
  <c r="P157" i="95"/>
  <c r="P164" i="95"/>
  <c r="P177" i="95"/>
  <c r="P183" i="95"/>
  <c r="P171" i="95"/>
  <c r="P176" i="95"/>
  <c r="P158" i="95"/>
  <c r="P175" i="95"/>
  <c r="P181" i="95"/>
  <c r="P169" i="95"/>
  <c r="P192" i="95"/>
  <c r="P160" i="95"/>
  <c r="P173" i="95"/>
  <c r="P179" i="95"/>
  <c r="P167" i="95"/>
  <c r="P184" i="95"/>
  <c r="P168" i="95"/>
  <c r="P14" i="95"/>
  <c r="P24" i="95"/>
  <c r="P20" i="95"/>
  <c r="P21" i="95"/>
  <c r="P15" i="95"/>
  <c r="P97" i="95"/>
  <c r="P106" i="95"/>
  <c r="P126" i="95"/>
  <c r="P113" i="95"/>
  <c r="P80" i="95"/>
  <c r="P95" i="95"/>
  <c r="P17" i="95"/>
  <c r="P16" i="95"/>
  <c r="P13" i="95"/>
  <c r="P91" i="95"/>
  <c r="P111" i="95"/>
  <c r="P63" i="95"/>
  <c r="P117" i="95"/>
  <c r="P102" i="95"/>
  <c r="P64" i="95"/>
  <c r="P134" i="95"/>
  <c r="P77" i="95"/>
  <c r="P7" i="95"/>
  <c r="P53" i="95"/>
  <c r="P49" i="95"/>
  <c r="P51" i="95"/>
  <c r="P178" i="95"/>
  <c r="P9" i="95"/>
  <c r="P166" i="95"/>
  <c r="P18" i="95"/>
  <c r="P34" i="95"/>
  <c r="P129" i="95"/>
  <c r="P25" i="95"/>
  <c r="P151" i="95"/>
  <c r="P32" i="95"/>
  <c r="P122" i="95"/>
  <c r="P165" i="95"/>
  <c r="P11" i="95"/>
  <c r="P6" i="95"/>
  <c r="P27" i="95"/>
  <c r="P161" i="95"/>
  <c r="P153" i="95"/>
  <c r="P8" i="95"/>
  <c r="P29" i="95"/>
  <c r="P35" i="95"/>
  <c r="P23" i="95"/>
  <c r="P82" i="95"/>
  <c r="P96" i="95"/>
  <c r="P93" i="95"/>
  <c r="P144" i="95"/>
  <c r="P104" i="95"/>
  <c r="P86" i="95"/>
  <c r="P71" i="95"/>
  <c r="P75" i="95"/>
  <c r="P130" i="95"/>
  <c r="P30" i="95"/>
  <c r="P62" i="95"/>
  <c r="P66" i="95"/>
  <c r="P44" i="95"/>
  <c r="P114" i="95"/>
  <c r="P110" i="95"/>
  <c r="P98" i="95"/>
  <c r="P137" i="95"/>
  <c r="P89" i="95"/>
  <c r="P99" i="95"/>
  <c r="P119" i="95"/>
  <c r="P115" i="95"/>
  <c r="P78" i="95"/>
  <c r="P94" i="95"/>
  <c r="P107" i="95"/>
  <c r="P121" i="95"/>
  <c r="P73" i="95"/>
  <c r="P125" i="95"/>
  <c r="P105" i="95"/>
  <c r="P109" i="95"/>
  <c r="P69" i="95"/>
  <c r="P132" i="95"/>
  <c r="P60" i="95"/>
  <c r="P101" i="95"/>
  <c r="P120" i="95"/>
  <c r="P116" i="95"/>
  <c r="P43" i="95"/>
  <c r="P140" i="95"/>
  <c r="P135" i="95"/>
  <c r="P124" i="95"/>
  <c r="P54" i="95"/>
  <c r="P131" i="95"/>
  <c r="P67" i="95"/>
  <c r="P84" i="95"/>
  <c r="P79" i="95"/>
  <c r="P48" i="95"/>
  <c r="P37" i="95"/>
  <c r="P72" i="95"/>
  <c r="P36" i="95"/>
  <c r="P39" i="95"/>
  <c r="P41" i="95"/>
  <c r="P50" i="95"/>
  <c r="P136" i="95"/>
  <c r="P85" i="95"/>
  <c r="P139" i="95"/>
  <c r="P88" i="95"/>
  <c r="P128" i="95"/>
  <c r="P143" i="95"/>
  <c r="P123" i="95"/>
  <c r="P55" i="95"/>
  <c r="P142" i="95"/>
  <c r="P118" i="95"/>
  <c r="P61" i="95"/>
  <c r="P81" i="95"/>
  <c r="P112" i="95"/>
  <c r="P83" i="95"/>
  <c r="P145" i="95"/>
  <c r="P108" i="95"/>
  <c r="P40" i="95"/>
  <c r="P59" i="95"/>
  <c r="P76" i="95"/>
  <c r="P92" i="95"/>
  <c r="P57" i="95"/>
  <c r="P58" i="95"/>
  <c r="P87" i="95"/>
  <c r="P146" i="95"/>
  <c r="P45" i="95"/>
  <c r="P100" i="95"/>
  <c r="P138" i="95"/>
  <c r="P47" i="95"/>
  <c r="P68" i="95"/>
  <c r="P65" i="95"/>
  <c r="P70" i="95"/>
  <c r="P46" i="95"/>
  <c r="P42" i="95"/>
  <c r="P56" i="95"/>
  <c r="P152" i="95"/>
  <c r="P74" i="95"/>
  <c r="P52" i="95"/>
  <c r="P90" i="95"/>
  <c r="P38" i="95"/>
  <c r="M44" i="111"/>
  <c r="M139" i="111"/>
  <c r="M146" i="111"/>
  <c r="M46" i="111"/>
  <c r="M140" i="111"/>
  <c r="M54" i="111"/>
  <c r="M73" i="111"/>
  <c r="M86" i="111"/>
  <c r="M105" i="111"/>
  <c r="M118" i="111"/>
  <c r="M40" i="111"/>
  <c r="M49" i="111"/>
  <c r="M62" i="111"/>
  <c r="M65" i="111"/>
  <c r="M28" i="111"/>
  <c r="M34" i="111"/>
  <c r="M88" i="111"/>
  <c r="M94" i="111"/>
  <c r="M9" i="111"/>
  <c r="M13" i="111"/>
  <c r="M29" i="111"/>
  <c r="M147" i="111"/>
  <c r="M78" i="111"/>
  <c r="M110" i="111"/>
  <c r="M126" i="111"/>
  <c r="M97" i="111"/>
  <c r="M30" i="111"/>
  <c r="M149" i="111"/>
  <c r="M81" i="111"/>
  <c r="M113" i="111"/>
  <c r="M129" i="111"/>
  <c r="M21" i="111"/>
  <c r="M33" i="111"/>
  <c r="M179" i="111"/>
  <c r="M174" i="111"/>
  <c r="M181" i="111"/>
  <c r="M180" i="111"/>
  <c r="M163" i="111"/>
  <c r="M178" i="111"/>
  <c r="M165" i="111"/>
  <c r="M164" i="111"/>
  <c r="M185" i="111"/>
  <c r="M177" i="111"/>
  <c r="M162" i="111"/>
  <c r="M184" i="111"/>
  <c r="M190" i="111"/>
  <c r="M166" i="111"/>
  <c r="M191" i="111"/>
  <c r="M175" i="111"/>
  <c r="M153" i="111"/>
  <c r="M154" i="111"/>
  <c r="M189" i="111"/>
  <c r="M159" i="111"/>
  <c r="M176" i="111"/>
  <c r="M187" i="111"/>
  <c r="M173" i="111"/>
  <c r="M188" i="111"/>
  <c r="M170" i="111"/>
  <c r="M171" i="111"/>
  <c r="M157" i="111"/>
  <c r="M156" i="111"/>
  <c r="M168" i="111"/>
  <c r="M155" i="111"/>
  <c r="M183" i="111"/>
  <c r="M160" i="111"/>
  <c r="M182" i="111"/>
  <c r="M161" i="111"/>
  <c r="M24" i="111"/>
  <c r="M127" i="111"/>
  <c r="M64" i="111"/>
  <c r="M66" i="111"/>
  <c r="M92" i="111"/>
  <c r="M63" i="111"/>
  <c r="M104" i="111"/>
  <c r="M132" i="111"/>
  <c r="M131" i="111"/>
  <c r="M52" i="111"/>
  <c r="M27" i="111"/>
  <c r="M109" i="111"/>
  <c r="M120" i="111"/>
  <c r="M125" i="111"/>
  <c r="M55" i="111"/>
  <c r="M106" i="111"/>
  <c r="M58" i="111"/>
  <c r="M152" i="111"/>
  <c r="M85" i="111"/>
  <c r="M53" i="111"/>
  <c r="M82" i="111"/>
  <c r="M39" i="111"/>
  <c r="M68" i="111"/>
  <c r="M107" i="111"/>
  <c r="M186" i="111"/>
  <c r="M25" i="111"/>
  <c r="M116" i="111"/>
  <c r="M16" i="111"/>
  <c r="M121" i="111"/>
  <c r="M148" i="111"/>
  <c r="M102" i="111"/>
  <c r="M19" i="111"/>
  <c r="M128" i="111"/>
  <c r="M80" i="111"/>
  <c r="M70" i="111"/>
  <c r="M119" i="111"/>
  <c r="M51" i="111"/>
  <c r="M36" i="111"/>
  <c r="M75" i="111"/>
  <c r="M136" i="111"/>
  <c r="M32" i="111"/>
  <c r="M158" i="111"/>
  <c r="M23" i="111"/>
  <c r="M87" i="111"/>
  <c r="M103" i="111"/>
  <c r="M89" i="111"/>
  <c r="M15" i="111"/>
  <c r="M123" i="111"/>
  <c r="M61" i="111"/>
  <c r="M141" i="111"/>
  <c r="M56" i="111"/>
  <c r="M98" i="111"/>
  <c r="M47" i="111"/>
  <c r="M20" i="111"/>
  <c r="M84" i="111"/>
  <c r="M100" i="111"/>
  <c r="M134" i="111"/>
  <c r="M76" i="111"/>
  <c r="M117" i="111"/>
  <c r="M57" i="111"/>
  <c r="M101" i="111"/>
  <c r="M77" i="111"/>
  <c r="M43" i="111"/>
  <c r="M35" i="111"/>
  <c r="M167" i="111"/>
  <c r="M169" i="111"/>
  <c r="M172" i="111"/>
  <c r="M17" i="111"/>
  <c r="M12" i="111"/>
  <c r="M122" i="111"/>
  <c r="M22" i="111"/>
  <c r="M6" i="111"/>
  <c r="M90" i="111"/>
  <c r="M111" i="111"/>
  <c r="M79" i="111"/>
  <c r="M95" i="111"/>
  <c r="M41" i="111"/>
  <c r="M72" i="111"/>
  <c r="M124" i="111"/>
  <c r="M112" i="111"/>
  <c r="M48" i="111"/>
  <c r="M96" i="111"/>
  <c r="M45" i="111"/>
  <c r="M74" i="111"/>
  <c r="M150" i="111"/>
  <c r="M11" i="111"/>
  <c r="M67" i="111"/>
  <c r="M93" i="111"/>
  <c r="M115" i="111"/>
  <c r="M108" i="111"/>
  <c r="M91" i="111"/>
  <c r="M8" i="111"/>
  <c r="M59" i="111"/>
  <c r="M69" i="111"/>
  <c r="M83" i="111"/>
  <c r="M99" i="111"/>
  <c r="M133" i="111"/>
  <c r="M7" i="111"/>
  <c r="M71" i="111"/>
  <c r="M114" i="111"/>
  <c r="M137" i="111"/>
  <c r="M130" i="111"/>
  <c r="M60" i="111"/>
  <c r="M42" i="111"/>
  <c r="M38" i="111"/>
  <c r="M145" i="111"/>
  <c r="M50" i="111"/>
  <c r="M31" i="111"/>
  <c r="M37" i="111"/>
  <c r="M142" i="111"/>
  <c r="M10" i="111"/>
  <c r="M18" i="111"/>
  <c r="M138" i="111"/>
  <c r="M151" i="111"/>
  <c r="M14" i="111"/>
  <c r="M135" i="111"/>
  <c r="M144" i="111"/>
  <c r="M143" i="111"/>
  <c r="M26" i="111"/>
  <c r="P147" i="96" l="1"/>
  <c r="P179" i="96"/>
  <c r="P154" i="96"/>
  <c r="P78" i="96"/>
  <c r="P43" i="96"/>
  <c r="P47" i="96"/>
  <c r="P38" i="96"/>
  <c r="P92" i="96"/>
  <c r="P144" i="96"/>
  <c r="P149" i="96"/>
  <c r="P134" i="96"/>
  <c r="P19" i="96"/>
  <c r="P80" i="96"/>
  <c r="P55" i="96"/>
  <c r="P133" i="96"/>
  <c r="P170" i="96"/>
  <c r="P115" i="96"/>
  <c r="P181" i="96"/>
  <c r="P123" i="96"/>
  <c r="P129" i="96"/>
  <c r="P68" i="96"/>
  <c r="P28" i="96"/>
  <c r="P62" i="96"/>
  <c r="P60" i="96"/>
  <c r="P155" i="96"/>
  <c r="P94" i="96"/>
  <c r="P87" i="96"/>
  <c r="P175" i="96"/>
  <c r="P160" i="96"/>
  <c r="P140" i="96"/>
  <c r="P52" i="96"/>
  <c r="P17" i="96"/>
  <c r="P91" i="96"/>
  <c r="P172" i="96"/>
  <c r="O2" i="94"/>
  <c r="P124" i="94" s="1"/>
  <c r="P140" i="116"/>
  <c r="P155" i="116"/>
  <c r="P142" i="116"/>
  <c r="P71" i="116"/>
  <c r="P110" i="116"/>
  <c r="P8" i="116"/>
  <c r="P25" i="116"/>
  <c r="P40" i="116"/>
  <c r="P167" i="116"/>
  <c r="P149" i="116"/>
  <c r="P170" i="116"/>
  <c r="P127" i="116"/>
  <c r="P76" i="116"/>
  <c r="P41" i="116"/>
  <c r="P100" i="116"/>
  <c r="P64" i="116"/>
  <c r="P114" i="116"/>
  <c r="P171" i="116"/>
  <c r="P27" i="116"/>
  <c r="P158" i="116"/>
  <c r="P16" i="116"/>
  <c r="P74" i="116"/>
  <c r="P180" i="116"/>
  <c r="P14" i="116"/>
  <c r="P51" i="116"/>
  <c r="P93" i="116"/>
  <c r="P68" i="116"/>
  <c r="P187" i="116"/>
  <c r="P13" i="116"/>
  <c r="P11" i="116"/>
  <c r="P152" i="116"/>
  <c r="P133" i="116"/>
  <c r="P181" i="116"/>
  <c r="P21" i="116"/>
  <c r="P12" i="116"/>
  <c r="P87" i="116"/>
  <c r="P84" i="116"/>
  <c r="P108" i="116"/>
  <c r="P88" i="116"/>
  <c r="P164" i="116"/>
  <c r="P80" i="116"/>
  <c r="P177" i="116"/>
  <c r="P163" i="116"/>
  <c r="P18" i="116"/>
  <c r="P144" i="116"/>
  <c r="P107" i="116"/>
  <c r="P143" i="116"/>
  <c r="P15" i="116"/>
  <c r="P129" i="116"/>
  <c r="P184" i="116"/>
  <c r="P120" i="116"/>
  <c r="P9" i="116"/>
  <c r="P65" i="116"/>
  <c r="P62" i="116"/>
  <c r="P39" i="116"/>
  <c r="P57" i="116"/>
  <c r="P26" i="116"/>
  <c r="P189" i="116"/>
  <c r="P161" i="116"/>
  <c r="P23" i="116"/>
  <c r="P111" i="116"/>
  <c r="P103" i="116"/>
  <c r="P55" i="116"/>
  <c r="P99" i="116"/>
  <c r="P79" i="116"/>
  <c r="P122" i="116"/>
  <c r="P176" i="116"/>
  <c r="P47" i="116"/>
  <c r="P154" i="116"/>
  <c r="P85" i="116"/>
  <c r="P29" i="116"/>
  <c r="P97" i="116"/>
  <c r="P157" i="116"/>
  <c r="P115" i="116"/>
  <c r="P19" i="116"/>
  <c r="P67" i="116"/>
  <c r="P90" i="116"/>
  <c r="P81" i="116"/>
  <c r="P166" i="116"/>
  <c r="P156" i="116"/>
  <c r="P105" i="116"/>
  <c r="P174" i="116"/>
  <c r="P45" i="116"/>
  <c r="P24" i="116"/>
  <c r="P175" i="116"/>
  <c r="P56" i="116"/>
  <c r="P130" i="116"/>
  <c r="P95" i="116"/>
  <c r="P30" i="116"/>
  <c r="P89" i="116"/>
  <c r="P22" i="116"/>
  <c r="P113" i="116"/>
  <c r="P131" i="116"/>
  <c r="P46" i="116"/>
  <c r="P98" i="116"/>
  <c r="P179" i="116"/>
  <c r="P117" i="116"/>
  <c r="O2" i="116"/>
  <c r="P92" i="116" s="1"/>
  <c r="P38" i="116"/>
  <c r="P69" i="116"/>
  <c r="P116" i="116"/>
  <c r="P42" i="116"/>
  <c r="P33" i="116"/>
  <c r="P135" i="116"/>
  <c r="P137" i="116"/>
  <c r="O2" i="111"/>
  <c r="P135" i="111" s="1"/>
  <c r="P61" i="94" l="1"/>
  <c r="P125" i="94"/>
  <c r="P27" i="94"/>
  <c r="P53" i="94"/>
  <c r="P121" i="94"/>
  <c r="P84" i="94"/>
  <c r="P134" i="94"/>
  <c r="P48" i="94"/>
  <c r="P85" i="94"/>
  <c r="P106" i="94"/>
  <c r="P42" i="94"/>
  <c r="P147" i="94"/>
  <c r="P86" i="94"/>
  <c r="P100" i="94"/>
  <c r="P24" i="94"/>
  <c r="P146" i="94"/>
  <c r="P31" i="94"/>
  <c r="P143" i="94"/>
  <c r="P118" i="94"/>
  <c r="P107" i="94"/>
  <c r="P15" i="94"/>
  <c r="P7" i="94"/>
  <c r="P135" i="94"/>
  <c r="P22" i="94"/>
  <c r="P49" i="94"/>
  <c r="P117" i="94"/>
  <c r="P66" i="94"/>
  <c r="P47" i="94"/>
  <c r="P81" i="94"/>
  <c r="P123" i="94"/>
  <c r="P8" i="94"/>
  <c r="P96" i="94"/>
  <c r="P59" i="94"/>
  <c r="P99" i="94"/>
  <c r="P95" i="94"/>
  <c r="P142" i="94"/>
  <c r="P149" i="94"/>
  <c r="P101" i="94"/>
  <c r="P72" i="94"/>
  <c r="P18" i="94"/>
  <c r="P30" i="94"/>
  <c r="P69" i="94"/>
  <c r="P44" i="94"/>
  <c r="P104" i="94"/>
  <c r="P131" i="94"/>
  <c r="P74" i="94"/>
  <c r="P19" i="94"/>
  <c r="P94" i="94"/>
  <c r="P21" i="94"/>
  <c r="P87" i="94"/>
  <c r="P58" i="94"/>
  <c r="P46" i="94"/>
  <c r="P151" i="94"/>
  <c r="P79" i="94"/>
  <c r="P128" i="94"/>
  <c r="P39" i="94"/>
  <c r="P71" i="94"/>
  <c r="P62" i="94"/>
  <c r="P56" i="94"/>
  <c r="P51" i="94"/>
  <c r="P50" i="94"/>
  <c r="P137" i="94"/>
  <c r="P126" i="94"/>
  <c r="P93" i="94"/>
  <c r="P90" i="94"/>
  <c r="P9" i="94"/>
  <c r="P68" i="94"/>
  <c r="P141" i="94"/>
  <c r="P92" i="94"/>
  <c r="P108" i="94"/>
  <c r="P35" i="94"/>
  <c r="P113" i="94"/>
  <c r="P111" i="94"/>
  <c r="P14" i="94"/>
  <c r="P82" i="94"/>
  <c r="P37" i="94"/>
  <c r="P129" i="94"/>
  <c r="P114" i="94"/>
  <c r="P78" i="94"/>
  <c r="P97" i="94"/>
  <c r="P6" i="94"/>
  <c r="P41" i="94"/>
  <c r="P70" i="94"/>
  <c r="P33" i="94"/>
  <c r="P52" i="94"/>
  <c r="P11" i="94"/>
  <c r="P67" i="94"/>
  <c r="P60" i="94"/>
  <c r="P140" i="94"/>
  <c r="P80" i="94"/>
  <c r="P29" i="94"/>
  <c r="P73" i="94"/>
  <c r="P23" i="94"/>
  <c r="P43" i="94"/>
  <c r="P139" i="94"/>
  <c r="P98" i="94"/>
  <c r="P112" i="94"/>
  <c r="P54" i="94"/>
  <c r="P103" i="94"/>
  <c r="P88" i="94"/>
  <c r="P76" i="94"/>
  <c r="P136" i="94"/>
  <c r="P110" i="94"/>
  <c r="P20" i="94"/>
  <c r="P91" i="94"/>
  <c r="P65" i="94"/>
  <c r="P102" i="94"/>
  <c r="P17" i="94"/>
  <c r="P83" i="94"/>
  <c r="P64" i="94"/>
  <c r="P13" i="94"/>
  <c r="P28" i="94"/>
  <c r="P89" i="94"/>
  <c r="P57" i="94"/>
  <c r="P122" i="94"/>
  <c r="P148" i="94"/>
  <c r="P138" i="94"/>
  <c r="P130" i="94"/>
  <c r="P116" i="94"/>
  <c r="P77" i="94"/>
  <c r="P16" i="94"/>
  <c r="P127" i="94"/>
  <c r="P75" i="94"/>
  <c r="P26" i="94"/>
  <c r="P40" i="94"/>
  <c r="P150" i="94"/>
  <c r="P105" i="94"/>
  <c r="P115" i="94"/>
  <c r="P109" i="94"/>
  <c r="P144" i="94"/>
  <c r="P119" i="94"/>
  <c r="P36" i="94"/>
  <c r="P55" i="94"/>
  <c r="P38" i="94"/>
  <c r="P133" i="94"/>
  <c r="P10" i="94"/>
  <c r="P12" i="94"/>
  <c r="P120" i="94"/>
  <c r="P32" i="94"/>
  <c r="P34" i="94"/>
  <c r="P25" i="94"/>
  <c r="P45" i="94"/>
  <c r="P132" i="94"/>
  <c r="P63" i="94"/>
  <c r="P145" i="94"/>
  <c r="P124" i="116"/>
  <c r="P54" i="116"/>
  <c r="P151" i="116"/>
  <c r="P106" i="116"/>
  <c r="P28" i="116"/>
  <c r="P83" i="116"/>
  <c r="P153" i="116"/>
  <c r="P119" i="116"/>
  <c r="P34" i="116"/>
  <c r="P188" i="116"/>
  <c r="P173" i="116"/>
  <c r="P138" i="116"/>
  <c r="P109" i="116"/>
  <c r="P86" i="116"/>
  <c r="P58" i="116"/>
  <c r="P59" i="116"/>
  <c r="P63" i="116"/>
  <c r="P94" i="116"/>
  <c r="P186" i="116"/>
  <c r="P96" i="116"/>
  <c r="P43" i="116"/>
  <c r="P32" i="116"/>
  <c r="P60" i="116"/>
  <c r="P82" i="116"/>
  <c r="P73" i="116"/>
  <c r="P185" i="116"/>
  <c r="P61" i="116"/>
  <c r="P191" i="116"/>
  <c r="P147" i="116"/>
  <c r="P66" i="116"/>
  <c r="P70" i="116"/>
  <c r="P17" i="116"/>
  <c r="P141" i="116"/>
  <c r="P168" i="116"/>
  <c r="P7" i="116"/>
  <c r="P10" i="116"/>
  <c r="P145" i="116"/>
  <c r="P75" i="116"/>
  <c r="P182" i="116"/>
  <c r="P125" i="116"/>
  <c r="P121" i="116"/>
  <c r="P49" i="116"/>
  <c r="P78" i="116"/>
  <c r="P160" i="116"/>
  <c r="P36" i="116"/>
  <c r="P178" i="116"/>
  <c r="P146" i="116"/>
  <c r="P123" i="116"/>
  <c r="P132" i="116"/>
  <c r="P148" i="116"/>
  <c r="P112" i="116"/>
  <c r="P44" i="116"/>
  <c r="P169" i="116"/>
  <c r="P101" i="116"/>
  <c r="P159" i="116"/>
  <c r="P53" i="116"/>
  <c r="P136" i="116"/>
  <c r="P183" i="116"/>
  <c r="P139" i="116"/>
  <c r="P118" i="116"/>
  <c r="P104" i="116"/>
  <c r="P190" i="116"/>
  <c r="P77" i="116"/>
  <c r="P162" i="116"/>
  <c r="P31" i="116"/>
  <c r="P52" i="116"/>
  <c r="P20" i="116"/>
  <c r="P37" i="116"/>
  <c r="P165" i="116"/>
  <c r="P150" i="116"/>
  <c r="P134" i="116"/>
  <c r="P50" i="116"/>
  <c r="P172" i="116"/>
  <c r="P126" i="116"/>
  <c r="P48" i="116"/>
  <c r="P35" i="116"/>
  <c r="P192" i="116"/>
  <c r="P72" i="116"/>
  <c r="P102" i="116"/>
  <c r="P91" i="116"/>
  <c r="P128" i="116"/>
  <c r="P6" i="116"/>
  <c r="P88" i="111"/>
  <c r="P137" i="111"/>
  <c r="P177" i="111"/>
  <c r="P37" i="111"/>
  <c r="P124" i="111"/>
  <c r="P55" i="111"/>
  <c r="P154" i="111"/>
  <c r="P118" i="111"/>
  <c r="P126" i="111"/>
  <c r="P164" i="111"/>
  <c r="P161" i="111"/>
  <c r="P182" i="111"/>
  <c r="P104" i="111"/>
  <c r="P77" i="111"/>
  <c r="P51" i="111"/>
  <c r="P60" i="111"/>
  <c r="P21" i="111"/>
  <c r="P103" i="111"/>
  <c r="P94" i="111"/>
  <c r="P160" i="111"/>
  <c r="P72" i="111"/>
  <c r="P139" i="111"/>
  <c r="P15" i="111"/>
  <c r="P136" i="111"/>
  <c r="P42" i="111"/>
  <c r="P59" i="111"/>
  <c r="P148" i="111"/>
  <c r="P92" i="111"/>
  <c r="P36" i="111"/>
  <c r="P33" i="111"/>
  <c r="P144" i="111"/>
  <c r="P68" i="111"/>
  <c r="P47" i="111"/>
  <c r="P63" i="111"/>
  <c r="P97" i="111"/>
  <c r="P191" i="111"/>
  <c r="P44" i="111"/>
  <c r="P125" i="111"/>
  <c r="P69" i="111"/>
  <c r="P153" i="111"/>
  <c r="P83" i="111"/>
  <c r="P189" i="111"/>
  <c r="P183" i="111"/>
  <c r="P146" i="111"/>
  <c r="P84" i="111"/>
  <c r="P121" i="111"/>
  <c r="P86" i="111"/>
  <c r="P122" i="111"/>
  <c r="P165" i="111"/>
  <c r="P43" i="111"/>
  <c r="P11" i="111"/>
  <c r="P22" i="111"/>
  <c r="P101" i="111"/>
  <c r="P173" i="111"/>
  <c r="P12" i="111"/>
  <c r="P105" i="111"/>
  <c r="P39" i="111"/>
  <c r="P130" i="111"/>
  <c r="P170" i="111"/>
  <c r="P26" i="111"/>
  <c r="P61" i="111"/>
  <c r="P174" i="111"/>
  <c r="P19" i="111"/>
  <c r="P99" i="111"/>
  <c r="P162" i="111"/>
  <c r="P32" i="111"/>
  <c r="P38" i="111"/>
  <c r="P184" i="111"/>
  <c r="P158" i="111"/>
  <c r="P145" i="111"/>
  <c r="P176" i="111"/>
  <c r="P56" i="111"/>
  <c r="P14" i="111"/>
  <c r="P155" i="111"/>
  <c r="P57" i="111"/>
  <c r="P159" i="111"/>
  <c r="P141" i="111"/>
  <c r="P151" i="111"/>
  <c r="P168" i="111"/>
  <c r="P117" i="111"/>
  <c r="P73" i="111"/>
  <c r="P66" i="111"/>
  <c r="P17" i="111"/>
  <c r="P123" i="111"/>
  <c r="P18" i="111"/>
  <c r="P157" i="111"/>
  <c r="P134" i="111"/>
  <c r="P138" i="111"/>
  <c r="P156" i="111"/>
  <c r="P76" i="111"/>
  <c r="P54" i="111"/>
  <c r="P64" i="111"/>
  <c r="P172" i="111"/>
  <c r="P28" i="111"/>
  <c r="P109" i="111"/>
  <c r="P95" i="111"/>
  <c r="P171" i="111"/>
  <c r="P100" i="111"/>
  <c r="P46" i="111"/>
  <c r="P24" i="111"/>
  <c r="P167" i="111"/>
  <c r="P140" i="111"/>
  <c r="P127" i="111"/>
  <c r="P169" i="111"/>
  <c r="P65" i="111"/>
  <c r="P27" i="111"/>
  <c r="P79" i="111"/>
  <c r="P78" i="111"/>
  <c r="P53" i="111"/>
  <c r="P74" i="111"/>
  <c r="P35" i="111"/>
  <c r="P49" i="111"/>
  <c r="P131" i="111"/>
  <c r="P90" i="111"/>
  <c r="P62" i="111"/>
  <c r="P52" i="111"/>
  <c r="P111" i="111"/>
  <c r="P147" i="111"/>
  <c r="P85" i="111"/>
  <c r="P45" i="111"/>
  <c r="P129" i="111"/>
  <c r="P16" i="111"/>
  <c r="P8" i="111"/>
  <c r="P40" i="111"/>
  <c r="P132" i="111"/>
  <c r="P6" i="111"/>
  <c r="P13" i="111"/>
  <c r="P58" i="111"/>
  <c r="P48" i="111"/>
  <c r="P29" i="111"/>
  <c r="P152" i="111"/>
  <c r="P96" i="111"/>
  <c r="P113" i="111"/>
  <c r="P116" i="111"/>
  <c r="P91" i="111"/>
  <c r="P178" i="111"/>
  <c r="P119" i="111"/>
  <c r="P114" i="111"/>
  <c r="P34" i="111"/>
  <c r="P120" i="111"/>
  <c r="P41" i="111"/>
  <c r="P67" i="111"/>
  <c r="P175" i="111"/>
  <c r="P89" i="111"/>
  <c r="P142" i="111"/>
  <c r="P179" i="111"/>
  <c r="P102" i="111"/>
  <c r="P9" i="111"/>
  <c r="P106" i="111"/>
  <c r="P112" i="111"/>
  <c r="P149" i="111"/>
  <c r="P186" i="111"/>
  <c r="P115" i="111"/>
  <c r="P81" i="111"/>
  <c r="P25" i="111"/>
  <c r="P108" i="111"/>
  <c r="P163" i="111"/>
  <c r="P70" i="111"/>
  <c r="P71" i="111"/>
  <c r="P166" i="111"/>
  <c r="P87" i="111"/>
  <c r="P31" i="111"/>
  <c r="P110" i="111"/>
  <c r="P82" i="111"/>
  <c r="P150" i="111"/>
  <c r="P10" i="111"/>
  <c r="P188" i="111"/>
  <c r="P20" i="111"/>
  <c r="P143" i="111"/>
  <c r="P185" i="111"/>
  <c r="P75" i="111"/>
  <c r="P30" i="111"/>
  <c r="P107" i="111"/>
  <c r="P93" i="111"/>
  <c r="P181" i="111"/>
  <c r="P128" i="111"/>
  <c r="P133" i="111"/>
  <c r="P180" i="111"/>
  <c r="P80" i="111"/>
  <c r="P7" i="111"/>
  <c r="P190" i="111"/>
  <c r="P23" i="111"/>
  <c r="P50" i="111"/>
  <c r="P187" i="111"/>
  <c r="P98" i="111"/>
</calcChain>
</file>

<file path=xl/sharedStrings.xml><?xml version="1.0" encoding="utf-8"?>
<sst xmlns="http://schemas.openxmlformats.org/spreadsheetml/2006/main" count="266" uniqueCount="43">
  <si>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</si>
  <si>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</si>
  <si>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</si>
  <si>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</si>
  <si>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</si>
  <si>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</si>
  <si>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</si>
  <si>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</si>
  <si>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</si>
  <si>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</si>
  <si>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</si>
  <si>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</si>
  <si>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</si>
  <si>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</si>
  <si>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</si>
  <si>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</si>
  <si>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</si>
  <si>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</si>
  <si>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</si>
  <si>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</si>
  <si>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</si>
  <si>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</si>
  <si>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</si>
  <si>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</si>
  <si>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</si>
  <si>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</si>
  <si>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</si>
  <si>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</si>
  <si>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</si>
  <si>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</si>
  <si>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</si>
  <si>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</si>
  <si>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</si>
  <si>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</si>
  <si>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</si>
  <si>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</si>
  <si>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</si>
  <si>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</si>
  <si>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</si>
  <si>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</si>
  <si>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</si>
  <si>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</si>
  <si>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EAH259 [AIB::CaM]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</si>
</sst>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" fillId="0" borderId="0" xfId="192"/>
    <xf numFmtId="0" fontId="10" fillId="0" borderId="0" xfId="0" applyFont="1" applyAlignment="1">
      <alignment horizontal="center"/>
    </xf>
  </cellXfs>
  <cellStyles count="19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  <cellStyle name="Normal 6" xfId="192" xr:uid="{F9A134C6-8C36-0549-B579-6BE82D54E07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'6036'!$L$2:$L$141</c:f>
              <c:numCache>
                <c:formatCode>0.00</c:formatCode>
                <c:ptCount val="140"/>
                <c:pt idx="0">
                  <c:v>2.2847976259613079</c:v>
                </c:pt>
                <c:pt idx="1">
                  <c:v>2.3191389072664927</c:v>
                </c:pt>
                <c:pt idx="2">
                  <c:v>2.3209748690267178</c:v>
                </c:pt>
                <c:pt idx="3">
                  <c:v>2.3034494011813158</c:v>
                </c:pt>
                <c:pt idx="4">
                  <c:v>2.2594202275172082</c:v>
                </c:pt>
                <c:pt idx="5">
                  <c:v>2.2883794234684252</c:v>
                </c:pt>
                <c:pt idx="6">
                  <c:v>2.3164811522538913</c:v>
                </c:pt>
                <c:pt idx="7">
                  <c:v>2.3649812176874283</c:v>
                </c:pt>
                <c:pt idx="8">
                  <c:v>2.4418981736091032</c:v>
                </c:pt>
                <c:pt idx="9">
                  <c:v>2.517283672864655</c:v>
                </c:pt>
                <c:pt idx="10">
                  <c:v>2.683914223742593</c:v>
                </c:pt>
                <c:pt idx="11">
                  <c:v>2.791053323482553</c:v>
                </c:pt>
                <c:pt idx="12">
                  <c:v>2.9128678715163923</c:v>
                </c:pt>
                <c:pt idx="13">
                  <c:v>3.0018726260502349</c:v>
                </c:pt>
                <c:pt idx="14">
                  <c:v>3.0744841220505772</c:v>
                </c:pt>
                <c:pt idx="15">
                  <c:v>3.1071968231901557</c:v>
                </c:pt>
                <c:pt idx="16">
                  <c:v>3.1170751780155492</c:v>
                </c:pt>
                <c:pt idx="17">
                  <c:v>3.0493517496732463</c:v>
                </c:pt>
                <c:pt idx="18">
                  <c:v>3.029660032481531</c:v>
                </c:pt>
                <c:pt idx="19">
                  <c:v>3.1260760407899655</c:v>
                </c:pt>
                <c:pt idx="20">
                  <c:v>3.1709031784365944</c:v>
                </c:pt>
                <c:pt idx="21">
                  <c:v>3.1996628546875314</c:v>
                </c:pt>
                <c:pt idx="22">
                  <c:v>3.2250891941828921</c:v>
                </c:pt>
                <c:pt idx="23">
                  <c:v>3.1201300873979458</c:v>
                </c:pt>
                <c:pt idx="24">
                  <c:v>3.1066816245115598</c:v>
                </c:pt>
                <c:pt idx="25">
                  <c:v>3.0389323192693016</c:v>
                </c:pt>
                <c:pt idx="26">
                  <c:v>3.0015137921547961</c:v>
                </c:pt>
                <c:pt idx="27">
                  <c:v>2.9043427896035938</c:v>
                </c:pt>
                <c:pt idx="28">
                  <c:v>2.8329200787019748</c:v>
                </c:pt>
                <c:pt idx="29">
                  <c:v>2.775566128190615</c:v>
                </c:pt>
                <c:pt idx="30">
                  <c:v>2.7015860501633595</c:v>
                </c:pt>
                <c:pt idx="31">
                  <c:v>2.6601648263489386</c:v>
                </c:pt>
                <c:pt idx="32">
                  <c:v>2.5922776291608969</c:v>
                </c:pt>
                <c:pt idx="33">
                  <c:v>2.5430106540611619</c:v>
                </c:pt>
                <c:pt idx="34">
                  <c:v>2.4845003788227036</c:v>
                </c:pt>
                <c:pt idx="35">
                  <c:v>2.4667532677041319</c:v>
                </c:pt>
                <c:pt idx="36">
                  <c:v>2.4374164630284056</c:v>
                </c:pt>
                <c:pt idx="37">
                  <c:v>2.7382930644880705</c:v>
                </c:pt>
                <c:pt idx="38">
                  <c:v>2.6997077638417353</c:v>
                </c:pt>
                <c:pt idx="39">
                  <c:v>2.7164463890333637</c:v>
                </c:pt>
                <c:pt idx="40">
                  <c:v>2.6751190107354024</c:v>
                </c:pt>
                <c:pt idx="41">
                  <c:v>2.6685823402199369</c:v>
                </c:pt>
                <c:pt idx="42">
                  <c:v>2.7034679244346251</c:v>
                </c:pt>
                <c:pt idx="43">
                  <c:v>2.7549606517779757</c:v>
                </c:pt>
                <c:pt idx="44">
                  <c:v>2.8186518439313155</c:v>
                </c:pt>
                <c:pt idx="45">
                  <c:v>2.8611479326364977</c:v>
                </c:pt>
                <c:pt idx="46">
                  <c:v>2.9061082419278472</c:v>
                </c:pt>
                <c:pt idx="47">
                  <c:v>2.9042564071269132</c:v>
                </c:pt>
                <c:pt idx="48">
                  <c:v>2.9247412843068124</c:v>
                </c:pt>
                <c:pt idx="49">
                  <c:v>2.9275077367218127</c:v>
                </c:pt>
                <c:pt idx="50">
                  <c:v>2.8961628209609223</c:v>
                </c:pt>
                <c:pt idx="51">
                  <c:v>2.8778858861647421</c:v>
                </c:pt>
                <c:pt idx="52">
                  <c:v>2.8437187730125331</c:v>
                </c:pt>
                <c:pt idx="53">
                  <c:v>2.7769825652787841</c:v>
                </c:pt>
                <c:pt idx="54">
                  <c:v>2.7862407191006242</c:v>
                </c:pt>
                <c:pt idx="55">
                  <c:v>2.7789134643361666</c:v>
                </c:pt>
                <c:pt idx="56">
                  <c:v>2.7693481950005445</c:v>
                </c:pt>
                <c:pt idx="57">
                  <c:v>2.7913804503013449</c:v>
                </c:pt>
                <c:pt idx="58">
                  <c:v>2.7847458879826599</c:v>
                </c:pt>
                <c:pt idx="59">
                  <c:v>2.818560040808876</c:v>
                </c:pt>
                <c:pt idx="60">
                  <c:v>2.9024174757499743</c:v>
                </c:pt>
                <c:pt idx="61">
                  <c:v>2.8782881848235697</c:v>
                </c:pt>
                <c:pt idx="62">
                  <c:v>2.9478544125402366</c:v>
                </c:pt>
                <c:pt idx="63">
                  <c:v>3.006128841094815</c:v>
                </c:pt>
                <c:pt idx="64">
                  <c:v>3.059875580468129</c:v>
                </c:pt>
                <c:pt idx="65">
                  <c:v>2.9565164298616557</c:v>
                </c:pt>
                <c:pt idx="66">
                  <c:v>2.8944667038312475</c:v>
                </c:pt>
                <c:pt idx="67">
                  <c:v>2.8611663823265951</c:v>
                </c:pt>
                <c:pt idx="68">
                  <c:v>2.7819745810214744</c:v>
                </c:pt>
                <c:pt idx="69">
                  <c:v>2.7441022476785437</c:v>
                </c:pt>
                <c:pt idx="70">
                  <c:v>2.7329367975125645</c:v>
                </c:pt>
                <c:pt idx="71">
                  <c:v>2.7211379312186459</c:v>
                </c:pt>
                <c:pt idx="72">
                  <c:v>2.6471501130007078</c:v>
                </c:pt>
                <c:pt idx="73">
                  <c:v>2.6478505235823495</c:v>
                </c:pt>
                <c:pt idx="74">
                  <c:v>2.614412917289977</c:v>
                </c:pt>
                <c:pt idx="75">
                  <c:v>2.5300232561186586</c:v>
                </c:pt>
                <c:pt idx="76">
                  <c:v>2.4633881111148677</c:v>
                </c:pt>
                <c:pt idx="77">
                  <c:v>2.4526839208235409</c:v>
                </c:pt>
                <c:pt idx="78">
                  <c:v>2.3921767613211253</c:v>
                </c:pt>
                <c:pt idx="79">
                  <c:v>2.3843846665806705</c:v>
                </c:pt>
                <c:pt idx="80">
                  <c:v>2.3258366863492101</c:v>
                </c:pt>
                <c:pt idx="81">
                  <c:v>2.3281850311947454</c:v>
                </c:pt>
                <c:pt idx="82">
                  <c:v>2.2604590806579195</c:v>
                </c:pt>
                <c:pt idx="83">
                  <c:v>2.2032285192253287</c:v>
                </c:pt>
                <c:pt idx="84">
                  <c:v>2.1804259438081401</c:v>
                </c:pt>
                <c:pt idx="85">
                  <c:v>2.1709364024836919</c:v>
                </c:pt>
                <c:pt idx="86">
                  <c:v>2.1614121347033395</c:v>
                </c:pt>
                <c:pt idx="87">
                  <c:v>2.1186402430078162</c:v>
                </c:pt>
                <c:pt idx="88">
                  <c:v>2.1330023118585464</c:v>
                </c:pt>
                <c:pt idx="89">
                  <c:v>2.0779288679406593</c:v>
                </c:pt>
                <c:pt idx="90">
                  <c:v>2.0491475564608002</c:v>
                </c:pt>
                <c:pt idx="91">
                  <c:v>1.9859665732771055</c:v>
                </c:pt>
                <c:pt idx="92">
                  <c:v>1.9904730014785477</c:v>
                </c:pt>
                <c:pt idx="93">
                  <c:v>1.9919619081391691</c:v>
                </c:pt>
                <c:pt idx="94">
                  <c:v>1.9986116602504755</c:v>
                </c:pt>
                <c:pt idx="95">
                  <c:v>1.9448790907579918</c:v>
                </c:pt>
                <c:pt idx="96">
                  <c:v>1.9391878050508891</c:v>
                </c:pt>
                <c:pt idx="97">
                  <c:v>1.9357813611760397</c:v>
                </c:pt>
                <c:pt idx="98">
                  <c:v>1.9366084560062546</c:v>
                </c:pt>
                <c:pt idx="99">
                  <c:v>1.9217647135742963</c:v>
                </c:pt>
                <c:pt idx="100">
                  <c:v>1.9077074227664019</c:v>
                </c:pt>
                <c:pt idx="101">
                  <c:v>1.8820007528549858</c:v>
                </c:pt>
                <c:pt idx="102">
                  <c:v>1.8778142614832285</c:v>
                </c:pt>
                <c:pt idx="103">
                  <c:v>1.8614135049587688</c:v>
                </c:pt>
                <c:pt idx="104">
                  <c:v>1.8475086458985472</c:v>
                </c:pt>
                <c:pt idx="105">
                  <c:v>1.8458996330523483</c:v>
                </c:pt>
                <c:pt idx="106">
                  <c:v>1.8519129355151058</c:v>
                </c:pt>
                <c:pt idx="107">
                  <c:v>1.8390151617850203</c:v>
                </c:pt>
                <c:pt idx="108">
                  <c:v>1.8331833653892406</c:v>
                </c:pt>
                <c:pt idx="109">
                  <c:v>1.8457418332310165</c:v>
                </c:pt>
                <c:pt idx="110">
                  <c:v>1.8151909959668291</c:v>
                </c:pt>
                <c:pt idx="111">
                  <c:v>1.8485216733716887</c:v>
                </c:pt>
                <c:pt idx="112">
                  <c:v>1.8521044433920033</c:v>
                </c:pt>
                <c:pt idx="113">
                  <c:v>1.832350266580983</c:v>
                </c:pt>
                <c:pt idx="114">
                  <c:v>1.8230959390500872</c:v>
                </c:pt>
                <c:pt idx="115">
                  <c:v>1.8440309800986701</c:v>
                </c:pt>
                <c:pt idx="116">
                  <c:v>1.8417160443479135</c:v>
                </c:pt>
                <c:pt idx="117">
                  <c:v>1.8719350588645258</c:v>
                </c:pt>
                <c:pt idx="118">
                  <c:v>1.8482770179598178</c:v>
                </c:pt>
                <c:pt idx="119">
                  <c:v>1.8271696651313489</c:v>
                </c:pt>
                <c:pt idx="120">
                  <c:v>1.8109417510330439</c:v>
                </c:pt>
                <c:pt idx="121">
                  <c:v>1.8290755929205169</c:v>
                </c:pt>
                <c:pt idx="122">
                  <c:v>1.828919143359204</c:v>
                </c:pt>
                <c:pt idx="123">
                  <c:v>1.8352558109729817</c:v>
                </c:pt>
                <c:pt idx="124">
                  <c:v>1.8017068149444713</c:v>
                </c:pt>
                <c:pt idx="125">
                  <c:v>1.8317353438920336</c:v>
                </c:pt>
                <c:pt idx="126">
                  <c:v>1.8299473353192768</c:v>
                </c:pt>
                <c:pt idx="127">
                  <c:v>1.7985817652660918</c:v>
                </c:pt>
                <c:pt idx="128">
                  <c:v>1.7917453910637418</c:v>
                </c:pt>
                <c:pt idx="129">
                  <c:v>1.7920990355121234</c:v>
                </c:pt>
                <c:pt idx="130">
                  <c:v>1.8182283241529837</c:v>
                </c:pt>
                <c:pt idx="131">
                  <c:v>1.7979628951065716</c:v>
                </c:pt>
                <c:pt idx="132">
                  <c:v>1.8526012842348347</c:v>
                </c:pt>
                <c:pt idx="133">
                  <c:v>1.8690458697903394</c:v>
                </c:pt>
                <c:pt idx="134">
                  <c:v>1.8698776055868345</c:v>
                </c:pt>
                <c:pt idx="135">
                  <c:v>1.8877605288842116</c:v>
                </c:pt>
                <c:pt idx="136">
                  <c:v>1.8427617057452581</c:v>
                </c:pt>
                <c:pt idx="137">
                  <c:v>1.8288227495515221</c:v>
                </c:pt>
                <c:pt idx="138">
                  <c:v>1.8322924146996722</c:v>
                </c:pt>
                <c:pt idx="139">
                  <c:v>1.8229677626251004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'6111'!$L$2:$L$141</c:f>
              <c:numCache>
                <c:formatCode>0.00</c:formatCode>
                <c:ptCount val="140"/>
                <c:pt idx="0">
                  <c:v>2.5407227958591956</c:v>
                </c:pt>
                <c:pt idx="1">
                  <c:v>2.5678106638256128</c:v>
                </c:pt>
                <c:pt idx="2">
                  <c:v>2.5600557040606122</c:v>
                </c:pt>
                <c:pt idx="3">
                  <c:v>2.5569484753265503</c:v>
                </c:pt>
                <c:pt idx="4">
                  <c:v>2.5503005955756812</c:v>
                </c:pt>
                <c:pt idx="5">
                  <c:v>2.5643240059135111</c:v>
                </c:pt>
                <c:pt idx="6">
                  <c:v>2.5824105758503451</c:v>
                </c:pt>
                <c:pt idx="7">
                  <c:v>2.5288237765239701</c:v>
                </c:pt>
                <c:pt idx="8">
                  <c:v>2.5444897865421359</c:v>
                </c:pt>
                <c:pt idx="9">
                  <c:v>2.5150276713495203</c:v>
                </c:pt>
                <c:pt idx="10">
                  <c:v>2.4768284969917009</c:v>
                </c:pt>
                <c:pt idx="11">
                  <c:v>2.5278535622594909</c:v>
                </c:pt>
                <c:pt idx="12">
                  <c:v>2.5375339674496145</c:v>
                </c:pt>
                <c:pt idx="13">
                  <c:v>2.5094936978101958</c:v>
                </c:pt>
                <c:pt idx="14">
                  <c:v>2.5112301856735613</c:v>
                </c:pt>
                <c:pt idx="15">
                  <c:v>2.5024777163619696</c:v>
                </c:pt>
                <c:pt idx="16">
                  <c:v>2.4727819406780016</c:v>
                </c:pt>
                <c:pt idx="17">
                  <c:v>2.4545122180709238</c:v>
                </c:pt>
                <c:pt idx="18">
                  <c:v>2.5165586367305099</c:v>
                </c:pt>
                <c:pt idx="19">
                  <c:v>2.4474226653473035</c:v>
                </c:pt>
                <c:pt idx="20">
                  <c:v>2.4391633420609704</c:v>
                </c:pt>
                <c:pt idx="21">
                  <c:v>2.4810228461210868</c:v>
                </c:pt>
                <c:pt idx="22">
                  <c:v>2.4374613428452316</c:v>
                </c:pt>
                <c:pt idx="23">
                  <c:v>2.3887488505976879</c:v>
                </c:pt>
                <c:pt idx="24">
                  <c:v>2.3446665421218733</c:v>
                </c:pt>
                <c:pt idx="25">
                  <c:v>2.3019864638265641</c:v>
                </c:pt>
                <c:pt idx="26">
                  <c:v>2.318346447069545</c:v>
                </c:pt>
                <c:pt idx="27">
                  <c:v>2.2799687916850013</c:v>
                </c:pt>
                <c:pt idx="28">
                  <c:v>2.2453367921660652</c:v>
                </c:pt>
                <c:pt idx="29">
                  <c:v>2.2038936717277737</c:v>
                </c:pt>
                <c:pt idx="30">
                  <c:v>2.1641802859739112</c:v>
                </c:pt>
                <c:pt idx="31">
                  <c:v>2.1097448324537718</c:v>
                </c:pt>
                <c:pt idx="32">
                  <c:v>2.0236645038486167</c:v>
                </c:pt>
                <c:pt idx="33">
                  <c:v>1.9924295648275971</c:v>
                </c:pt>
                <c:pt idx="34">
                  <c:v>1.9427452726729943</c:v>
                </c:pt>
                <c:pt idx="35">
                  <c:v>1.892669343125412</c:v>
                </c:pt>
                <c:pt idx="36">
                  <c:v>1.8855190724012094</c:v>
                </c:pt>
                <c:pt idx="37">
                  <c:v>1.8455791451590162</c:v>
                </c:pt>
                <c:pt idx="38">
                  <c:v>1.8315889962629197</c:v>
                </c:pt>
                <c:pt idx="39">
                  <c:v>1.8138872696901829</c:v>
                </c:pt>
                <c:pt idx="40">
                  <c:v>1.8209264475029345</c:v>
                </c:pt>
                <c:pt idx="41">
                  <c:v>1.7714566376546941</c:v>
                </c:pt>
                <c:pt idx="42">
                  <c:v>1.758251791460012</c:v>
                </c:pt>
                <c:pt idx="43">
                  <c:v>1.7538320057825394</c:v>
                </c:pt>
                <c:pt idx="44">
                  <c:v>1.7668732377893817</c:v>
                </c:pt>
                <c:pt idx="45">
                  <c:v>1.7635084433708288</c:v>
                </c:pt>
                <c:pt idx="46">
                  <c:v>1.7450571516671043</c:v>
                </c:pt>
                <c:pt idx="47">
                  <c:v>1.7344736799743854</c:v>
                </c:pt>
                <c:pt idx="48">
                  <c:v>1.7778666044700981</c:v>
                </c:pt>
                <c:pt idx="49">
                  <c:v>1.7638718262077884</c:v>
                </c:pt>
                <c:pt idx="50">
                  <c:v>1.7551899093363443</c:v>
                </c:pt>
                <c:pt idx="51">
                  <c:v>1.7523190088234868</c:v>
                </c:pt>
                <c:pt idx="52">
                  <c:v>1.7472968913429383</c:v>
                </c:pt>
                <c:pt idx="53">
                  <c:v>1.744085694483791</c:v>
                </c:pt>
                <c:pt idx="54">
                  <c:v>1.7333492961951116</c:v>
                </c:pt>
                <c:pt idx="55">
                  <c:v>1.7289983619220759</c:v>
                </c:pt>
                <c:pt idx="56">
                  <c:v>1.7210767814241645</c:v>
                </c:pt>
                <c:pt idx="57">
                  <c:v>1.714969562223027</c:v>
                </c:pt>
                <c:pt idx="58">
                  <c:v>1.7182903693718383</c:v>
                </c:pt>
                <c:pt idx="59">
                  <c:v>1.7205089737078665</c:v>
                </c:pt>
                <c:pt idx="60">
                  <c:v>1.7027900709513397</c:v>
                </c:pt>
                <c:pt idx="61">
                  <c:v>1.7051440112051297</c:v>
                </c:pt>
                <c:pt idx="62">
                  <c:v>1.7333829594491172</c:v>
                </c:pt>
                <c:pt idx="63">
                  <c:v>1.7213735324517001</c:v>
                </c:pt>
                <c:pt idx="64">
                  <c:v>1.7138923485730302</c:v>
                </c:pt>
                <c:pt idx="65">
                  <c:v>1.7175360699222779</c:v>
                </c:pt>
                <c:pt idx="66">
                  <c:v>1.7098796374382432</c:v>
                </c:pt>
                <c:pt idx="67">
                  <c:v>1.7437131104989454</c:v>
                </c:pt>
                <c:pt idx="68">
                  <c:v>1.7325830885577007</c:v>
                </c:pt>
                <c:pt idx="69">
                  <c:v>1.7301750604921957</c:v>
                </c:pt>
                <c:pt idx="70">
                  <c:v>1.7679183463728403</c:v>
                </c:pt>
                <c:pt idx="71">
                  <c:v>1.7580842814341133</c:v>
                </c:pt>
                <c:pt idx="72">
                  <c:v>1.7478433549912351</c:v>
                </c:pt>
                <c:pt idx="73">
                  <c:v>1.7665128953523337</c:v>
                </c:pt>
                <c:pt idx="74">
                  <c:v>1.7957295765024113</c:v>
                </c:pt>
                <c:pt idx="75">
                  <c:v>1.8404861443066083</c:v>
                </c:pt>
                <c:pt idx="76">
                  <c:v>1.8520996222012651</c:v>
                </c:pt>
                <c:pt idx="77">
                  <c:v>1.8693092454544307</c:v>
                </c:pt>
                <c:pt idx="78">
                  <c:v>1.8950786818036647</c:v>
                </c:pt>
                <c:pt idx="79">
                  <c:v>1.8614304234517995</c:v>
                </c:pt>
                <c:pt idx="80">
                  <c:v>1.9172557419753751</c:v>
                </c:pt>
                <c:pt idx="81">
                  <c:v>1.8873216873667624</c:v>
                </c:pt>
                <c:pt idx="82">
                  <c:v>1.906884997201695</c:v>
                </c:pt>
                <c:pt idx="83">
                  <c:v>1.9060574158731671</c:v>
                </c:pt>
                <c:pt idx="84">
                  <c:v>1.8644307705138266</c:v>
                </c:pt>
                <c:pt idx="85">
                  <c:v>1.8770572581949079</c:v>
                </c:pt>
                <c:pt idx="86">
                  <c:v>1.8805569935633792</c:v>
                </c:pt>
                <c:pt idx="87">
                  <c:v>1.8513526663984103</c:v>
                </c:pt>
                <c:pt idx="88">
                  <c:v>1.8115918706232688</c:v>
                </c:pt>
                <c:pt idx="89">
                  <c:v>1.8315173818798629</c:v>
                </c:pt>
                <c:pt idx="90">
                  <c:v>1.8158669213594141</c:v>
                </c:pt>
                <c:pt idx="91">
                  <c:v>1.8413417588337027</c:v>
                </c:pt>
                <c:pt idx="92">
                  <c:v>1.8340306940584072</c:v>
                </c:pt>
                <c:pt idx="93">
                  <c:v>1.7991160526701162</c:v>
                </c:pt>
                <c:pt idx="94">
                  <c:v>1.7801646159650377</c:v>
                </c:pt>
                <c:pt idx="95">
                  <c:v>1.7875972089433603</c:v>
                </c:pt>
                <c:pt idx="96">
                  <c:v>1.7449238847461486</c:v>
                </c:pt>
                <c:pt idx="97">
                  <c:v>1.7498296163596194</c:v>
                </c:pt>
                <c:pt idx="98">
                  <c:v>1.6957103053671818</c:v>
                </c:pt>
                <c:pt idx="99">
                  <c:v>1.6998013660405005</c:v>
                </c:pt>
                <c:pt idx="100">
                  <c:v>1.6490247012408346</c:v>
                </c:pt>
                <c:pt idx="101">
                  <c:v>1.6394146865116306</c:v>
                </c:pt>
                <c:pt idx="102">
                  <c:v>1.6259755684785573</c:v>
                </c:pt>
                <c:pt idx="103">
                  <c:v>1.6098897253608893</c:v>
                </c:pt>
                <c:pt idx="104">
                  <c:v>1.5750493219264994</c:v>
                </c:pt>
                <c:pt idx="105">
                  <c:v>1.5695286662177201</c:v>
                </c:pt>
                <c:pt idx="106">
                  <c:v>1.5514294897680134</c:v>
                </c:pt>
                <c:pt idx="107">
                  <c:v>1.542850255627267</c:v>
                </c:pt>
                <c:pt idx="108">
                  <c:v>1.5524990875098883</c:v>
                </c:pt>
                <c:pt idx="109">
                  <c:v>1.5168130101409809</c:v>
                </c:pt>
                <c:pt idx="110">
                  <c:v>1.541338024790204</c:v>
                </c:pt>
                <c:pt idx="111">
                  <c:v>1.5159042614652813</c:v>
                </c:pt>
                <c:pt idx="112">
                  <c:v>1.5288993592358744</c:v>
                </c:pt>
                <c:pt idx="113">
                  <c:v>1.5017166851853103</c:v>
                </c:pt>
                <c:pt idx="114">
                  <c:v>1.5093157387536504</c:v>
                </c:pt>
                <c:pt idx="115">
                  <c:v>1.5016886273704433</c:v>
                </c:pt>
                <c:pt idx="116">
                  <c:v>1.4858714248374634</c:v>
                </c:pt>
                <c:pt idx="117">
                  <c:v>1.4908256540811826</c:v>
                </c:pt>
                <c:pt idx="118">
                  <c:v>1.4784298980036512</c:v>
                </c:pt>
                <c:pt idx="119">
                  <c:v>1.511075731340155</c:v>
                </c:pt>
                <c:pt idx="120">
                  <c:v>1.5201399106949534</c:v>
                </c:pt>
                <c:pt idx="121">
                  <c:v>1.5167827339574449</c:v>
                </c:pt>
                <c:pt idx="122">
                  <c:v>1.5072195658413354</c:v>
                </c:pt>
                <c:pt idx="123">
                  <c:v>1.5396695001381964</c:v>
                </c:pt>
                <c:pt idx="124">
                  <c:v>1.5335629913099524</c:v>
                </c:pt>
                <c:pt idx="125">
                  <c:v>1.5385395412314558</c:v>
                </c:pt>
                <c:pt idx="126">
                  <c:v>1.5590401887408487</c:v>
                </c:pt>
                <c:pt idx="127">
                  <c:v>1.5509453753250044</c:v>
                </c:pt>
                <c:pt idx="128">
                  <c:v>1.5730180785392811</c:v>
                </c:pt>
                <c:pt idx="129">
                  <c:v>1.5897089338110151</c:v>
                </c:pt>
                <c:pt idx="130">
                  <c:v>1.5663912605476051</c:v>
                </c:pt>
                <c:pt idx="131">
                  <c:v>1.6150579469864652</c:v>
                </c:pt>
                <c:pt idx="132">
                  <c:v>1.6061832888672365</c:v>
                </c:pt>
                <c:pt idx="133">
                  <c:v>1.5899762222155189</c:v>
                </c:pt>
                <c:pt idx="134">
                  <c:v>1.6051232826865411</c:v>
                </c:pt>
                <c:pt idx="135">
                  <c:v>1.5776889049961003</c:v>
                </c:pt>
                <c:pt idx="136">
                  <c:v>1.5781390902677133</c:v>
                </c:pt>
                <c:pt idx="137">
                  <c:v>1.5818495526250211</c:v>
                </c:pt>
                <c:pt idx="138">
                  <c:v>1.5358486430436971</c:v>
                </c:pt>
                <c:pt idx="139">
                  <c:v>1.5447984668415953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'6111'!$P$2:$P$177</c:f>
              <c:numCache>
                <c:formatCode>General</c:formatCode>
                <c:ptCount val="176"/>
                <c:pt idx="4">
                  <c:v>28.813036246764362</c:v>
                </c:pt>
                <c:pt idx="5">
                  <c:v>29.746953475888755</c:v>
                </c:pt>
                <c:pt idx="6">
                  <c:v>30.884248657493835</c:v>
                </c:pt>
                <c:pt idx="7">
                  <c:v>28.43399510197408</c:v>
                </c:pt>
                <c:pt idx="8">
                  <c:v>29.450131242660333</c:v>
                </c:pt>
                <c:pt idx="9">
                  <c:v>28.207417963080012</c:v>
                </c:pt>
                <c:pt idx="10">
                  <c:v>26.527378715758392</c:v>
                </c:pt>
                <c:pt idx="11">
                  <c:v>29.313381897867941</c:v>
                </c:pt>
                <c:pt idx="12">
                  <c:v>30.029913746715835</c:v>
                </c:pt>
                <c:pt idx="13">
                  <c:v>28.858369721088508</c:v>
                </c:pt>
                <c:pt idx="14">
                  <c:v>29.177275633463722</c:v>
                </c:pt>
                <c:pt idx="15">
                  <c:v>28.971165832839812</c:v>
                </c:pt>
                <c:pt idx="16">
                  <c:v>27.716756878711401</c:v>
                </c:pt>
                <c:pt idx="17">
                  <c:v>27.034269165452578</c:v>
                </c:pt>
                <c:pt idx="18">
                  <c:v>30.371936694426331</c:v>
                </c:pt>
                <c:pt idx="19">
                  <c:v>27.143382730410842</c:v>
                </c:pt>
                <c:pt idx="20">
                  <c:v>26.961956929134544</c:v>
                </c:pt>
                <c:pt idx="21">
                  <c:v>29.289185843009598</c:v>
                </c:pt>
                <c:pt idx="22">
                  <c:v>27.340739842444663</c:v>
                </c:pt>
                <c:pt idx="23">
                  <c:v>25.134465527538001</c:v>
                </c:pt>
                <c:pt idx="24">
                  <c:v>23.159951071469887</c:v>
                </c:pt>
                <c:pt idx="25">
                  <c:v>21.25562403877732</c:v>
                </c:pt>
                <c:pt idx="26">
                  <c:v>22.306496411231041</c:v>
                </c:pt>
                <c:pt idx="27">
                  <c:v>20.617523449914845</c:v>
                </c:pt>
                <c:pt idx="28">
                  <c:v>19.116036065298921</c:v>
                </c:pt>
                <c:pt idx="29">
                  <c:v>17.273623892245844</c:v>
                </c:pt>
                <c:pt idx="30">
                  <c:v>15.517792098299779</c:v>
                </c:pt>
                <c:pt idx="31">
                  <c:v>13.025059888401231</c:v>
                </c:pt>
                <c:pt idx="32">
                  <c:v>8.9483707246889246</c:v>
                </c:pt>
                <c:pt idx="33">
                  <c:v>7.6169202760300943</c:v>
                </c:pt>
                <c:pt idx="34">
                  <c:v>5.3620033541810326</c:v>
                </c:pt>
                <c:pt idx="35">
                  <c:v>3.0874833601025347</c:v>
                </c:pt>
                <c:pt idx="36">
                  <c:v>2.961570229146866</c:v>
                </c:pt>
                <c:pt idx="37">
                  <c:v>1.1943990962144606</c:v>
                </c:pt>
                <c:pt idx="38">
                  <c:v>0.72612175732609052</c:v>
                </c:pt>
                <c:pt idx="39">
                  <c:v>7.2064596120831784E-2</c:v>
                </c:pt>
                <c:pt idx="40">
                  <c:v>0.65639208455486153</c:v>
                </c:pt>
                <c:pt idx="41">
                  <c:v>-1.5877891102698414</c:v>
                </c:pt>
                <c:pt idx="42">
                  <c:v>-2.0167587991386529</c:v>
                </c:pt>
                <c:pt idx="43">
                  <c:v>-2.0059998539545716</c:v>
                </c:pt>
                <c:pt idx="44">
                  <c:v>-1.1212447148391769</c:v>
                </c:pt>
                <c:pt idx="45">
                  <c:v>-1.0576790912817544</c:v>
                </c:pt>
                <c:pt idx="46">
                  <c:v>-1.7492550892141154</c:v>
                </c:pt>
                <c:pt idx="47">
                  <c:v>-2.0470141362403096</c:v>
                </c:pt>
                <c:pt idx="48">
                  <c:v>0.35696881618150811</c:v>
                </c:pt>
                <c:pt idx="49">
                  <c:v>-0.11154024164350454</c:v>
                </c:pt>
                <c:pt idx="50">
                  <c:v>-0.31411860067125091</c:v>
                </c:pt>
                <c:pt idx="51">
                  <c:v>-0.22583154325541444</c:v>
                </c:pt>
                <c:pt idx="52">
                  <c:v>-0.24522179744159736</c:v>
                </c:pt>
                <c:pt idx="53">
                  <c:v>-0.17396798040400857</c:v>
                </c:pt>
                <c:pt idx="54">
                  <c:v>-0.47938163641330139</c:v>
                </c:pt>
                <c:pt idx="55">
                  <c:v>-0.4651763935097728</c:v>
                </c:pt>
                <c:pt idx="56">
                  <c:v>-0.62969677054646711</c:v>
                </c:pt>
                <c:pt idx="57">
                  <c:v>-0.70340085631848492</c:v>
                </c:pt>
                <c:pt idx="58">
                  <c:v>-0.30519320732710126</c:v>
                </c:pt>
                <c:pt idx="59">
                  <c:v>3.7844629644789983E-2</c:v>
                </c:pt>
                <c:pt idx="60">
                  <c:v>-0.61707227063925985</c:v>
                </c:pt>
                <c:pt idx="61">
                  <c:v>-0.26726031092352148</c:v>
                </c:pt>
                <c:pt idx="62">
                  <c:v>1.3782034184846788</c:v>
                </c:pt>
                <c:pt idx="63">
                  <c:v>1.0090694074355244</c:v>
                </c:pt>
                <c:pt idx="64">
                  <c:v>0.86659270368270802</c:v>
                </c:pt>
                <c:pt idx="65">
                  <c:v>1.2809635447199543</c:v>
                </c:pt>
                <c:pt idx="66">
                  <c:v>1.1297149230383341</c:v>
                </c:pt>
                <c:pt idx="67">
                  <c:v>3.0552077713137216</c:v>
                </c:pt>
                <c:pt idx="68">
                  <c:v>2.7300916225630005</c:v>
                </c:pt>
                <c:pt idx="69">
                  <c:v>2.8415473614712794</c:v>
                </c:pt>
                <c:pt idx="70">
                  <c:v>4.9627425213411938</c:v>
                </c:pt>
                <c:pt idx="71">
                  <c:v>4.7024943836180766</c:v>
                </c:pt>
                <c:pt idx="72">
                  <c:v>4.4218811438994789</c:v>
                </c:pt>
                <c:pt idx="73">
                  <c:v>5.5883564077422339</c:v>
                </c:pt>
                <c:pt idx="74">
                  <c:v>7.2827597152468657</c:v>
                </c:pt>
                <c:pt idx="75">
                  <c:v>9.7549986584157597</c:v>
                </c:pt>
                <c:pt idx="76">
                  <c:v>10.568288795749456</c:v>
                </c:pt>
                <c:pt idx="77">
                  <c:v>11.66168916677341</c:v>
                </c:pt>
                <c:pt idx="78">
                  <c:v>13.183543606282011</c:v>
                </c:pt>
                <c:pt idx="79">
                  <c:v>11.731296538088538</c:v>
                </c:pt>
                <c:pt idx="80">
                  <c:v>14.757572260511227</c:v>
                </c:pt>
                <c:pt idx="81">
                  <c:v>13.491236460136014</c:v>
                </c:pt>
                <c:pt idx="82">
                  <c:v>14.702448584825376</c:v>
                </c:pt>
                <c:pt idx="83">
                  <c:v>14.893012223273198</c:v>
                </c:pt>
                <c:pt idx="84">
                  <c:v>13.04141386844146</c:v>
                </c:pt>
                <c:pt idx="85">
                  <c:v>13.90540933771843</c:v>
                </c:pt>
                <c:pt idx="86">
                  <c:v>14.312573084561434</c:v>
                </c:pt>
                <c:pt idx="87">
                  <c:v>13.082763162567593</c:v>
                </c:pt>
                <c:pt idx="88">
                  <c:v>11.324558300859865</c:v>
                </c:pt>
                <c:pt idx="89">
                  <c:v>12.553900105599473</c:v>
                </c:pt>
                <c:pt idx="90">
                  <c:v>12.002517299054004</c:v>
                </c:pt>
                <c:pt idx="91">
                  <c:v>13.509625845734718</c:v>
                </c:pt>
                <c:pt idx="92">
                  <c:v>13.375664307108723</c:v>
                </c:pt>
                <c:pt idx="93">
                  <c:v>11.860029527276351</c:v>
                </c:pt>
                <c:pt idx="94">
                  <c:v>11.143419202278965</c:v>
                </c:pt>
                <c:pt idx="95">
                  <c:v>11.747438747817599</c:v>
                </c:pt>
                <c:pt idx="96">
                  <c:v>9.8434497856852481</c:v>
                </c:pt>
                <c:pt idx="97">
                  <c:v>10.320989463016856</c:v>
                </c:pt>
                <c:pt idx="98">
                  <c:v>7.8440814949206299</c:v>
                </c:pt>
                <c:pt idx="99">
                  <c:v>8.2808435203494373</c:v>
                </c:pt>
                <c:pt idx="100">
                  <c:v>5.9712488270553887</c:v>
                </c:pt>
                <c:pt idx="101">
                  <c:v>5.7222153295046194</c:v>
                </c:pt>
                <c:pt idx="102">
                  <c:v>5.2815193656384745</c:v>
                </c:pt>
                <c:pt idx="103">
                  <c:v>4.7083438583608297</c:v>
                </c:pt>
                <c:pt idx="104">
                  <c:v>3.1964249953397181</c:v>
                </c:pt>
                <c:pt idx="105">
                  <c:v>3.1520808397326268</c:v>
                </c:pt>
                <c:pt idx="106">
                  <c:v>2.4781296674204327</c:v>
                </c:pt>
                <c:pt idx="107">
                  <c:v>2.2806910039954569</c:v>
                </c:pt>
                <c:pt idx="108">
                  <c:v>2.9956424781432465</c:v>
                </c:pt>
                <c:pt idx="109">
                  <c:v>1.4413941350518207</c:v>
                </c:pt>
                <c:pt idx="110">
                  <c:v>2.9009601186915583</c:v>
                </c:pt>
                <c:pt idx="111">
                  <c:v>1.8598825205951499</c:v>
                </c:pt>
                <c:pt idx="112">
                  <c:v>2.7423284502692202</c:v>
                </c:pt>
                <c:pt idx="113">
                  <c:v>1.6137106328470641</c:v>
                </c:pt>
                <c:pt idx="114">
                  <c:v>2.2260622197789672</c:v>
                </c:pt>
                <c:pt idx="115">
                  <c:v>2.0762812405331013</c:v>
                </c:pt>
                <c:pt idx="116">
                  <c:v>1.5165523062329196</c:v>
                </c:pt>
                <c:pt idx="117">
                  <c:v>1.99651949065592</c:v>
                </c:pt>
                <c:pt idx="118">
                  <c:v>1.6080481104035746</c:v>
                </c:pt>
                <c:pt idx="119">
                  <c:v>3.4740946756800608</c:v>
                </c:pt>
                <c:pt idx="120">
                  <c:v>4.1597818713460049</c:v>
                </c:pt>
                <c:pt idx="121">
                  <c:v>4.2237287913639179</c:v>
                </c:pt>
                <c:pt idx="122">
                  <c:v>3.9770401606635821</c:v>
                </c:pt>
                <c:pt idx="123">
                  <c:v>5.8332811683180248</c:v>
                </c:pt>
                <c:pt idx="124">
                  <c:v>5.759612639649065</c:v>
                </c:pt>
                <c:pt idx="125">
                  <c:v>6.2406970663647048</c:v>
                </c:pt>
                <c:pt idx="126">
                  <c:v>7.4988268206400139</c:v>
                </c:pt>
                <c:pt idx="127">
                  <c:v>7.3256354191719568</c:v>
                </c:pt>
                <c:pt idx="128">
                  <c:v>8.6624530671059858</c:v>
                </c:pt>
                <c:pt idx="129">
                  <c:v>9.7298869538446802</c:v>
                </c:pt>
                <c:pt idx="130">
                  <c:v>8.7947284203306033</c:v>
                </c:pt>
                <c:pt idx="131">
                  <c:v>11.462684982386365</c:v>
                </c:pt>
                <c:pt idx="132">
                  <c:v>11.250459126286952</c:v>
                </c:pt>
                <c:pt idx="133">
                  <c:v>10.671215879471459</c:v>
                </c:pt>
                <c:pt idx="134">
                  <c:v>11.661376447757158</c:v>
                </c:pt>
                <c:pt idx="135">
                  <c:v>10.520159821535399</c:v>
                </c:pt>
                <c:pt idx="136">
                  <c:v>10.774680966094646</c:v>
                </c:pt>
                <c:pt idx="137">
                  <c:v>11.19239247077922</c:v>
                </c:pt>
                <c:pt idx="138">
                  <c:v>9.1218440896441724</c:v>
                </c:pt>
                <c:pt idx="139">
                  <c:v>9.8018073164503203</c:v>
                </c:pt>
                <c:pt idx="140">
                  <c:v>9.9451586694734715</c:v>
                </c:pt>
                <c:pt idx="141">
                  <c:v>10.535811333753184</c:v>
                </c:pt>
                <c:pt idx="142">
                  <c:v>10.283306720999343</c:v>
                </c:pt>
                <c:pt idx="143">
                  <c:v>8.51016050873565</c:v>
                </c:pt>
                <c:pt idx="144">
                  <c:v>8.8302102624736847</c:v>
                </c:pt>
                <c:pt idx="145">
                  <c:v>8.5771260683713955</c:v>
                </c:pt>
                <c:pt idx="146">
                  <c:v>9.0262619080564939</c:v>
                </c:pt>
                <c:pt idx="147">
                  <c:v>8.351295610606968</c:v>
                </c:pt>
                <c:pt idx="148">
                  <c:v>9.4344521715773144</c:v>
                </c:pt>
                <c:pt idx="149">
                  <c:v>8.8632092411613481</c:v>
                </c:pt>
                <c:pt idx="150">
                  <c:v>9.3058616051176095</c:v>
                </c:pt>
                <c:pt idx="151">
                  <c:v>9.8672200984131884</c:v>
                </c:pt>
                <c:pt idx="152">
                  <c:v>8.4549874275102237</c:v>
                </c:pt>
                <c:pt idx="153">
                  <c:v>10.315279337339305</c:v>
                </c:pt>
                <c:pt idx="154">
                  <c:v>10.000360055758357</c:v>
                </c:pt>
                <c:pt idx="155">
                  <c:v>9.1112821102563863</c:v>
                </c:pt>
                <c:pt idx="156">
                  <c:v>10.31515310590575</c:v>
                </c:pt>
                <c:pt idx="157">
                  <c:v>10.223580736270698</c:v>
                </c:pt>
                <c:pt idx="158">
                  <c:v>10.72361336025517</c:v>
                </c:pt>
                <c:pt idx="159">
                  <c:v>21.538040007694057</c:v>
                </c:pt>
                <c:pt idx="160">
                  <c:v>23.792797098742415</c:v>
                </c:pt>
                <c:pt idx="161">
                  <c:v>26.313594566872911</c:v>
                </c:pt>
                <c:pt idx="162">
                  <c:v>26.47376746854691</c:v>
                </c:pt>
                <c:pt idx="163">
                  <c:v>26.627492406712665</c:v>
                </c:pt>
                <c:pt idx="164">
                  <c:v>26.059206519176353</c:v>
                </c:pt>
                <c:pt idx="165">
                  <c:v>28.778933674673436</c:v>
                </c:pt>
                <c:pt idx="166">
                  <c:v>27.355495468449519</c:v>
                </c:pt>
                <c:pt idx="167">
                  <c:v>28.993651438439223</c:v>
                </c:pt>
                <c:pt idx="168">
                  <c:v>29.083880337594874</c:v>
                </c:pt>
                <c:pt idx="169">
                  <c:v>30.505668901302318</c:v>
                </c:pt>
                <c:pt idx="170">
                  <c:v>30.501817700816503</c:v>
                </c:pt>
                <c:pt idx="171">
                  <c:v>31.178857127522058</c:v>
                </c:pt>
                <c:pt idx="172">
                  <c:v>30.659429201094309</c:v>
                </c:pt>
                <c:pt idx="173">
                  <c:v>31.189850759677924</c:v>
                </c:pt>
                <c:pt idx="174">
                  <c:v>31.413592872537048</c:v>
                </c:pt>
                <c:pt idx="175">
                  <c:v>30.133510285208885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'6111'!$M$2:$M$177</c:f>
              <c:numCache>
                <c:formatCode>0.00</c:formatCode>
                <c:ptCount val="176"/>
                <c:pt idx="4">
                  <c:v>2.5734742547995646</c:v>
                </c:pt>
                <c:pt idx="5">
                  <c:v>2.592132396982171</c:v>
                </c:pt>
                <c:pt idx="6">
                  <c:v>2.6148536987637816</c:v>
                </c:pt>
                <c:pt idx="7">
                  <c:v>2.5659016312821832</c:v>
                </c:pt>
                <c:pt idx="8">
                  <c:v>2.586202373145126</c:v>
                </c:pt>
                <c:pt idx="9">
                  <c:v>2.5613749897972871</c:v>
                </c:pt>
                <c:pt idx="10">
                  <c:v>2.5278105472842443</c:v>
                </c:pt>
                <c:pt idx="11">
                  <c:v>2.5834703443968108</c:v>
                </c:pt>
                <c:pt idx="12">
                  <c:v>2.597785481431711</c:v>
                </c:pt>
                <c:pt idx="13">
                  <c:v>2.5743799436370693</c:v>
                </c:pt>
                <c:pt idx="14">
                  <c:v>2.5807511633452114</c:v>
                </c:pt>
                <c:pt idx="15">
                  <c:v>2.5766334258783963</c:v>
                </c:pt>
                <c:pt idx="16">
                  <c:v>2.5515723820392049</c:v>
                </c:pt>
                <c:pt idx="17">
                  <c:v>2.5379373912769037</c:v>
                </c:pt>
                <c:pt idx="18">
                  <c:v>2.6046185417812664</c:v>
                </c:pt>
                <c:pt idx="19">
                  <c:v>2.5401173022428369</c:v>
                </c:pt>
                <c:pt idx="20">
                  <c:v>2.5364927108012805</c:v>
                </c:pt>
                <c:pt idx="21">
                  <c:v>2.5829869467061735</c:v>
                </c:pt>
                <c:pt idx="22">
                  <c:v>2.5440601752750949</c:v>
                </c:pt>
                <c:pt idx="23">
                  <c:v>2.4999824148723278</c:v>
                </c:pt>
                <c:pt idx="24">
                  <c:v>2.4605348382412902</c:v>
                </c:pt>
                <c:pt idx="25">
                  <c:v>2.4224894917907576</c:v>
                </c:pt>
                <c:pt idx="26">
                  <c:v>2.443484206878515</c:v>
                </c:pt>
                <c:pt idx="27">
                  <c:v>2.4097412833387479</c:v>
                </c:pt>
                <c:pt idx="28">
                  <c:v>2.3797440156645884</c:v>
                </c:pt>
                <c:pt idx="29">
                  <c:v>2.3429356270710735</c:v>
                </c:pt>
                <c:pt idx="30">
                  <c:v>2.307856973161988</c:v>
                </c:pt>
                <c:pt idx="31">
                  <c:v>2.2580562514866251</c:v>
                </c:pt>
                <c:pt idx="32">
                  <c:v>2.1766106547262467</c:v>
                </c:pt>
                <c:pt idx="33">
                  <c:v>2.1500104475500037</c:v>
                </c:pt>
                <c:pt idx="34">
                  <c:v>2.1049608872401775</c:v>
                </c:pt>
                <c:pt idx="35">
                  <c:v>2.059519689537372</c:v>
                </c:pt>
                <c:pt idx="36">
                  <c:v>2.0570041506579462</c:v>
                </c:pt>
                <c:pt idx="37">
                  <c:v>2.0216989552605296</c:v>
                </c:pt>
                <c:pt idx="38">
                  <c:v>2.0123435382092096</c:v>
                </c:pt>
                <c:pt idx="39">
                  <c:v>1.9992765434812494</c:v>
                </c:pt>
                <c:pt idx="40">
                  <c:v>2.0109504531387778</c:v>
                </c:pt>
                <c:pt idx="41">
                  <c:v>1.966115375135314</c:v>
                </c:pt>
                <c:pt idx="42">
                  <c:v>1.9575452607854087</c:v>
                </c:pt>
                <c:pt idx="43">
                  <c:v>1.9577602069527127</c:v>
                </c:pt>
                <c:pt idx="44">
                  <c:v>1.9754361708043315</c:v>
                </c:pt>
                <c:pt idx="45">
                  <c:v>1.9767061082305555</c:v>
                </c:pt>
                <c:pt idx="46">
                  <c:v>1.9628895483716076</c:v>
                </c:pt>
                <c:pt idx="47">
                  <c:v>1.9569408085236653</c:v>
                </c:pt>
                <c:pt idx="48">
                  <c:v>2.0049684648641546</c:v>
                </c:pt>
                <c:pt idx="49">
                  <c:v>1.9956084184466216</c:v>
                </c:pt>
                <c:pt idx="50">
                  <c:v>1.9915612334199544</c:v>
                </c:pt>
                <c:pt idx="51">
                  <c:v>1.9933250647518734</c:v>
                </c:pt>
                <c:pt idx="52">
                  <c:v>1.9929376791161015</c:v>
                </c:pt>
                <c:pt idx="53">
                  <c:v>1.9943612141017311</c:v>
                </c:pt>
                <c:pt idx="54">
                  <c:v>1.9882595476578282</c:v>
                </c:pt>
                <c:pt idx="55">
                  <c:v>1.9885433452295691</c:v>
                </c:pt>
                <c:pt idx="56">
                  <c:v>1.9852564965764345</c:v>
                </c:pt>
                <c:pt idx="57">
                  <c:v>1.9837840092200736</c:v>
                </c:pt>
                <c:pt idx="58">
                  <c:v>1.9917395482136615</c:v>
                </c:pt>
                <c:pt idx="59">
                  <c:v>1.9985928843944665</c:v>
                </c:pt>
                <c:pt idx="60">
                  <c:v>1.9855087134827163</c:v>
                </c:pt>
                <c:pt idx="61">
                  <c:v>1.9924973855812831</c:v>
                </c:pt>
                <c:pt idx="62">
                  <c:v>2.025371065670047</c:v>
                </c:pt>
                <c:pt idx="63">
                  <c:v>2.0179963705174067</c:v>
                </c:pt>
                <c:pt idx="64">
                  <c:v>2.0151499184835133</c:v>
                </c:pt>
                <c:pt idx="65">
                  <c:v>2.0234283716775376</c:v>
                </c:pt>
                <c:pt idx="66">
                  <c:v>2.02040667103828</c:v>
                </c:pt>
                <c:pt idx="67">
                  <c:v>2.0588748759437587</c:v>
                </c:pt>
                <c:pt idx="68">
                  <c:v>2.0523795858472909</c:v>
                </c:pt>
                <c:pt idx="69">
                  <c:v>2.0546062896265624</c:v>
                </c:pt>
                <c:pt idx="70">
                  <c:v>2.0969843073519834</c:v>
                </c:pt>
                <c:pt idx="71">
                  <c:v>2.0917849742580334</c:v>
                </c:pt>
                <c:pt idx="72">
                  <c:v>2.0861787796599316</c:v>
                </c:pt>
                <c:pt idx="73">
                  <c:v>2.1094830518658068</c:v>
                </c:pt>
                <c:pt idx="74">
                  <c:v>2.1433344648606614</c:v>
                </c:pt>
                <c:pt idx="75">
                  <c:v>2.192725764509635</c:v>
                </c:pt>
                <c:pt idx="76">
                  <c:v>2.2089739742490684</c:v>
                </c:pt>
                <c:pt idx="77">
                  <c:v>2.2308183293470107</c:v>
                </c:pt>
                <c:pt idx="78">
                  <c:v>2.2612224975410213</c:v>
                </c:pt>
                <c:pt idx="79">
                  <c:v>2.2322089710339328</c:v>
                </c:pt>
                <c:pt idx="80">
                  <c:v>2.2926690214022849</c:v>
                </c:pt>
                <c:pt idx="81">
                  <c:v>2.2673696986384488</c:v>
                </c:pt>
                <c:pt idx="82">
                  <c:v>2.2915677403181585</c:v>
                </c:pt>
                <c:pt idx="83">
                  <c:v>2.2953748908344069</c:v>
                </c:pt>
                <c:pt idx="84">
                  <c:v>2.2583829773198429</c:v>
                </c:pt>
                <c:pt idx="85">
                  <c:v>2.2756441968457013</c:v>
                </c:pt>
                <c:pt idx="86">
                  <c:v>2.283778664058949</c:v>
                </c:pt>
                <c:pt idx="87">
                  <c:v>2.2592090687387572</c:v>
                </c:pt>
                <c:pt idx="88">
                  <c:v>2.2240830048083922</c:v>
                </c:pt>
                <c:pt idx="89">
                  <c:v>2.2486432479097629</c:v>
                </c:pt>
                <c:pt idx="90">
                  <c:v>2.2376275192340906</c:v>
                </c:pt>
                <c:pt idx="91">
                  <c:v>2.2677370885531558</c:v>
                </c:pt>
                <c:pt idx="92">
                  <c:v>2.265060755622637</c:v>
                </c:pt>
                <c:pt idx="93">
                  <c:v>2.234780846079123</c:v>
                </c:pt>
                <c:pt idx="94">
                  <c:v>2.2204641412188209</c:v>
                </c:pt>
                <c:pt idx="95">
                  <c:v>2.2325314660419204</c:v>
                </c:pt>
                <c:pt idx="96">
                  <c:v>2.1944928736894851</c:v>
                </c:pt>
                <c:pt idx="97">
                  <c:v>2.2040333371477328</c:v>
                </c:pt>
                <c:pt idx="98">
                  <c:v>2.1545487580000717</c:v>
                </c:pt>
                <c:pt idx="99">
                  <c:v>2.163274550518167</c:v>
                </c:pt>
                <c:pt idx="100">
                  <c:v>2.1171326175632776</c:v>
                </c:pt>
                <c:pt idx="101">
                  <c:v>2.1121573346788507</c:v>
                </c:pt>
                <c:pt idx="102">
                  <c:v>2.1033529484905538</c:v>
                </c:pt>
                <c:pt idx="103">
                  <c:v>2.0919018372176623</c:v>
                </c:pt>
                <c:pt idx="104">
                  <c:v>2.0616961656280495</c:v>
                </c:pt>
                <c:pt idx="105">
                  <c:v>2.0608102417640466</c:v>
                </c:pt>
                <c:pt idx="106">
                  <c:v>2.0473457971591165</c:v>
                </c:pt>
                <c:pt idx="107">
                  <c:v>2.0434012948631466</c:v>
                </c:pt>
                <c:pt idx="108">
                  <c:v>2.057684858590545</c:v>
                </c:pt>
                <c:pt idx="109">
                  <c:v>2.0266335130664141</c:v>
                </c:pt>
                <c:pt idx="110">
                  <c:v>2.055793259560414</c:v>
                </c:pt>
                <c:pt idx="111">
                  <c:v>2.0349942280802678</c:v>
                </c:pt>
                <c:pt idx="112">
                  <c:v>2.0526240576956374</c:v>
                </c:pt>
                <c:pt idx="113">
                  <c:v>2.0300761154898503</c:v>
                </c:pt>
                <c:pt idx="114">
                  <c:v>2.0423099009029668</c:v>
                </c:pt>
                <c:pt idx="115">
                  <c:v>2.0393175213645365</c:v>
                </c:pt>
                <c:pt idx="116">
                  <c:v>2.0281350506763332</c:v>
                </c:pt>
                <c:pt idx="117">
                  <c:v>2.037724011764829</c:v>
                </c:pt>
                <c:pt idx="118">
                  <c:v>2.0299629875320742</c:v>
                </c:pt>
                <c:pt idx="119">
                  <c:v>2.067243552713355</c:v>
                </c:pt>
                <c:pt idx="120">
                  <c:v>2.0809424639129297</c:v>
                </c:pt>
                <c:pt idx="121">
                  <c:v>2.0822200190201983</c:v>
                </c:pt>
                <c:pt idx="122">
                  <c:v>2.0772915827488654</c:v>
                </c:pt>
                <c:pt idx="123">
                  <c:v>2.1143762488905029</c:v>
                </c:pt>
                <c:pt idx="124">
                  <c:v>2.1129044719070356</c:v>
                </c:pt>
                <c:pt idx="125">
                  <c:v>2.1225157536733157</c:v>
                </c:pt>
                <c:pt idx="126">
                  <c:v>2.1476511330274852</c:v>
                </c:pt>
                <c:pt idx="127">
                  <c:v>2.1441910514564175</c:v>
                </c:pt>
                <c:pt idx="128">
                  <c:v>2.1708984865154708</c:v>
                </c:pt>
                <c:pt idx="129">
                  <c:v>2.1922240736319818</c:v>
                </c:pt>
                <c:pt idx="130">
                  <c:v>2.1735411322133484</c:v>
                </c:pt>
                <c:pt idx="131">
                  <c:v>2.2268425504969853</c:v>
                </c:pt>
                <c:pt idx="132">
                  <c:v>2.222602624222533</c:v>
                </c:pt>
                <c:pt idx="133">
                  <c:v>2.211030289415592</c:v>
                </c:pt>
                <c:pt idx="134">
                  <c:v>2.2308120817313908</c:v>
                </c:pt>
                <c:pt idx="135">
                  <c:v>2.2080124358857267</c:v>
                </c:pt>
                <c:pt idx="136">
                  <c:v>2.2130973530021167</c:v>
                </c:pt>
                <c:pt idx="137">
                  <c:v>2.2214425472042008</c:v>
                </c:pt>
                <c:pt idx="138">
                  <c:v>2.1800763694676535</c:v>
                </c:pt>
                <c:pt idx="139">
                  <c:v>2.1936609251103283</c:v>
                </c:pt>
                <c:pt idx="140">
                  <c:v>2.1965248512093067</c:v>
                </c:pt>
                <c:pt idx="141">
                  <c:v>2.2083251275582061</c:v>
                </c:pt>
                <c:pt idx="142">
                  <c:v>2.203280497456519</c:v>
                </c:pt>
                <c:pt idx="143">
                  <c:v>2.1678559297247681</c:v>
                </c:pt>
                <c:pt idx="144">
                  <c:v>2.1742500015167097</c:v>
                </c:pt>
                <c:pt idx="145">
                  <c:v>2.1691937923254967</c:v>
                </c:pt>
                <c:pt idx="146">
                  <c:v>2.1781667934596611</c:v>
                </c:pt>
                <c:pt idx="147">
                  <c:v>2.1646820683110652</c:v>
                </c:pt>
                <c:pt idx="148">
                  <c:v>2.1863217688009637</c:v>
                </c:pt>
                <c:pt idx="149">
                  <c:v>2.1749092672600052</c:v>
                </c:pt>
                <c:pt idx="150">
                  <c:v>2.1837527391294622</c:v>
                </c:pt>
                <c:pt idx="151">
                  <c:v>2.1949677657471236</c:v>
                </c:pt>
                <c:pt idx="152">
                  <c:v>2.1667536615985856</c:v>
                </c:pt>
                <c:pt idx="153">
                  <c:v>2.2039192581550235</c:v>
                </c:pt>
                <c:pt idx="154">
                  <c:v>2.1976276848243863</c:v>
                </c:pt>
                <c:pt idx="155">
                  <c:v>2.1798653583555319</c:v>
                </c:pt>
                <c:pt idx="156">
                  <c:v>2.2039167362569776</c:v>
                </c:pt>
                <c:pt idx="157">
                  <c:v>2.2020872697482048</c:v>
                </c:pt>
                <c:pt idx="158">
                  <c:v>2.2120771055744388</c:v>
                </c:pt>
                <c:pt idx="159">
                  <c:v>2.4281317019763726</c:v>
                </c:pt>
                <c:pt idx="160">
                  <c:v>2.4731780691276279</c:v>
                </c:pt>
                <c:pt idx="161">
                  <c:v>2.5235394888628973</c:v>
                </c:pt>
                <c:pt idx="162">
                  <c:v>2.5267394820529105</c:v>
                </c:pt>
                <c:pt idx="163">
                  <c:v>2.5298106554544315</c:v>
                </c:pt>
                <c:pt idx="164">
                  <c:v>2.5184572308046236</c:v>
                </c:pt>
                <c:pt idx="165">
                  <c:v>2.5727929410610209</c:v>
                </c:pt>
                <c:pt idx="166">
                  <c:v>2.5443549686030327</c:v>
                </c:pt>
                <c:pt idx="167">
                  <c:v>2.5770826515841145</c:v>
                </c:pt>
                <c:pt idx="168">
                  <c:v>2.5788852777451123</c:v>
                </c:pt>
                <c:pt idx="169">
                  <c:v>2.6072902930376656</c:v>
                </c:pt>
                <c:pt idx="170">
                  <c:v>2.6072133523367156</c:v>
                </c:pt>
                <c:pt idx="171">
                  <c:v>2.6207394952247167</c:v>
                </c:pt>
                <c:pt idx="172">
                  <c:v>2.6103621729067723</c:v>
                </c:pt>
                <c:pt idx="173">
                  <c:v>2.6209591300547324</c:v>
                </c:pt>
                <c:pt idx="174">
                  <c:v>2.6254291323459165</c:v>
                </c:pt>
                <c:pt idx="175">
                  <c:v>2.5998551712120799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'6449'!$L$2:$L$141</c:f>
              <c:numCache>
                <c:formatCode>0.00</c:formatCode>
                <c:ptCount val="140"/>
                <c:pt idx="0">
                  <c:v>2.5077794111290368</c:v>
                </c:pt>
                <c:pt idx="1">
                  <c:v>2.5231780378384712</c:v>
                </c:pt>
                <c:pt idx="2">
                  <c:v>2.5262904951166569</c:v>
                </c:pt>
                <c:pt idx="3">
                  <c:v>2.5239470451073047</c:v>
                </c:pt>
                <c:pt idx="4">
                  <c:v>2.5354718637882971</c:v>
                </c:pt>
                <c:pt idx="5">
                  <c:v>2.5395217048123082</c:v>
                </c:pt>
                <c:pt idx="6">
                  <c:v>2.537372680438442</c:v>
                </c:pt>
                <c:pt idx="7">
                  <c:v>2.4751035415898892</c:v>
                </c:pt>
                <c:pt idx="8">
                  <c:v>2.4746363693114426</c:v>
                </c:pt>
                <c:pt idx="9">
                  <c:v>2.4529281213146663</c:v>
                </c:pt>
                <c:pt idx="10">
                  <c:v>2.431409347189359</c:v>
                </c:pt>
                <c:pt idx="11">
                  <c:v>2.3777523608745113</c:v>
                </c:pt>
                <c:pt idx="12">
                  <c:v>2.3830063545800151</c:v>
                </c:pt>
                <c:pt idx="13">
                  <c:v>2.4076942222346767</c:v>
                </c:pt>
                <c:pt idx="14">
                  <c:v>2.3514376576289076</c:v>
                </c:pt>
                <c:pt idx="15">
                  <c:v>2.3082568619068233</c:v>
                </c:pt>
                <c:pt idx="16">
                  <c:v>2.3218127977499528</c:v>
                </c:pt>
                <c:pt idx="17">
                  <c:v>2.2852242176362485</c:v>
                </c:pt>
                <c:pt idx="18">
                  <c:v>2.301247872718311</c:v>
                </c:pt>
                <c:pt idx="19">
                  <c:v>2.3632440876832983</c:v>
                </c:pt>
                <c:pt idx="20">
                  <c:v>2.3622448739525344</c:v>
                </c:pt>
                <c:pt idx="21">
                  <c:v>2.3456959306457348</c:v>
                </c:pt>
                <c:pt idx="22">
                  <c:v>2.4197692093374261</c:v>
                </c:pt>
                <c:pt idx="23">
                  <c:v>2.5123748780264488</c:v>
                </c:pt>
                <c:pt idx="24">
                  <c:v>2.567993887049469</c:v>
                </c:pt>
                <c:pt idx="25">
                  <c:v>2.5054141943493997</c:v>
                </c:pt>
                <c:pt idx="26">
                  <c:v>2.4904771605097036</c:v>
                </c:pt>
                <c:pt idx="27">
                  <c:v>2.5278900051228677</c:v>
                </c:pt>
                <c:pt idx="28">
                  <c:v>2.4333303768183887</c:v>
                </c:pt>
                <c:pt idx="29">
                  <c:v>2.4475957517935543</c:v>
                </c:pt>
                <c:pt idx="30">
                  <c:v>2.4022587426531978</c:v>
                </c:pt>
                <c:pt idx="31">
                  <c:v>2.3798776992823591</c:v>
                </c:pt>
                <c:pt idx="32">
                  <c:v>2.3404425520335597</c:v>
                </c:pt>
                <c:pt idx="33">
                  <c:v>2.2723197826849191</c:v>
                </c:pt>
                <c:pt idx="34">
                  <c:v>2.2733970141734337</c:v>
                </c:pt>
                <c:pt idx="35">
                  <c:v>2.2937652588295574</c:v>
                </c:pt>
                <c:pt idx="36">
                  <c:v>2.2046376308683011</c:v>
                </c:pt>
                <c:pt idx="37">
                  <c:v>2.1080159467488158</c:v>
                </c:pt>
                <c:pt idx="38">
                  <c:v>2.0503994806586769</c:v>
                </c:pt>
                <c:pt idx="39">
                  <c:v>2.0036909330483361</c:v>
                </c:pt>
                <c:pt idx="40">
                  <c:v>1.9871687223069332</c:v>
                </c:pt>
                <c:pt idx="41">
                  <c:v>2.0221748872553502</c:v>
                </c:pt>
                <c:pt idx="42">
                  <c:v>1.973614382550124</c:v>
                </c:pt>
                <c:pt idx="43">
                  <c:v>1.9655208604726178</c:v>
                </c:pt>
                <c:pt idx="44">
                  <c:v>1.9227588054939955</c:v>
                </c:pt>
                <c:pt idx="45">
                  <c:v>1.9049521414988413</c:v>
                </c:pt>
                <c:pt idx="46">
                  <c:v>1.9160604633731488</c:v>
                </c:pt>
                <c:pt idx="47">
                  <c:v>1.8847454208469274</c:v>
                </c:pt>
                <c:pt idx="48">
                  <c:v>1.8754652342795441</c:v>
                </c:pt>
                <c:pt idx="49">
                  <c:v>1.8312567876380756</c:v>
                </c:pt>
                <c:pt idx="50">
                  <c:v>1.8346194227670087</c:v>
                </c:pt>
                <c:pt idx="51">
                  <c:v>1.7873881383181029</c:v>
                </c:pt>
                <c:pt idx="52">
                  <c:v>1.736291558658674</c:v>
                </c:pt>
                <c:pt idx="53">
                  <c:v>1.7385876696292661</c:v>
                </c:pt>
                <c:pt idx="54">
                  <c:v>1.7617714006029186</c:v>
                </c:pt>
                <c:pt idx="55">
                  <c:v>1.7779025437801717</c:v>
                </c:pt>
                <c:pt idx="56">
                  <c:v>1.7524078075998164</c:v>
                </c:pt>
                <c:pt idx="57">
                  <c:v>1.8071547214463646</c:v>
                </c:pt>
                <c:pt idx="58">
                  <c:v>1.8122748155214294</c:v>
                </c:pt>
                <c:pt idx="59">
                  <c:v>1.8961778997971219</c:v>
                </c:pt>
                <c:pt idx="60">
                  <c:v>1.9523061241949777</c:v>
                </c:pt>
                <c:pt idx="61">
                  <c:v>1.9680430587958289</c:v>
                </c:pt>
                <c:pt idx="62">
                  <c:v>1.9795150260888312</c:v>
                </c:pt>
                <c:pt idx="63">
                  <c:v>1.9802639253570797</c:v>
                </c:pt>
                <c:pt idx="64">
                  <c:v>2.0065816047400724</c:v>
                </c:pt>
                <c:pt idx="65">
                  <c:v>1.9777145789845552</c:v>
                </c:pt>
                <c:pt idx="66">
                  <c:v>1.8830331269954466</c:v>
                </c:pt>
                <c:pt idx="67">
                  <c:v>1.8607684432526486</c:v>
                </c:pt>
                <c:pt idx="68">
                  <c:v>1.805205747716516</c:v>
                </c:pt>
                <c:pt idx="69">
                  <c:v>1.7290853217427486</c:v>
                </c:pt>
                <c:pt idx="70">
                  <c:v>1.6571856689215301</c:v>
                </c:pt>
                <c:pt idx="71">
                  <c:v>1.6281345418784929</c:v>
                </c:pt>
                <c:pt idx="72">
                  <c:v>1.5604252437407635</c:v>
                </c:pt>
                <c:pt idx="73">
                  <c:v>1.555056339952362</c:v>
                </c:pt>
                <c:pt idx="74">
                  <c:v>1.5001178830224871</c:v>
                </c:pt>
                <c:pt idx="75">
                  <c:v>1.4918903361971561</c:v>
                </c:pt>
                <c:pt idx="76">
                  <c:v>1.4767744997740999</c:v>
                </c:pt>
                <c:pt idx="77">
                  <c:v>1.4458417416227725</c:v>
                </c:pt>
                <c:pt idx="78">
                  <c:v>1.4182734532624262</c:v>
                </c:pt>
                <c:pt idx="79">
                  <c:v>1.3992332274188017</c:v>
                </c:pt>
                <c:pt idx="80">
                  <c:v>1.4029952422531986</c:v>
                </c:pt>
                <c:pt idx="81">
                  <c:v>1.3824246456168989</c:v>
                </c:pt>
                <c:pt idx="82">
                  <c:v>1.4326866029789782</c:v>
                </c:pt>
                <c:pt idx="83">
                  <c:v>1.3907937940110999</c:v>
                </c:pt>
                <c:pt idx="84">
                  <c:v>1.4004889333285107</c:v>
                </c:pt>
                <c:pt idx="85">
                  <c:v>1.3783331698712382</c:v>
                </c:pt>
                <c:pt idx="86">
                  <c:v>1.3719440316634821</c:v>
                </c:pt>
                <c:pt idx="87">
                  <c:v>1.3503509699165703</c:v>
                </c:pt>
                <c:pt idx="88">
                  <c:v>1.3243975322956538</c:v>
                </c:pt>
                <c:pt idx="89">
                  <c:v>1.2887994936129974</c:v>
                </c:pt>
                <c:pt idx="90">
                  <c:v>1.2904561927511242</c:v>
                </c:pt>
                <c:pt idx="91">
                  <c:v>1.2767695028923798</c:v>
                </c:pt>
                <c:pt idx="92">
                  <c:v>1.28234486503583</c:v>
                </c:pt>
                <c:pt idx="93">
                  <c:v>1.2665368758428368</c:v>
                </c:pt>
                <c:pt idx="94">
                  <c:v>1.249877134160251</c:v>
                </c:pt>
                <c:pt idx="95">
                  <c:v>1.21032801947316</c:v>
                </c:pt>
                <c:pt idx="96">
                  <c:v>1.2266228665883994</c:v>
                </c:pt>
                <c:pt idx="97">
                  <c:v>1.2121130995623841</c:v>
                </c:pt>
                <c:pt idx="98">
                  <c:v>1.2046040406784424</c:v>
                </c:pt>
                <c:pt idx="99">
                  <c:v>1.2006694197002539</c:v>
                </c:pt>
                <c:pt idx="100">
                  <c:v>1.1896825155307869</c:v>
                </c:pt>
                <c:pt idx="101">
                  <c:v>1.1887651278108649</c:v>
                </c:pt>
                <c:pt idx="102">
                  <c:v>1.1648751835242521</c:v>
                </c:pt>
                <c:pt idx="103">
                  <c:v>1.1675829058381222</c:v>
                </c:pt>
                <c:pt idx="104">
                  <c:v>1.1769264931802521</c:v>
                </c:pt>
                <c:pt idx="105">
                  <c:v>1.1503105325251313</c:v>
                </c:pt>
                <c:pt idx="106">
                  <c:v>1.1497545224369394</c:v>
                </c:pt>
                <c:pt idx="107">
                  <c:v>1.1546386353670086</c:v>
                </c:pt>
                <c:pt idx="108">
                  <c:v>1.1664256757039282</c:v>
                </c:pt>
                <c:pt idx="109">
                  <c:v>1.1330682209432423</c:v>
                </c:pt>
                <c:pt idx="110">
                  <c:v>1.1463356587439759</c:v>
                </c:pt>
                <c:pt idx="111">
                  <c:v>1.1570535741729251</c:v>
                </c:pt>
                <c:pt idx="112">
                  <c:v>1.1480343870332295</c:v>
                </c:pt>
                <c:pt idx="113">
                  <c:v>1.2030384942193055</c:v>
                </c:pt>
                <c:pt idx="114">
                  <c:v>1.2321022304648395</c:v>
                </c:pt>
                <c:pt idx="115">
                  <c:v>1.2078142552961098</c:v>
                </c:pt>
                <c:pt idx="116">
                  <c:v>1.2223180943825693</c:v>
                </c:pt>
                <c:pt idx="117">
                  <c:v>1.2389887816699365</c:v>
                </c:pt>
                <c:pt idx="118">
                  <c:v>1.1593080943730814</c:v>
                </c:pt>
                <c:pt idx="119">
                  <c:v>1.1272686886112513</c:v>
                </c:pt>
                <c:pt idx="120">
                  <c:v>1.0672580538623426</c:v>
                </c:pt>
                <c:pt idx="121">
                  <c:v>1.0855828737651949</c:v>
                </c:pt>
                <c:pt idx="122">
                  <c:v>1.077111221397669</c:v>
                </c:pt>
                <c:pt idx="123">
                  <c:v>1.0703969427524442</c:v>
                </c:pt>
                <c:pt idx="124">
                  <c:v>1.0623812745616574</c:v>
                </c:pt>
                <c:pt idx="125">
                  <c:v>1.0384387177126897</c:v>
                </c:pt>
                <c:pt idx="126">
                  <c:v>1.0369767993453962</c:v>
                </c:pt>
                <c:pt idx="127">
                  <c:v>1.1039395689474687</c:v>
                </c:pt>
                <c:pt idx="128">
                  <c:v>1.0916071832305037</c:v>
                </c:pt>
                <c:pt idx="129">
                  <c:v>1.1277273930441156</c:v>
                </c:pt>
                <c:pt idx="130">
                  <c:v>1.1667158143004734</c:v>
                </c:pt>
                <c:pt idx="131">
                  <c:v>1.1776849342031455</c:v>
                </c:pt>
                <c:pt idx="132">
                  <c:v>1.1816635724544362</c:v>
                </c:pt>
                <c:pt idx="133">
                  <c:v>1.2053084230783846</c:v>
                </c:pt>
                <c:pt idx="134">
                  <c:v>1.2080154994731691</c:v>
                </c:pt>
                <c:pt idx="135">
                  <c:v>1.1811069477130201</c:v>
                </c:pt>
                <c:pt idx="136">
                  <c:v>1.1736804199024089</c:v>
                </c:pt>
                <c:pt idx="137">
                  <c:v>1.204147758962226</c:v>
                </c:pt>
                <c:pt idx="138">
                  <c:v>1.2226656746452012</c:v>
                </c:pt>
                <c:pt idx="139">
                  <c:v>1.2039074876717188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'6449'!$P$2:$P$177</c:f>
              <c:numCache>
                <c:formatCode>General</c:formatCode>
                <c:ptCount val="176"/>
                <c:pt idx="4">
                  <c:v>5.2076962133221825</c:v>
                </c:pt>
                <c:pt idx="5">
                  <c:v>5.7938962509781655</c:v>
                </c:pt>
                <c:pt idx="6">
                  <c:v>6.1280313393089125</c:v>
                </c:pt>
                <c:pt idx="7">
                  <c:v>4.0174975026332458</c:v>
                </c:pt>
                <c:pt idx="8">
                  <c:v>4.4200218744850757</c:v>
                </c:pt>
                <c:pt idx="9">
                  <c:v>3.9588187202662133</c:v>
                </c:pt>
                <c:pt idx="10">
                  <c:v>3.5053201569272434</c:v>
                </c:pt>
                <c:pt idx="11">
                  <c:v>1.744982953450416</c:v>
                </c:pt>
                <c:pt idx="12">
                  <c:v>2.3801475459335002</c:v>
                </c:pt>
                <c:pt idx="13">
                  <c:v>3.8055532773618941</c:v>
                </c:pt>
                <c:pt idx="14">
                  <c:v>1.9395092181768561</c:v>
                </c:pt>
                <c:pt idx="15">
                  <c:v>0.60516617353279023</c:v>
                </c:pt>
                <c:pt idx="16">
                  <c:v>1.5779132895754393</c:v>
                </c:pt>
                <c:pt idx="17">
                  <c:v>0.51163002468337915</c:v>
                </c:pt>
                <c:pt idx="18">
                  <c:v>1.5847222014727145</c:v>
                </c:pt>
                <c:pt idx="19">
                  <c:v>4.5272001825106996</c:v>
                </c:pt>
                <c:pt idx="20">
                  <c:v>4.9080901111040562</c:v>
                </c:pt>
                <c:pt idx="21">
                  <c:v>4.6566801677004621</c:v>
                </c:pt>
                <c:pt idx="22">
                  <c:v>8.0902487372373546</c:v>
                </c:pt>
                <c:pt idx="23">
                  <c:v>12.277401333159482</c:v>
                </c:pt>
                <c:pt idx="24">
                  <c:v>14.960562489355816</c:v>
                </c:pt>
                <c:pt idx="25">
                  <c:v>12.837400577085534</c:v>
                </c:pt>
                <c:pt idx="26">
                  <c:v>12.651535834628113</c:v>
                </c:pt>
                <c:pt idx="27">
                  <c:v>14.594378301060908</c:v>
                </c:pt>
                <c:pt idx="28">
                  <c:v>11.170813761834147</c:v>
                </c:pt>
                <c:pt idx="29">
                  <c:v>12.172408856883948</c:v>
                </c:pt>
                <c:pt idx="30">
                  <c:v>10.750387537083714</c:v>
                </c:pt>
                <c:pt idx="31">
                  <c:v>10.261826451859047</c:v>
                </c:pt>
                <c:pt idx="32">
                  <c:v>9.0797930045377466</c:v>
                </c:pt>
                <c:pt idx="33">
                  <c:v>6.7312325322331725</c:v>
                </c:pt>
                <c:pt idx="34">
                  <c:v>7.196557115457562</c:v>
                </c:pt>
                <c:pt idx="35">
                  <c:v>8.4463136784746773</c:v>
                </c:pt>
                <c:pt idx="36">
                  <c:v>5.2436309947755362</c:v>
                </c:pt>
                <c:pt idx="37">
                  <c:v>1.7362169183909992</c:v>
                </c:pt>
                <c:pt idx="38">
                  <c:v>-0.18512492139471498</c:v>
                </c:pt>
                <c:pt idx="39">
                  <c:v>-1.6629172174533771</c:v>
                </c:pt>
                <c:pt idx="40">
                  <c:v>-1.9132401324558883</c:v>
                </c:pt>
                <c:pt idx="41">
                  <c:v>-6.8260669782487612E-2</c:v>
                </c:pt>
                <c:pt idx="42">
                  <c:v>-1.6213592422824183</c:v>
                </c:pt>
                <c:pt idx="43">
                  <c:v>-1.5289457297976312</c:v>
                </c:pt>
                <c:pt idx="44">
                  <c:v>-2.8462614867839604</c:v>
                </c:pt>
                <c:pt idx="45">
                  <c:v>-3.1488142250745117</c:v>
                </c:pt>
                <c:pt idx="46">
                  <c:v>-2.2755946276048569</c:v>
                </c:pt>
                <c:pt idx="47">
                  <c:v>-3.1274396204207773</c:v>
                </c:pt>
                <c:pt idx="48">
                  <c:v>-3.0832795390573233</c:v>
                </c:pt>
                <c:pt idx="49">
                  <c:v>-4.4594100335478082</c:v>
                </c:pt>
                <c:pt idx="50">
                  <c:v>-3.9011539030426814</c:v>
                </c:pt>
                <c:pt idx="51">
                  <c:v>-5.4002022881218315</c:v>
                </c:pt>
                <c:pt idx="52">
                  <c:v>-7.05642547517379</c:v>
                </c:pt>
                <c:pt idx="53">
                  <c:v>-6.5415375000763278</c:v>
                </c:pt>
                <c:pt idx="54">
                  <c:v>-5.1772945963497019</c:v>
                </c:pt>
                <c:pt idx="55">
                  <c:v>-4.0998316227244471</c:v>
                </c:pt>
                <c:pt idx="56">
                  <c:v>-4.7150050426053713</c:v>
                </c:pt>
                <c:pt idx="57">
                  <c:v>-2.0673059608943953</c:v>
                </c:pt>
                <c:pt idx="58">
                  <c:v>-1.4375861395742433</c:v>
                </c:pt>
                <c:pt idx="59">
                  <c:v>2.3956925845429642</c:v>
                </c:pt>
                <c:pt idx="60">
                  <c:v>5.0995600054207921</c:v>
                </c:pt>
                <c:pt idx="61">
                  <c:v>6.1609932448194664</c:v>
                </c:pt>
                <c:pt idx="62">
                  <c:v>7.0489997844393724</c:v>
                </c:pt>
                <c:pt idx="63">
                  <c:v>7.5009733688678306</c:v>
                </c:pt>
                <c:pt idx="64">
                  <c:v>8.992652262293273</c:v>
                </c:pt>
                <c:pt idx="65">
                  <c:v>8.2403511672148522</c:v>
                </c:pt>
                <c:pt idx="66">
                  <c:v>4.8118329019557047</c:v>
                </c:pt>
                <c:pt idx="67">
                  <c:v>4.3280033574022667</c:v>
                </c:pt>
                <c:pt idx="68">
                  <c:v>2.4901741505571762</c:v>
                </c:pt>
                <c:pt idx="69">
                  <c:v>-0.18359565967291336</c:v>
                </c:pt>
                <c:pt idx="70">
                  <c:v>-2.6857358405235892</c:v>
                </c:pt>
                <c:pt idx="71">
                  <c:v>-3.4455230606798732</c:v>
                </c:pt>
                <c:pt idx="72">
                  <c:v>-5.7772705207416823</c:v>
                </c:pt>
                <c:pt idx="73">
                  <c:v>-5.5740656413062615</c:v>
                </c:pt>
                <c:pt idx="74">
                  <c:v>-7.3865113847990198</c:v>
                </c:pt>
                <c:pt idx="75">
                  <c:v>-7.2995477311352088</c:v>
                </c:pt>
                <c:pt idx="76">
                  <c:v>-7.4926831370481288</c:v>
                </c:pt>
                <c:pt idx="77">
                  <c:v>-8.3289832703775719</c:v>
                </c:pt>
                <c:pt idx="78">
                  <c:v>-9.02847370500632</c:v>
                </c:pt>
                <c:pt idx="79">
                  <c:v>-9.3811868653848727</c:v>
                </c:pt>
                <c:pt idx="80">
                  <c:v>-8.8066907266269716</c:v>
                </c:pt>
                <c:pt idx="81">
                  <c:v>-9.2216334744452695</c:v>
                </c:pt>
                <c:pt idx="82">
                  <c:v>-6.7563065296370617</c:v>
                </c:pt>
                <c:pt idx="83">
                  <c:v>-8.0382760679872565</c:v>
                </c:pt>
                <c:pt idx="84">
                  <c:v>-7.2225208235447731</c:v>
                </c:pt>
                <c:pt idx="85">
                  <c:v>-7.701921333994485</c:v>
                </c:pt>
                <c:pt idx="86">
                  <c:v>-7.5402023266837679</c:v>
                </c:pt>
                <c:pt idx="87">
                  <c:v>-7.9967216534000993</c:v>
                </c:pt>
                <c:pt idx="88">
                  <c:v>-8.6305472858956023</c:v>
                </c:pt>
                <c:pt idx="89">
                  <c:v>-9.6565520869728196</c:v>
                </c:pt>
                <c:pt idx="90">
                  <c:v>-9.1676645653137481</c:v>
                </c:pt>
                <c:pt idx="91">
                  <c:v>-9.3026864725152745</c:v>
                </c:pt>
                <c:pt idx="92">
                  <c:v>-8.6544540500622844</c:v>
                </c:pt>
                <c:pt idx="93">
                  <c:v>-8.8757345182860004</c:v>
                </c:pt>
                <c:pt idx="94">
                  <c:v>-9.1316498647247286</c:v>
                </c:pt>
                <c:pt idx="95">
                  <c:v>-10.318317578918078</c:v>
                </c:pt>
                <c:pt idx="96">
                  <c:v>-9.2341978992370883</c:v>
                </c:pt>
                <c:pt idx="97">
                  <c:v>-9.4026886577754922</c:v>
                </c:pt>
                <c:pt idx="98">
                  <c:v>-9.2865090726608965</c:v>
                </c:pt>
                <c:pt idx="99">
                  <c:v>-9.0249818389446244</c:v>
                </c:pt>
                <c:pt idx="100">
                  <c:v>-9.050222149147821</c:v>
                </c:pt>
                <c:pt idx="101">
                  <c:v>-8.6660049230649143</c:v>
                </c:pt>
                <c:pt idx="102">
                  <c:v>-9.2159225644428293</c:v>
                </c:pt>
                <c:pt idx="103">
                  <c:v>-8.6842972050458851</c:v>
                </c:pt>
                <c:pt idx="104">
                  <c:v>-7.8828371461166533</c:v>
                </c:pt>
                <c:pt idx="105">
                  <c:v>-8.5436030046575144</c:v>
                </c:pt>
                <c:pt idx="106">
                  <c:v>-8.1446910516233615</c:v>
                </c:pt>
                <c:pt idx="107">
                  <c:v>-7.5245669500901489</c:v>
                </c:pt>
                <c:pt idx="108">
                  <c:v>-6.6237485706009789</c:v>
                </c:pt>
                <c:pt idx="109">
                  <c:v>-7.5586443321201067</c:v>
                </c:pt>
                <c:pt idx="110">
                  <c:v>-6.597628434577846</c:v>
                </c:pt>
                <c:pt idx="111">
                  <c:v>-5.7402839649822592</c:v>
                </c:pt>
                <c:pt idx="112">
                  <c:v>-5.6855108434426906</c:v>
                </c:pt>
                <c:pt idx="113">
                  <c:v>-3.0273534888166287</c:v>
                </c:pt>
                <c:pt idx="114">
                  <c:v>-1.4240114700493305</c:v>
                </c:pt>
                <c:pt idx="115">
                  <c:v>-1.9901142723705776</c:v>
                </c:pt>
                <c:pt idx="116">
                  <c:v>-0.97882249248071851</c:v>
                </c:pt>
                <c:pt idx="117">
                  <c:v>0.1205800055647971</c:v>
                </c:pt>
                <c:pt idx="118">
                  <c:v>-2.6979609897753898</c:v>
                </c:pt>
                <c:pt idx="119">
                  <c:v>-3.5792608215912449</c:v>
                </c:pt>
                <c:pt idx="120">
                  <c:v>-5.5979569291201159</c:v>
                </c:pt>
                <c:pt idx="121">
                  <c:v>-4.4312923069377845</c:v>
                </c:pt>
                <c:pt idx="122">
                  <c:v>-4.3542547360607582</c:v>
                </c:pt>
                <c:pt idx="123">
                  <c:v>-4.2057569398320105</c:v>
                </c:pt>
                <c:pt idx="124">
                  <c:v>-4.1101776486520638</c:v>
                </c:pt>
                <c:pt idx="125">
                  <c:v>-4.662234678774972</c:v>
                </c:pt>
                <c:pt idx="126">
                  <c:v>-4.300159745067492</c:v>
                </c:pt>
                <c:pt idx="127">
                  <c:v>-1.15572636371601</c:v>
                </c:pt>
                <c:pt idx="128">
                  <c:v>-1.2356780954971356</c:v>
                </c:pt>
                <c:pt idx="129">
                  <c:v>0.65460186080975225</c:v>
                </c:pt>
                <c:pt idx="130">
                  <c:v>2.6615121237236061</c:v>
                </c:pt>
                <c:pt idx="131">
                  <c:v>3.5290713405148124</c:v>
                </c:pt>
                <c:pt idx="132">
                  <c:v>4.1123760542452823</c:v>
                </c:pt>
                <c:pt idx="133">
                  <c:v>5.4953695024383835</c:v>
                </c:pt>
                <c:pt idx="134">
                  <c:v>6.0269685967769586</c:v>
                </c:pt>
                <c:pt idx="135">
                  <c:v>5.354305083209236</c:v>
                </c:pt>
                <c:pt idx="136">
                  <c:v>5.4738406358245664</c:v>
                </c:pt>
                <c:pt idx="137">
                  <c:v>7.1342574657946205</c:v>
                </c:pt>
                <c:pt idx="138">
                  <c:v>8.3087739568122139</c:v>
                </c:pt>
                <c:pt idx="139">
                  <c:v>7.9675293651066594</c:v>
                </c:pt>
                <c:pt idx="140">
                  <c:v>7.6995956847526799</c:v>
                </c:pt>
                <c:pt idx="141">
                  <c:v>9.3122285223139301</c:v>
                </c:pt>
                <c:pt idx="142">
                  <c:v>8.9763944749530111</c:v>
                </c:pt>
                <c:pt idx="143">
                  <c:v>8.3928983242470778</c:v>
                </c:pt>
                <c:pt idx="144">
                  <c:v>9.0303575530474269</c:v>
                </c:pt>
                <c:pt idx="145">
                  <c:v>7.7200919025789903</c:v>
                </c:pt>
                <c:pt idx="146">
                  <c:v>6.5599940090431783</c:v>
                </c:pt>
                <c:pt idx="147">
                  <c:v>9.6621274576549112</c:v>
                </c:pt>
                <c:pt idx="148">
                  <c:v>11.186654218491933</c:v>
                </c:pt>
                <c:pt idx="149">
                  <c:v>9.3075867248220217</c:v>
                </c:pt>
                <c:pt idx="150">
                  <c:v>8.4745459451912541</c:v>
                </c:pt>
                <c:pt idx="151">
                  <c:v>8.2790009960890121</c:v>
                </c:pt>
                <c:pt idx="152">
                  <c:v>8.1973148835519751</c:v>
                </c:pt>
                <c:pt idx="153">
                  <c:v>7.7611231331906723</c:v>
                </c:pt>
                <c:pt idx="154">
                  <c:v>6.9153902953476818</c:v>
                </c:pt>
                <c:pt idx="155">
                  <c:v>6.7920035432935499</c:v>
                </c:pt>
                <c:pt idx="156">
                  <c:v>5.8572235840247817</c:v>
                </c:pt>
                <c:pt idx="157">
                  <c:v>7.2950917281809424</c:v>
                </c:pt>
                <c:pt idx="158">
                  <c:v>6.8771243796832691</c:v>
                </c:pt>
                <c:pt idx="159">
                  <c:v>6.9879150576764273</c:v>
                </c:pt>
                <c:pt idx="160">
                  <c:v>7.7160782798830017</c:v>
                </c:pt>
                <c:pt idx="161">
                  <c:v>8.5977076296642476</c:v>
                </c:pt>
                <c:pt idx="162">
                  <c:v>11.659081592020334</c:v>
                </c:pt>
                <c:pt idx="163">
                  <c:v>13.833160469487071</c:v>
                </c:pt>
                <c:pt idx="164">
                  <c:v>15.335975979004187</c:v>
                </c:pt>
                <c:pt idx="165">
                  <c:v>16.026816823234043</c:v>
                </c:pt>
                <c:pt idx="166">
                  <c:v>16.762897828754493</c:v>
                </c:pt>
                <c:pt idx="167">
                  <c:v>17.714917335832197</c:v>
                </c:pt>
                <c:pt idx="168">
                  <c:v>20.352687642080561</c:v>
                </c:pt>
                <c:pt idx="169">
                  <c:v>20.79429947431997</c:v>
                </c:pt>
                <c:pt idx="170">
                  <c:v>21.920967122759034</c:v>
                </c:pt>
                <c:pt idx="171">
                  <c:v>21.273330952121707</c:v>
                </c:pt>
                <c:pt idx="172">
                  <c:v>21.645420430428182</c:v>
                </c:pt>
                <c:pt idx="173">
                  <c:v>22.32382511660435</c:v>
                </c:pt>
                <c:pt idx="174">
                  <c:v>19.480290123878437</c:v>
                </c:pt>
                <c:pt idx="175">
                  <c:v>18.863883716532495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'6449'!$M$2:$M$177</c:f>
              <c:numCache>
                <c:formatCode>0.00</c:formatCode>
                <c:ptCount val="176"/>
                <c:pt idx="4">
                  <c:v>2.5873027939545565</c:v>
                </c:pt>
                <c:pt idx="5">
                  <c:v>2.6017188210118198</c:v>
                </c:pt>
                <c:pt idx="6">
                  <c:v>2.6099359826712054</c:v>
                </c:pt>
                <c:pt idx="7">
                  <c:v>2.5580330298559044</c:v>
                </c:pt>
                <c:pt idx="8">
                  <c:v>2.5679320436107096</c:v>
                </c:pt>
                <c:pt idx="9">
                  <c:v>2.5565899816471855</c:v>
                </c:pt>
                <c:pt idx="10">
                  <c:v>2.54543739355513</c:v>
                </c:pt>
                <c:pt idx="11">
                  <c:v>2.5021465932735341</c:v>
                </c:pt>
                <c:pt idx="12">
                  <c:v>2.5177667730122897</c:v>
                </c:pt>
                <c:pt idx="13">
                  <c:v>2.5528208267002035</c:v>
                </c:pt>
                <c:pt idx="14">
                  <c:v>2.5069304481276862</c:v>
                </c:pt>
                <c:pt idx="15">
                  <c:v>2.4741158384388537</c:v>
                </c:pt>
                <c:pt idx="16">
                  <c:v>2.498037960315235</c:v>
                </c:pt>
                <c:pt idx="17">
                  <c:v>2.4718155662347829</c:v>
                </c:pt>
                <c:pt idx="18">
                  <c:v>2.4982054073500972</c:v>
                </c:pt>
                <c:pt idx="19">
                  <c:v>2.5705678083483363</c:v>
                </c:pt>
                <c:pt idx="20">
                  <c:v>2.5799347806508242</c:v>
                </c:pt>
                <c:pt idx="21">
                  <c:v>2.5737520233772768</c:v>
                </c:pt>
                <c:pt idx="22">
                  <c:v>2.6581914881022199</c:v>
                </c:pt>
                <c:pt idx="23">
                  <c:v>2.7611633428244944</c:v>
                </c:pt>
                <c:pt idx="24">
                  <c:v>2.8271485378807668</c:v>
                </c:pt>
                <c:pt idx="25">
                  <c:v>2.7749350312139494</c:v>
                </c:pt>
                <c:pt idx="26">
                  <c:v>2.770364183407505</c:v>
                </c:pt>
                <c:pt idx="27">
                  <c:v>2.8181432140539209</c:v>
                </c:pt>
                <c:pt idx="28">
                  <c:v>2.7339497717826937</c:v>
                </c:pt>
                <c:pt idx="29">
                  <c:v>2.7585813327911115</c:v>
                </c:pt>
                <c:pt idx="30">
                  <c:v>2.7236105096840069</c:v>
                </c:pt>
                <c:pt idx="31">
                  <c:v>2.71159565234642</c:v>
                </c:pt>
                <c:pt idx="32">
                  <c:v>2.6825266911308727</c:v>
                </c:pt>
                <c:pt idx="33">
                  <c:v>2.6247701078154839</c:v>
                </c:pt>
                <c:pt idx="34">
                  <c:v>2.6362135253372503</c:v>
                </c:pt>
                <c:pt idx="35">
                  <c:v>2.6669479560266258</c:v>
                </c:pt>
                <c:pt idx="36">
                  <c:v>2.5881865140986218</c:v>
                </c:pt>
                <c:pt idx="37">
                  <c:v>2.5019310160123882</c:v>
                </c:pt>
                <c:pt idx="38">
                  <c:v>2.4546807359555012</c:v>
                </c:pt>
                <c:pt idx="39">
                  <c:v>2.4183383743784121</c:v>
                </c:pt>
                <c:pt idx="40">
                  <c:v>2.4121823496702612</c:v>
                </c:pt>
                <c:pt idx="41">
                  <c:v>2.4575547006519303</c:v>
                </c:pt>
                <c:pt idx="42">
                  <c:v>2.4193603819799558</c:v>
                </c:pt>
                <c:pt idx="43">
                  <c:v>2.4216330459357014</c:v>
                </c:pt>
                <c:pt idx="44">
                  <c:v>2.3892371769903313</c:v>
                </c:pt>
                <c:pt idx="45">
                  <c:v>2.3817966990284289</c:v>
                </c:pt>
                <c:pt idx="46">
                  <c:v>2.4032712069359885</c:v>
                </c:pt>
                <c:pt idx="47">
                  <c:v>2.3823223504430189</c:v>
                </c:pt>
                <c:pt idx="48">
                  <c:v>2.3834083499088874</c:v>
                </c:pt>
                <c:pt idx="49">
                  <c:v>2.3495660893006711</c:v>
                </c:pt>
                <c:pt idx="50">
                  <c:v>2.363294910462856</c:v>
                </c:pt>
                <c:pt idx="51">
                  <c:v>2.326429812047202</c:v>
                </c:pt>
                <c:pt idx="52">
                  <c:v>2.2856994184210251</c:v>
                </c:pt>
                <c:pt idx="53">
                  <c:v>2.298361715424869</c:v>
                </c:pt>
                <c:pt idx="54">
                  <c:v>2.3319116324317735</c:v>
                </c:pt>
                <c:pt idx="55">
                  <c:v>2.3584089616422785</c:v>
                </c:pt>
                <c:pt idx="56">
                  <c:v>2.3432804114951749</c:v>
                </c:pt>
                <c:pt idx="57">
                  <c:v>2.408393511374975</c:v>
                </c:pt>
                <c:pt idx="58">
                  <c:v>2.4238797914832917</c:v>
                </c:pt>
                <c:pt idx="59">
                  <c:v>2.5181490617922364</c:v>
                </c:pt>
                <c:pt idx="60">
                  <c:v>2.5846434722233438</c:v>
                </c:pt>
                <c:pt idx="61">
                  <c:v>2.6107465928574469</c:v>
                </c:pt>
                <c:pt idx="62">
                  <c:v>2.6325847461837011</c:v>
                </c:pt>
                <c:pt idx="63">
                  <c:v>2.6436998314852014</c:v>
                </c:pt>
                <c:pt idx="64">
                  <c:v>2.6803836969014463</c:v>
                </c:pt>
                <c:pt idx="65">
                  <c:v>2.6618828571791808</c:v>
                </c:pt>
                <c:pt idx="66">
                  <c:v>2.5775675912233242</c:v>
                </c:pt>
                <c:pt idx="67">
                  <c:v>2.5656690935137778</c:v>
                </c:pt>
                <c:pt idx="68">
                  <c:v>2.5204725840108972</c:v>
                </c:pt>
                <c:pt idx="69">
                  <c:v>2.4547183440703817</c:v>
                </c:pt>
                <c:pt idx="70">
                  <c:v>2.3931848772824154</c:v>
                </c:pt>
                <c:pt idx="71">
                  <c:v>2.3744999362726302</c:v>
                </c:pt>
                <c:pt idx="72">
                  <c:v>2.3171568241681526</c:v>
                </c:pt>
                <c:pt idx="73">
                  <c:v>2.3221541064130031</c:v>
                </c:pt>
                <c:pt idx="74">
                  <c:v>2.2775818355163797</c:v>
                </c:pt>
                <c:pt idx="75">
                  <c:v>2.2797204747243009</c:v>
                </c:pt>
                <c:pt idx="76">
                  <c:v>2.2749708243344964</c:v>
                </c:pt>
                <c:pt idx="77">
                  <c:v>2.2544042522164212</c:v>
                </c:pt>
                <c:pt idx="78">
                  <c:v>2.2372021498893266</c:v>
                </c:pt>
                <c:pt idx="79">
                  <c:v>2.2285281100789538</c:v>
                </c:pt>
                <c:pt idx="80">
                  <c:v>2.2426563109466029</c:v>
                </c:pt>
                <c:pt idx="81">
                  <c:v>2.232451900343555</c:v>
                </c:pt>
                <c:pt idx="82">
                  <c:v>2.2930800437388861</c:v>
                </c:pt>
                <c:pt idx="83">
                  <c:v>2.26155342080426</c:v>
                </c:pt>
                <c:pt idx="84">
                  <c:v>2.2816147461549225</c:v>
                </c:pt>
                <c:pt idx="85">
                  <c:v>2.2698251687309021</c:v>
                </c:pt>
                <c:pt idx="86">
                  <c:v>2.2738022165563976</c:v>
                </c:pt>
                <c:pt idx="87">
                  <c:v>2.262575340842738</c:v>
                </c:pt>
                <c:pt idx="88">
                  <c:v>2.2469880892550735</c:v>
                </c:pt>
                <c:pt idx="89">
                  <c:v>2.2217562366056689</c:v>
                </c:pt>
                <c:pt idx="90">
                  <c:v>2.2337791217770473</c:v>
                </c:pt>
                <c:pt idx="91">
                  <c:v>2.2304586179515549</c:v>
                </c:pt>
                <c:pt idx="92">
                  <c:v>2.2464001661282573</c:v>
                </c:pt>
                <c:pt idx="93">
                  <c:v>2.2409583629685157</c:v>
                </c:pt>
                <c:pt idx="94">
                  <c:v>2.2346648073191817</c:v>
                </c:pt>
                <c:pt idx="95">
                  <c:v>2.205481878665343</c:v>
                </c:pt>
                <c:pt idx="96">
                  <c:v>2.2321429118138338</c:v>
                </c:pt>
                <c:pt idx="97">
                  <c:v>2.2279993308210706</c:v>
                </c:pt>
                <c:pt idx="98">
                  <c:v>2.2308564579703809</c:v>
                </c:pt>
                <c:pt idx="99">
                  <c:v>2.2372880230254442</c:v>
                </c:pt>
                <c:pt idx="100">
                  <c:v>2.2366673048892292</c:v>
                </c:pt>
                <c:pt idx="101">
                  <c:v>2.2461161032025592</c:v>
                </c:pt>
                <c:pt idx="102">
                  <c:v>2.2325923449491984</c:v>
                </c:pt>
                <c:pt idx="103">
                  <c:v>2.2456662532963203</c:v>
                </c:pt>
                <c:pt idx="104">
                  <c:v>2.265376026671702</c:v>
                </c:pt>
                <c:pt idx="105">
                  <c:v>2.249126252049833</c:v>
                </c:pt>
                <c:pt idx="106">
                  <c:v>2.2589364279948931</c:v>
                </c:pt>
                <c:pt idx="107">
                  <c:v>2.2741867269582143</c:v>
                </c:pt>
                <c:pt idx="108">
                  <c:v>2.2963399533283857</c:v>
                </c:pt>
                <c:pt idx="109">
                  <c:v>2.2733486846009519</c:v>
                </c:pt>
                <c:pt idx="110">
                  <c:v>2.296982308434937</c:v>
                </c:pt>
                <c:pt idx="111">
                  <c:v>2.3180664098971384</c:v>
                </c:pt>
                <c:pt idx="112">
                  <c:v>2.3194134087906946</c:v>
                </c:pt>
                <c:pt idx="113">
                  <c:v>2.3847837020100227</c:v>
                </c:pt>
                <c:pt idx="114">
                  <c:v>2.4242136242888082</c:v>
                </c:pt>
                <c:pt idx="115">
                  <c:v>2.4102918351533305</c:v>
                </c:pt>
                <c:pt idx="116">
                  <c:v>2.435161860273042</c:v>
                </c:pt>
                <c:pt idx="117">
                  <c:v>2.4621987335936613</c:v>
                </c:pt>
                <c:pt idx="118">
                  <c:v>2.3928842323300579</c:v>
                </c:pt>
                <c:pt idx="119">
                  <c:v>2.3712110126014796</c:v>
                </c:pt>
                <c:pt idx="120">
                  <c:v>2.3215665638858232</c:v>
                </c:pt>
                <c:pt idx="121">
                  <c:v>2.3502575698219275</c:v>
                </c:pt>
                <c:pt idx="122">
                  <c:v>2.3521521034876534</c:v>
                </c:pt>
                <c:pt idx="123">
                  <c:v>2.3558040108756804</c:v>
                </c:pt>
                <c:pt idx="124">
                  <c:v>2.3581545287181456</c:v>
                </c:pt>
                <c:pt idx="125">
                  <c:v>2.3445781579024296</c:v>
                </c:pt>
                <c:pt idx="126">
                  <c:v>2.3534824255683882</c:v>
                </c:pt>
                <c:pt idx="127">
                  <c:v>2.4308113812037124</c:v>
                </c:pt>
                <c:pt idx="128">
                  <c:v>2.4288451815199994</c:v>
                </c:pt>
                <c:pt idx="129">
                  <c:v>2.4753315773668634</c:v>
                </c:pt>
                <c:pt idx="130">
                  <c:v>2.5246861846564732</c:v>
                </c:pt>
                <c:pt idx="131">
                  <c:v>2.5460214905923966</c:v>
                </c:pt>
                <c:pt idx="132">
                  <c:v>2.5603663148769398</c:v>
                </c:pt>
                <c:pt idx="133">
                  <c:v>2.5943773515341397</c:v>
                </c:pt>
                <c:pt idx="134">
                  <c:v>2.6074506139621763</c:v>
                </c:pt>
                <c:pt idx="135">
                  <c:v>2.5909082482352792</c:v>
                </c:pt>
                <c:pt idx="136">
                  <c:v>2.5938479064579196</c:v>
                </c:pt>
                <c:pt idx="137">
                  <c:v>2.6346814315509888</c:v>
                </c:pt>
                <c:pt idx="138">
                  <c:v>2.6635655332672159</c:v>
                </c:pt>
                <c:pt idx="139">
                  <c:v>2.6551735323269856</c:v>
                </c:pt>
                <c:pt idx="140">
                  <c:v>2.6485844177971058</c:v>
                </c:pt>
                <c:pt idx="141">
                  <c:v>2.6882428229938613</c:v>
                </c:pt>
                <c:pt idx="142">
                  <c:v>2.6799838799667262</c:v>
                </c:pt>
                <c:pt idx="143">
                  <c:v>2.6656343478001618</c:v>
                </c:pt>
                <c:pt idx="144">
                  <c:v>2.681310958001407</c:v>
                </c:pt>
                <c:pt idx="145">
                  <c:v>2.6490884676295439</c:v>
                </c:pt>
                <c:pt idx="146">
                  <c:v>2.6205589528769346</c:v>
                </c:pt>
                <c:pt idx="147">
                  <c:v>2.6968476544424451</c:v>
                </c:pt>
                <c:pt idx="148">
                  <c:v>2.7343393255819244</c:v>
                </c:pt>
                <c:pt idx="149">
                  <c:v>2.6881286703600518</c:v>
                </c:pt>
                <c:pt idx="150">
                  <c:v>2.6676422533564272</c:v>
                </c:pt>
                <c:pt idx="151">
                  <c:v>2.6628333466759684</c:v>
                </c:pt>
                <c:pt idx="152">
                  <c:v>2.6608244945215991</c:v>
                </c:pt>
                <c:pt idx="153">
                  <c:v>2.6500975213530067</c:v>
                </c:pt>
                <c:pt idx="154">
                  <c:v>2.6292989770159698</c:v>
                </c:pt>
                <c:pt idx="155">
                  <c:v>2.6262646088108212</c:v>
                </c:pt>
                <c:pt idx="156">
                  <c:v>2.6032761879309945</c:v>
                </c:pt>
                <c:pt idx="157">
                  <c:v>2.6386367214338886</c:v>
                </c:pt>
                <c:pt idx="158">
                  <c:v>2.6283579288410244</c:v>
                </c:pt>
                <c:pt idx="159">
                  <c:v>2.6310825301870571</c:v>
                </c:pt>
                <c:pt idx="160">
                  <c:v>2.6489897632800621</c:v>
                </c:pt>
                <c:pt idx="161">
                  <c:v>2.6706710866244707</c:v>
                </c:pt>
                <c:pt idx="162">
                  <c:v>2.745957417294457</c:v>
                </c:pt>
                <c:pt idx="163">
                  <c:v>2.7994230909704765</c:v>
                </c:pt>
                <c:pt idx="164">
                  <c:v>2.8363808317681456</c:v>
                </c:pt>
                <c:pt idx="165">
                  <c:v>2.8533702204800666</c:v>
                </c:pt>
                <c:pt idx="166">
                  <c:v>2.8714721703440613</c:v>
                </c:pt>
                <c:pt idx="167">
                  <c:v>2.894884551939862</c:v>
                </c:pt>
                <c:pt idx="168">
                  <c:v>2.9597534800582839</c:v>
                </c:pt>
                <c:pt idx="169">
                  <c:v>2.9706137456901791</c:v>
                </c:pt>
                <c:pt idx="170">
                  <c:v>2.9983211326930652</c:v>
                </c:pt>
                <c:pt idx="171">
                  <c:v>2.9823942477401011</c:v>
                </c:pt>
                <c:pt idx="172">
                  <c:v>2.9915447964306781</c:v>
                </c:pt>
                <c:pt idx="173">
                  <c:v>3.0082283509913301</c:v>
                </c:pt>
                <c:pt idx="174">
                  <c:v>2.9382991889985624</c:v>
                </c:pt>
                <c:pt idx="175">
                  <c:v>2.9231403168120265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'6036'!$A$2:$A$179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'6036'!$P$2:$P$177</c:f>
              <c:numCache>
                <c:formatCode>General</c:formatCode>
                <c:ptCount val="176"/>
                <c:pt idx="4">
                  <c:v>-23.735754231418067</c:v>
                </c:pt>
                <c:pt idx="5">
                  <c:v>-22.494840267777423</c:v>
                </c:pt>
                <c:pt idx="6">
                  <c:v>-21.282335073134</c:v>
                </c:pt>
                <c:pt idx="7">
                  <c:v>-19.39401200824549</c:v>
                </c:pt>
                <c:pt idx="8">
                  <c:v>-16.564208138327807</c:v>
                </c:pt>
                <c:pt idx="9">
                  <c:v>-13.78514300266716</c:v>
                </c:pt>
                <c:pt idx="10">
                  <c:v>-7.9830354728278774</c:v>
                </c:pt>
                <c:pt idx="11">
                  <c:v>-4.1519408985798378</c:v>
                </c:pt>
                <c:pt idx="12">
                  <c:v>0.16536636947623701</c:v>
                </c:pt>
                <c:pt idx="13">
                  <c:v>3.3956514381783043</c:v>
                </c:pt>
                <c:pt idx="14">
                  <c:v>6.0828109932843741</c:v>
                </c:pt>
                <c:pt idx="15">
                  <c:v>7.4480824438180759</c:v>
                </c:pt>
                <c:pt idx="16">
                  <c:v>8.0568285187422255</c:v>
                </c:pt>
                <c:pt idx="17">
                  <c:v>6.094547713757767</c:v>
                </c:pt>
                <c:pt idx="18">
                  <c:v>5.7236068936974274</c:v>
                </c:pt>
                <c:pt idx="19">
                  <c:v>9.1994344214834971</c:v>
                </c:pt>
                <c:pt idx="20">
                  <c:v>10.966069611652738</c:v>
                </c:pt>
                <c:pt idx="21">
                  <c:v>12.200373282442472</c:v>
                </c:pt>
                <c:pt idx="22">
                  <c:v>13.324240078607119</c:v>
                </c:pt>
                <c:pt idx="23">
                  <c:v>10.128302954659091</c:v>
                </c:pt>
                <c:pt idx="24">
                  <c:v>9.9642075701272184</c:v>
                </c:pt>
                <c:pt idx="25">
                  <c:v>8.0010694368361399</c:v>
                </c:pt>
                <c:pt idx="26">
                  <c:v>7.0428211742646534</c:v>
                </c:pt>
                <c:pt idx="27">
                  <c:v>4.1049119526551001</c:v>
                </c:pt>
                <c:pt idx="28">
                  <c:v>2.0200701122389608</c:v>
                </c:pt>
                <c:pt idx="29">
                  <c:v>0.40134077148256925</c:v>
                </c:pt>
                <c:pt idx="30">
                  <c:v>-1.7682292717327051</c:v>
                </c:pt>
                <c:pt idx="31">
                  <c:v>-2.8590909922367906</c:v>
                </c:pt>
                <c:pt idx="32">
                  <c:v>-4.8267976274960009</c:v>
                </c:pt>
                <c:pt idx="33">
                  <c:v>-6.1775971564397212</c:v>
                </c:pt>
                <c:pt idx="34">
                  <c:v>-7.8346367245377806</c:v>
                </c:pt>
                <c:pt idx="35">
                  <c:v>-8.1411507456148833</c:v>
                </c:pt>
                <c:pt idx="36">
                  <c:v>-8.831643232766103</c:v>
                </c:pt>
                <c:pt idx="37">
                  <c:v>1.4181740078323413</c:v>
                </c:pt>
                <c:pt idx="38">
                  <c:v>0.42126933827317553</c:v>
                </c:pt>
                <c:pt idx="39">
                  <c:v>1.2573032253461112</c:v>
                </c:pt>
                <c:pt idx="40">
                  <c:v>0.16955070331050984</c:v>
                </c:pt>
                <c:pt idx="41">
                  <c:v>0.234450107926474</c:v>
                </c:pt>
                <c:pt idx="42">
                  <c:v>1.6717114092724084</c:v>
                </c:pt>
                <c:pt idx="43">
                  <c:v>3.6591844408051424</c:v>
                </c:pt>
                <c:pt idx="44">
                  <c:v>6.0508051560622018</c:v>
                </c:pt>
                <c:pt idx="45">
                  <c:v>7.7402102976139764</c:v>
                </c:pt>
                <c:pt idx="46">
                  <c:v>9.5112576013229067</c:v>
                </c:pt>
                <c:pt idx="47">
                  <c:v>9.7313704309189077</c:v>
                </c:pt>
                <c:pt idx="48">
                  <c:v>10.691521498906889</c:v>
                </c:pt>
                <c:pt idx="49">
                  <c:v>11.064642933287738</c:v>
                </c:pt>
                <c:pt idx="50">
                  <c:v>10.307619660798229</c:v>
                </c:pt>
                <c:pt idx="51">
                  <c:v>9.9835520364256976</c:v>
                </c:pt>
                <c:pt idx="52">
                  <c:v>9.1330264620907649</c:v>
                </c:pt>
                <c:pt idx="53">
                  <c:v>7.2034532910985156</c:v>
                </c:pt>
                <c:pt idx="54">
                  <c:v>7.7916514689771006</c:v>
                </c:pt>
                <c:pt idx="55">
                  <c:v>7.8303580044086347</c:v>
                </c:pt>
                <c:pt idx="56">
                  <c:v>7.7949168155841697</c:v>
                </c:pt>
                <c:pt idx="57">
                  <c:v>8.8063341119991758</c:v>
                </c:pt>
                <c:pt idx="58">
                  <c:v>8.8679902605052092</c:v>
                </c:pt>
                <c:pt idx="59">
                  <c:v>10.26975393812017</c:v>
                </c:pt>
                <c:pt idx="60">
                  <c:v>13.329503015351172</c:v>
                </c:pt>
                <c:pt idx="61">
                  <c:v>12.811540813980461</c:v>
                </c:pt>
                <c:pt idx="62">
                  <c:v>15.397807499177299</c:v>
                </c:pt>
                <c:pt idx="63">
                  <c:v>17.609965265955072</c:v>
                </c:pt>
                <c:pt idx="64">
                  <c:v>19.672116034005153</c:v>
                </c:pt>
                <c:pt idx="65">
                  <c:v>16.529187103601345</c:v>
                </c:pt>
                <c:pt idx="66">
                  <c:v>14.754881890891072</c:v>
                </c:pt>
                <c:pt idx="67">
                  <c:v>13.933074015224658</c:v>
                </c:pt>
                <c:pt idx="68">
                  <c:v>11.590834220219264</c:v>
                </c:pt>
                <c:pt idx="69">
                  <c:v>10.61755089061807</c:v>
                </c:pt>
                <c:pt idx="70">
                  <c:v>10.529094065301436</c:v>
                </c:pt>
                <c:pt idx="71">
                  <c:v>10.419651512278257</c:v>
                </c:pt>
                <c:pt idx="72">
                  <c:v>8.2498250285858674</c:v>
                </c:pt>
                <c:pt idx="73">
                  <c:v>8.5544963723663372</c:v>
                </c:pt>
                <c:pt idx="74">
                  <c:v>7.7281401105028014</c:v>
                </c:pt>
                <c:pt idx="75">
                  <c:v>5.2136898727925862</c:v>
                </c:pt>
                <c:pt idx="76">
                  <c:v>3.2874650139740091</c:v>
                </c:pt>
                <c:pt idx="77">
                  <c:v>3.2142902026517346</c:v>
                </c:pt>
                <c:pt idx="78">
                  <c:v>1.4910918053473157</c:v>
                </c:pt>
                <c:pt idx="79">
                  <c:v>1.5143977143452603</c:v>
                </c:pt>
                <c:pt idx="80">
                  <c:v>-0.14389105894574472</c:v>
                </c:pt>
                <c:pt idx="81">
                  <c:v>0.21537804168828817</c:v>
                </c:pt>
                <c:pt idx="82">
                  <c:v>-1.7469863261944747</c:v>
                </c:pt>
                <c:pt idx="83">
                  <c:v>-3.3616276598812744</c:v>
                </c:pt>
                <c:pt idx="84">
                  <c:v>-3.8356344120735186</c:v>
                </c:pt>
                <c:pt idx="85">
                  <c:v>-3.8685666540111527</c:v>
                </c:pt>
                <c:pt idx="86">
                  <c:v>-3.902649419144649</c:v>
                </c:pt>
                <c:pt idx="87">
                  <c:v>-5.0382601555397635</c:v>
                </c:pt>
                <c:pt idx="88">
                  <c:v>-4.2809640240266766</c:v>
                </c:pt>
                <c:pt idx="89">
                  <c:v>-5.8241378361303555</c:v>
                </c:pt>
                <c:pt idx="90">
                  <c:v>-6.4962262624484204</c:v>
                </c:pt>
                <c:pt idx="91">
                  <c:v>-8.3080111880011476</c:v>
                </c:pt>
                <c:pt idx="92">
                  <c:v>-7.8772425664717076</c:v>
                </c:pt>
                <c:pt idx="93">
                  <c:v>-7.5464475367267356</c:v>
                </c:pt>
                <c:pt idx="94">
                  <c:v>-7.0446683899274802</c:v>
                </c:pt>
                <c:pt idx="95">
                  <c:v>-8.5434176533987856</c:v>
                </c:pt>
                <c:pt idx="96">
                  <c:v>-8.4505097807110179</c:v>
                </c:pt>
                <c:pt idx="97">
                  <c:v>-8.2819027484515146</c:v>
                </c:pt>
                <c:pt idx="98">
                  <c:v>-7.9730342252371784</c:v>
                </c:pt>
                <c:pt idx="99">
                  <c:v>-8.183356655981413</c:v>
                </c:pt>
                <c:pt idx="100">
                  <c:v>-8.3676231356549469</c:v>
                </c:pt>
                <c:pt idx="101">
                  <c:v>-8.9378455249327278</c:v>
                </c:pt>
                <c:pt idx="102">
                  <c:v>-8.7950822684253964</c:v>
                </c:pt>
                <c:pt idx="103">
                  <c:v>-9.056990177245126</c:v>
                </c:pt>
                <c:pt idx="104">
                  <c:v>-9.2362064363616021</c:v>
                </c:pt>
                <c:pt idx="105">
                  <c:v>-9.0080486656937229</c:v>
                </c:pt>
                <c:pt idx="106">
                  <c:v>-8.5273557502584207</c:v>
                </c:pt>
                <c:pt idx="107">
                  <c:v>-8.6732062367283085</c:v>
                </c:pt>
                <c:pt idx="108">
                  <c:v>-8.5849536276537854</c:v>
                </c:pt>
                <c:pt idx="109">
                  <c:v>-7.8874126523415713</c:v>
                </c:pt>
                <c:pt idx="110">
                  <c:v>-8.6181272876265886</c:v>
                </c:pt>
                <c:pt idx="111">
                  <c:v>-7.2323816479141563</c:v>
                </c:pt>
                <c:pt idx="112">
                  <c:v>-6.8322147717904205</c:v>
                </c:pt>
                <c:pt idx="113">
                  <c:v>-7.2052249432701112</c:v>
                </c:pt>
                <c:pt idx="114">
                  <c:v>-7.2303643103398931</c:v>
                </c:pt>
                <c:pt idx="115">
                  <c:v>-6.2552988504461418</c:v>
                </c:pt>
                <c:pt idx="116">
                  <c:v>-6.0505290315581837</c:v>
                </c:pt>
                <c:pt idx="117">
                  <c:v>-4.7678759832828437</c:v>
                </c:pt>
                <c:pt idx="118">
                  <c:v>-5.2702251868140371</c:v>
                </c:pt>
                <c:pt idx="119">
                  <c:v>-5.6880674713212027</c:v>
                </c:pt>
                <c:pt idx="120">
                  <c:v>-5.9442489328159782</c:v>
                </c:pt>
                <c:pt idx="121">
                  <c:v>-5.0619900818068206</c:v>
                </c:pt>
                <c:pt idx="122">
                  <c:v>-4.7857073957341045</c:v>
                </c:pt>
                <c:pt idx="123">
                  <c:v>-4.2943010603055729</c:v>
                </c:pt>
                <c:pt idx="124">
                  <c:v>-5.1243477786775218</c:v>
                </c:pt>
                <c:pt idx="125">
                  <c:v>-3.8480057131949934</c:v>
                </c:pt>
                <c:pt idx="126">
                  <c:v>-3.6257782550223201</c:v>
                </c:pt>
                <c:pt idx="127">
                  <c:v>-4.3834858254558799</c:v>
                </c:pt>
                <c:pt idx="128">
                  <c:v>-4.3285159121935131</c:v>
                </c:pt>
                <c:pt idx="129">
                  <c:v>-4.0353332870128149</c:v>
                </c:pt>
                <c:pt idx="130">
                  <c:v>-2.8881770627639916</c:v>
                </c:pt>
                <c:pt idx="131">
                  <c:v>-3.2781255465600965</c:v>
                </c:pt>
                <c:pt idx="132">
                  <c:v>-1.1864335051801986</c:v>
                </c:pt>
                <c:pt idx="133">
                  <c:v>-0.36014145363439803</c:v>
                </c:pt>
                <c:pt idx="134">
                  <c:v>-5.1119170434570455E-2</c:v>
                </c:pt>
                <c:pt idx="135">
                  <c:v>0.82282648964687366</c:v>
                </c:pt>
                <c:pt idx="136">
                  <c:v>-0.38656477558480157</c:v>
                </c:pt>
                <c:pt idx="137">
                  <c:v>-0.56691070779916042</c:v>
                </c:pt>
                <c:pt idx="138">
                  <c:v>-0.1704911124042103</c:v>
                </c:pt>
                <c:pt idx="139">
                  <c:v>-0.19796040392584005</c:v>
                </c:pt>
                <c:pt idx="140">
                  <c:v>0.2832469813200264</c:v>
                </c:pt>
                <c:pt idx="141">
                  <c:v>1.3991047318631711</c:v>
                </c:pt>
                <c:pt idx="142">
                  <c:v>1.3014332491230634</c:v>
                </c:pt>
                <c:pt idx="143">
                  <c:v>1.1245344015476113</c:v>
                </c:pt>
                <c:pt idx="144">
                  <c:v>0.95426949185781884</c:v>
                </c:pt>
                <c:pt idx="145">
                  <c:v>1.3619496559122077</c:v>
                </c:pt>
                <c:pt idx="146">
                  <c:v>1.0640723989114758</c:v>
                </c:pt>
                <c:pt idx="147">
                  <c:v>1.3303915399859672</c:v>
                </c:pt>
                <c:pt idx="148">
                  <c:v>2.2445076230940431</c:v>
                </c:pt>
                <c:pt idx="149">
                  <c:v>1.6016575696500244</c:v>
                </c:pt>
                <c:pt idx="150">
                  <c:v>1.1878449541570357</c:v>
                </c:pt>
                <c:pt idx="151">
                  <c:v>2.1472381195804755</c:v>
                </c:pt>
                <c:pt idx="152">
                  <c:v>2.8966808882220487</c:v>
                </c:pt>
                <c:pt idx="153">
                  <c:v>3.5241620689734505</c:v>
                </c:pt>
                <c:pt idx="154">
                  <c:v>4.3497135276425745</c:v>
                </c:pt>
                <c:pt idx="155">
                  <c:v>4.8440961380794505</c:v>
                </c:pt>
                <c:pt idx="156">
                  <c:v>7.0370512997749133</c:v>
                </c:pt>
                <c:pt idx="157">
                  <c:v>7.9456826071927971</c:v>
                </c:pt>
                <c:pt idx="158">
                  <c:v>10.038511509329883</c:v>
                </c:pt>
                <c:pt idx="159">
                  <c:v>11.495635760218983</c:v>
                </c:pt>
                <c:pt idx="160">
                  <c:v>12.884948247990033</c:v>
                </c:pt>
                <c:pt idx="161">
                  <c:v>13.401632243046024</c:v>
                </c:pt>
                <c:pt idx="162">
                  <c:v>14.073943278153697</c:v>
                </c:pt>
                <c:pt idx="163">
                  <c:v>13.555573324144731</c:v>
                </c:pt>
                <c:pt idx="164">
                  <c:v>12.559606565131098</c:v>
                </c:pt>
                <c:pt idx="165">
                  <c:v>12.35130732057347</c:v>
                </c:pt>
                <c:pt idx="166">
                  <c:v>12.162900469000459</c:v>
                </c:pt>
                <c:pt idx="167">
                  <c:v>11.831262296936698</c:v>
                </c:pt>
                <c:pt idx="168">
                  <c:v>11.536244297270104</c:v>
                </c:pt>
                <c:pt idx="169">
                  <c:v>11.664992599603506</c:v>
                </c:pt>
                <c:pt idx="170">
                  <c:v>12.579748409924871</c:v>
                </c:pt>
                <c:pt idx="171">
                  <c:v>11.821234819121358</c:v>
                </c:pt>
                <c:pt idx="172">
                  <c:v>11.587410462278013</c:v>
                </c:pt>
                <c:pt idx="173">
                  <c:v>12.097090772463897</c:v>
                </c:pt>
                <c:pt idx="174">
                  <c:v>12.979286207873175</c:v>
                </c:pt>
                <c:pt idx="175">
                  <c:v>14.372692051650521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4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'6036'!$M$2:$M$177</c:f>
              <c:numCache>
                <c:formatCode>0.00</c:formatCode>
                <c:ptCount val="176"/>
                <c:pt idx="4">
                  <c:v>2.3018979341794292</c:v>
                </c:pt>
                <c:pt idx="5">
                  <c:v>2.3393526714630903</c:v>
                </c:pt>
                <c:pt idx="6">
                  <c:v>2.375949941581001</c:v>
                </c:pt>
                <c:pt idx="7">
                  <c:v>2.4329455483469822</c:v>
                </c:pt>
                <c:pt idx="8">
                  <c:v>2.5183580456011012</c:v>
                </c:pt>
                <c:pt idx="9">
                  <c:v>2.6022390861890972</c:v>
                </c:pt>
                <c:pt idx="10">
                  <c:v>2.7773651783994797</c:v>
                </c:pt>
                <c:pt idx="11">
                  <c:v>2.8929998194718838</c:v>
                </c:pt>
                <c:pt idx="12">
                  <c:v>3.0233099088381672</c:v>
                </c:pt>
                <c:pt idx="13">
                  <c:v>3.1208102047044539</c:v>
                </c:pt>
                <c:pt idx="14">
                  <c:v>3.2019172420372404</c:v>
                </c:pt>
                <c:pt idx="15">
                  <c:v>3.2431254845092634</c:v>
                </c:pt>
                <c:pt idx="16">
                  <c:v>3.2614993806671011</c:v>
                </c:pt>
                <c:pt idx="17">
                  <c:v>3.2022714936572423</c:v>
                </c:pt>
                <c:pt idx="18">
                  <c:v>3.1910753177979712</c:v>
                </c:pt>
                <c:pt idx="19">
                  <c:v>3.2959868674388497</c:v>
                </c:pt>
                <c:pt idx="20">
                  <c:v>3.3493095464179232</c:v>
                </c:pt>
                <c:pt idx="21">
                  <c:v>3.3865647640013044</c:v>
                </c:pt>
                <c:pt idx="22">
                  <c:v>3.4204866448291091</c:v>
                </c:pt>
                <c:pt idx="23">
                  <c:v>3.324023079376607</c:v>
                </c:pt>
                <c:pt idx="24">
                  <c:v>3.3190701578226656</c:v>
                </c:pt>
                <c:pt idx="25">
                  <c:v>3.2598163939128515</c:v>
                </c:pt>
                <c:pt idx="26">
                  <c:v>3.2308934081307901</c:v>
                </c:pt>
                <c:pt idx="27">
                  <c:v>3.1422179469120319</c:v>
                </c:pt>
                <c:pt idx="28">
                  <c:v>3.0792907773428575</c:v>
                </c:pt>
                <c:pt idx="29">
                  <c:v>3.0304323681639418</c:v>
                </c:pt>
                <c:pt idx="30">
                  <c:v>2.9649478314691304</c:v>
                </c:pt>
                <c:pt idx="31">
                  <c:v>2.9320221489871536</c:v>
                </c:pt>
                <c:pt idx="32">
                  <c:v>2.8726304931315561</c:v>
                </c:pt>
                <c:pt idx="33">
                  <c:v>2.8318590593642656</c:v>
                </c:pt>
                <c:pt idx="34">
                  <c:v>2.7818443254582514</c:v>
                </c:pt>
                <c:pt idx="35">
                  <c:v>2.7725927556721239</c:v>
                </c:pt>
                <c:pt idx="36">
                  <c:v>2.7517514923288418</c:v>
                </c:pt>
                <c:pt idx="37">
                  <c:v>3.0611236351209512</c:v>
                </c:pt>
                <c:pt idx="38">
                  <c:v>3.0310338758070601</c:v>
                </c:pt>
                <c:pt idx="39">
                  <c:v>3.0562680423311326</c:v>
                </c:pt>
                <c:pt idx="40">
                  <c:v>3.0234362053656154</c:v>
                </c:pt>
                <c:pt idx="41">
                  <c:v>3.0253950761825941</c:v>
                </c:pt>
                <c:pt idx="42">
                  <c:v>3.0687762017297269</c:v>
                </c:pt>
                <c:pt idx="43">
                  <c:v>3.1287644704055215</c:v>
                </c:pt>
                <c:pt idx="44">
                  <c:v>3.2009512038913055</c:v>
                </c:pt>
                <c:pt idx="45">
                  <c:v>3.2519428339289318</c:v>
                </c:pt>
                <c:pt idx="46">
                  <c:v>3.3053986845527259</c:v>
                </c:pt>
                <c:pt idx="47">
                  <c:v>3.312042391084236</c:v>
                </c:pt>
                <c:pt idx="48">
                  <c:v>3.3410228095965793</c:v>
                </c:pt>
                <c:pt idx="49">
                  <c:v>3.3522848033440238</c:v>
                </c:pt>
                <c:pt idx="50">
                  <c:v>3.3294354289155779</c:v>
                </c:pt>
                <c:pt idx="51">
                  <c:v>3.3196540354518418</c:v>
                </c:pt>
                <c:pt idx="52">
                  <c:v>3.2939824636320769</c:v>
                </c:pt>
                <c:pt idx="53">
                  <c:v>3.235741797230772</c:v>
                </c:pt>
                <c:pt idx="54">
                  <c:v>3.2534954923850563</c:v>
                </c:pt>
                <c:pt idx="55">
                  <c:v>3.2546637789530433</c:v>
                </c:pt>
                <c:pt idx="56">
                  <c:v>3.2535940509498653</c:v>
                </c:pt>
                <c:pt idx="57">
                  <c:v>3.2841218475831098</c:v>
                </c:pt>
                <c:pt idx="58">
                  <c:v>3.2859828265968689</c:v>
                </c:pt>
                <c:pt idx="59">
                  <c:v>3.3282925207555296</c:v>
                </c:pt>
                <c:pt idx="60">
                  <c:v>3.4206454970290721</c:v>
                </c:pt>
                <c:pt idx="61">
                  <c:v>3.4050117474351116</c:v>
                </c:pt>
                <c:pt idx="62">
                  <c:v>3.4830735164842226</c:v>
                </c:pt>
                <c:pt idx="63">
                  <c:v>3.5498434863712456</c:v>
                </c:pt>
                <c:pt idx="64">
                  <c:v>3.6120857670770037</c:v>
                </c:pt>
                <c:pt idx="65">
                  <c:v>3.5172221578029745</c:v>
                </c:pt>
                <c:pt idx="66">
                  <c:v>3.4636679731050104</c:v>
                </c:pt>
                <c:pt idx="67">
                  <c:v>3.4388631929328026</c:v>
                </c:pt>
                <c:pt idx="68">
                  <c:v>3.368166932960126</c:v>
                </c:pt>
                <c:pt idx="69">
                  <c:v>3.3387901409496394</c:v>
                </c:pt>
                <c:pt idx="70">
                  <c:v>3.3361202321161043</c:v>
                </c:pt>
                <c:pt idx="71">
                  <c:v>3.3328169071546299</c:v>
                </c:pt>
                <c:pt idx="72">
                  <c:v>3.2673246302691359</c:v>
                </c:pt>
                <c:pt idx="73">
                  <c:v>3.2765205821832222</c:v>
                </c:pt>
                <c:pt idx="74">
                  <c:v>3.2515785172232938</c:v>
                </c:pt>
                <c:pt idx="75">
                  <c:v>3.1756843973844195</c:v>
                </c:pt>
                <c:pt idx="76">
                  <c:v>3.1175447937130727</c:v>
                </c:pt>
                <c:pt idx="77">
                  <c:v>3.1153361447541905</c:v>
                </c:pt>
                <c:pt idx="78">
                  <c:v>3.0633245265842191</c:v>
                </c:pt>
                <c:pt idx="79">
                  <c:v>3.0640279731762083</c:v>
                </c:pt>
                <c:pt idx="80">
                  <c:v>3.0139755342771921</c:v>
                </c:pt>
                <c:pt idx="81">
                  <c:v>3.0248194204551719</c:v>
                </c:pt>
                <c:pt idx="82">
                  <c:v>2.9655890112507901</c:v>
                </c:pt>
                <c:pt idx="83">
                  <c:v>2.9168539911506435</c:v>
                </c:pt>
                <c:pt idx="84">
                  <c:v>2.902546957065899</c:v>
                </c:pt>
                <c:pt idx="85">
                  <c:v>2.9015529570738954</c:v>
                </c:pt>
                <c:pt idx="86">
                  <c:v>2.9005242306259871</c:v>
                </c:pt>
                <c:pt idx="87">
                  <c:v>2.8662478802629079</c:v>
                </c:pt>
                <c:pt idx="88">
                  <c:v>2.8891054904460822</c:v>
                </c:pt>
                <c:pt idx="89">
                  <c:v>2.8425275878606397</c:v>
                </c:pt>
                <c:pt idx="90">
                  <c:v>2.8222418177132242</c:v>
                </c:pt>
                <c:pt idx="91">
                  <c:v>2.7675563758619739</c:v>
                </c:pt>
                <c:pt idx="92">
                  <c:v>2.7805583453958604</c:v>
                </c:pt>
                <c:pt idx="93">
                  <c:v>2.790542793388926</c:v>
                </c:pt>
                <c:pt idx="94">
                  <c:v>2.805688086832677</c:v>
                </c:pt>
                <c:pt idx="95">
                  <c:v>2.7604510586726372</c:v>
                </c:pt>
                <c:pt idx="96">
                  <c:v>2.7632553142979788</c:v>
                </c:pt>
                <c:pt idx="97">
                  <c:v>2.7683444117555736</c:v>
                </c:pt>
                <c:pt idx="98">
                  <c:v>2.777667047918233</c:v>
                </c:pt>
                <c:pt idx="99">
                  <c:v>2.7713188468187187</c:v>
                </c:pt>
                <c:pt idx="100">
                  <c:v>2.7657570973432684</c:v>
                </c:pt>
                <c:pt idx="101">
                  <c:v>2.7485459687642964</c:v>
                </c:pt>
                <c:pt idx="102">
                  <c:v>2.7528550187249836</c:v>
                </c:pt>
                <c:pt idx="103">
                  <c:v>2.7449498035329682</c:v>
                </c:pt>
                <c:pt idx="104">
                  <c:v>2.7395404858051906</c:v>
                </c:pt>
                <c:pt idx="105">
                  <c:v>2.7464270142914362</c:v>
                </c:pt>
                <c:pt idx="106">
                  <c:v>2.7609358580866377</c:v>
                </c:pt>
                <c:pt idx="107">
                  <c:v>2.7565336256889967</c:v>
                </c:pt>
                <c:pt idx="108">
                  <c:v>2.7591973706256612</c:v>
                </c:pt>
                <c:pt idx="109">
                  <c:v>2.7802513797998811</c:v>
                </c:pt>
                <c:pt idx="110">
                  <c:v>2.7581960838681381</c:v>
                </c:pt>
                <c:pt idx="111">
                  <c:v>2.8000223026054418</c:v>
                </c:pt>
                <c:pt idx="112">
                  <c:v>2.8121006139582008</c:v>
                </c:pt>
                <c:pt idx="113">
                  <c:v>2.8008419784796246</c:v>
                </c:pt>
                <c:pt idx="114">
                  <c:v>2.8000831922811731</c:v>
                </c:pt>
                <c:pt idx="115">
                  <c:v>2.8295137746622001</c:v>
                </c:pt>
                <c:pt idx="116">
                  <c:v>2.8356943802438876</c:v>
                </c:pt>
                <c:pt idx="117">
                  <c:v>2.8744089360929443</c:v>
                </c:pt>
                <c:pt idx="118">
                  <c:v>2.8592464365206807</c:v>
                </c:pt>
                <c:pt idx="119">
                  <c:v>2.8466346250246559</c:v>
                </c:pt>
                <c:pt idx="120">
                  <c:v>2.8389022522587952</c:v>
                </c:pt>
                <c:pt idx="121">
                  <c:v>2.8655316354787121</c:v>
                </c:pt>
                <c:pt idx="122">
                  <c:v>2.8738707272498436</c:v>
                </c:pt>
                <c:pt idx="123">
                  <c:v>2.8887029361960654</c:v>
                </c:pt>
                <c:pt idx="124">
                  <c:v>2.8636494814999995</c:v>
                </c:pt>
                <c:pt idx="125">
                  <c:v>2.902173551780006</c:v>
                </c:pt>
                <c:pt idx="126">
                  <c:v>2.9088810845396935</c:v>
                </c:pt>
                <c:pt idx="127">
                  <c:v>2.8860110558189525</c:v>
                </c:pt>
                <c:pt idx="128">
                  <c:v>2.8876702229490467</c:v>
                </c:pt>
                <c:pt idx="129">
                  <c:v>2.8965194087298727</c:v>
                </c:pt>
                <c:pt idx="130">
                  <c:v>2.931144238703177</c:v>
                </c:pt>
                <c:pt idx="131">
                  <c:v>2.9193743509892092</c:v>
                </c:pt>
                <c:pt idx="132">
                  <c:v>2.9825082814499164</c:v>
                </c:pt>
                <c:pt idx="133">
                  <c:v>3.0074484083378654</c:v>
                </c:pt>
                <c:pt idx="134">
                  <c:v>3.0167756854668046</c:v>
                </c:pt>
                <c:pt idx="135">
                  <c:v>3.0431541500966262</c:v>
                </c:pt>
                <c:pt idx="136">
                  <c:v>3.0066508682901167</c:v>
                </c:pt>
                <c:pt idx="137">
                  <c:v>3.0012074534288251</c:v>
                </c:pt>
                <c:pt idx="138">
                  <c:v>3.0131726599094195</c:v>
                </c:pt>
                <c:pt idx="139">
                  <c:v>3.0123435491672916</c:v>
                </c:pt>
                <c:pt idx="140">
                  <c:v>3.0268679213006049</c:v>
                </c:pt>
                <c:pt idx="141">
                  <c:v>3.0605480636127385</c:v>
                </c:pt>
                <c:pt idx="142">
                  <c:v>3.0576000270579691</c:v>
                </c:pt>
                <c:pt idx="143">
                  <c:v>3.0522606561943499</c:v>
                </c:pt>
                <c:pt idx="144">
                  <c:v>3.0471215187134986</c:v>
                </c:pt>
                <c:pt idx="145">
                  <c:v>3.0594266050352115</c:v>
                </c:pt>
                <c:pt idx="146">
                  <c:v>3.0504357203077905</c:v>
                </c:pt>
                <c:pt idx="147">
                  <c:v>3.0584740805445394</c:v>
                </c:pt>
                <c:pt idx="148">
                  <c:v>3.0860650165342784</c:v>
                </c:pt>
                <c:pt idx="149">
                  <c:v>3.0666617536409406</c:v>
                </c:pt>
                <c:pt idx="150">
                  <c:v>3.054171570395293</c:v>
                </c:pt>
                <c:pt idx="151">
                  <c:v>3.083129112993372</c:v>
                </c:pt>
                <c:pt idx="152">
                  <c:v>3.1057496836623137</c:v>
                </c:pt>
                <c:pt idx="153">
                  <c:v>3.1246890650087318</c:v>
                </c:pt>
                <c:pt idx="154">
                  <c:v>3.1496068384439493</c:v>
                </c:pt>
                <c:pt idx="155">
                  <c:v>3.1645288808530765</c:v>
                </c:pt>
                <c:pt idx="156">
                  <c:v>3.2307192549344323</c:v>
                </c:pt>
                <c:pt idx="157">
                  <c:v>3.2581446429179799</c:v>
                </c:pt>
                <c:pt idx="158">
                  <c:v>3.3213128874586606</c:v>
                </c:pt>
                <c:pt idx="159">
                  <c:v>3.3652935401113111</c:v>
                </c:pt>
                <c:pt idx="160">
                  <c:v>3.4072274176878903</c:v>
                </c:pt>
                <c:pt idx="161">
                  <c:v>3.4228225869425888</c:v>
                </c:pt>
                <c:pt idx="162">
                  <c:v>3.4431150761325617</c:v>
                </c:pt>
                <c:pt idx="163">
                  <c:v>3.4274690192647772</c:v>
                </c:pt>
                <c:pt idx="164">
                  <c:v>3.3974075690795669</c:v>
                </c:pt>
                <c:pt idx="165">
                  <c:v>3.3911204341855394</c:v>
                </c:pt>
                <c:pt idx="166">
                  <c:v>3.3854337150939067</c:v>
                </c:pt>
                <c:pt idx="167">
                  <c:v>3.3754238183791987</c:v>
                </c:pt>
                <c:pt idx="168">
                  <c:v>3.3665192351484281</c:v>
                </c:pt>
                <c:pt idx="169">
                  <c:v>3.3704052691370112</c:v>
                </c:pt>
                <c:pt idx="170">
                  <c:v>3.3980155141323776</c:v>
                </c:pt>
                <c:pt idx="171">
                  <c:v>3.3751211571486897</c:v>
                </c:pt>
                <c:pt idx="172">
                  <c:v>3.3680635930365135</c:v>
                </c:pt>
                <c:pt idx="173">
                  <c:v>3.3834473687663476</c:v>
                </c:pt>
                <c:pt idx="174">
                  <c:v>3.4100748379014023</c:v>
                </c:pt>
                <c:pt idx="175">
                  <c:v>3.4521322660047034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'6037'!$L$2:$L$141</c:f>
              <c:numCache>
                <c:formatCode>0.00</c:formatCode>
                <c:ptCount val="140"/>
                <c:pt idx="0">
                  <c:v>2.4696912760870724</c:v>
                </c:pt>
                <c:pt idx="1">
                  <c:v>2.6075170338115981</c:v>
                </c:pt>
                <c:pt idx="2">
                  <c:v>3.0799117082929985</c:v>
                </c:pt>
                <c:pt idx="3">
                  <c:v>3.1016504445329462</c:v>
                </c:pt>
                <c:pt idx="4">
                  <c:v>3.0042404267756653</c:v>
                </c:pt>
                <c:pt idx="5">
                  <c:v>2.8751738628341217</c:v>
                </c:pt>
                <c:pt idx="6">
                  <c:v>2.770612261800439</c:v>
                </c:pt>
                <c:pt idx="7">
                  <c:v>2.6956866579326495</c:v>
                </c:pt>
                <c:pt idx="8">
                  <c:v>2.5149900729609387</c:v>
                </c:pt>
                <c:pt idx="9">
                  <c:v>2.4956888834228028</c:v>
                </c:pt>
                <c:pt idx="10">
                  <c:v>2.5556273116001988</c:v>
                </c:pt>
                <c:pt idx="11">
                  <c:v>2.6693598228212059</c:v>
                </c:pt>
                <c:pt idx="12">
                  <c:v>2.8595396783613025</c:v>
                </c:pt>
                <c:pt idx="13">
                  <c:v>2.9402504293468428</c:v>
                </c:pt>
                <c:pt idx="14">
                  <c:v>2.9712365854227452</c:v>
                </c:pt>
                <c:pt idx="15">
                  <c:v>3.0007745366743439</c:v>
                </c:pt>
                <c:pt idx="16">
                  <c:v>3.0165321770221247</c:v>
                </c:pt>
                <c:pt idx="17">
                  <c:v>2.9703243505709898</c:v>
                </c:pt>
                <c:pt idx="18">
                  <c:v>2.9821587185985066</c:v>
                </c:pt>
                <c:pt idx="19">
                  <c:v>2.97777894159616</c:v>
                </c:pt>
                <c:pt idx="20">
                  <c:v>3.0153795164722905</c:v>
                </c:pt>
                <c:pt idx="21">
                  <c:v>3.0269734215740769</c:v>
                </c:pt>
                <c:pt idx="22">
                  <c:v>3.0148720730401992</c:v>
                </c:pt>
                <c:pt idx="23">
                  <c:v>2.9791569558821727</c:v>
                </c:pt>
                <c:pt idx="24">
                  <c:v>2.9180887873531876</c:v>
                </c:pt>
                <c:pt idx="25">
                  <c:v>2.9451094506958557</c:v>
                </c:pt>
                <c:pt idx="26">
                  <c:v>2.9876154789947416</c:v>
                </c:pt>
                <c:pt idx="27">
                  <c:v>2.99294303619895</c:v>
                </c:pt>
                <c:pt idx="28">
                  <c:v>2.9295236306512247</c:v>
                </c:pt>
                <c:pt idx="29">
                  <c:v>2.8565963632058535</c:v>
                </c:pt>
                <c:pt idx="30">
                  <c:v>2.6703153597447704</c:v>
                </c:pt>
                <c:pt idx="31">
                  <c:v>2.5171195693463106</c:v>
                </c:pt>
                <c:pt idx="32">
                  <c:v>2.4052366590749656</c:v>
                </c:pt>
                <c:pt idx="33">
                  <c:v>2.2886333028305672</c:v>
                </c:pt>
                <c:pt idx="34">
                  <c:v>2.1787364649663745</c:v>
                </c:pt>
                <c:pt idx="35">
                  <c:v>2.1629411299746581</c:v>
                </c:pt>
                <c:pt idx="36">
                  <c:v>2.1329549825014418</c:v>
                </c:pt>
                <c:pt idx="37">
                  <c:v>2.0884877462641778</c:v>
                </c:pt>
                <c:pt idx="38">
                  <c:v>2.0398155229185724</c:v>
                </c:pt>
                <c:pt idx="39">
                  <c:v>2.0423688496534824</c:v>
                </c:pt>
                <c:pt idx="40">
                  <c:v>2.0194435898521101</c:v>
                </c:pt>
                <c:pt idx="41">
                  <c:v>2.0158283772823928</c:v>
                </c:pt>
                <c:pt idx="42">
                  <c:v>2.025586839383974</c:v>
                </c:pt>
                <c:pt idx="43">
                  <c:v>1.9935800303086386</c:v>
                </c:pt>
                <c:pt idx="44">
                  <c:v>1.993005581500954</c:v>
                </c:pt>
                <c:pt idx="45">
                  <c:v>1.9996190580061637</c:v>
                </c:pt>
                <c:pt idx="46">
                  <c:v>2.1593952799180287</c:v>
                </c:pt>
                <c:pt idx="47">
                  <c:v>2.2446831621074632</c:v>
                </c:pt>
                <c:pt idx="48">
                  <c:v>2.2019233725701217</c:v>
                </c:pt>
                <c:pt idx="49">
                  <c:v>2.1379949731999854</c:v>
                </c:pt>
                <c:pt idx="50">
                  <c:v>2.0947637363109579</c:v>
                </c:pt>
                <c:pt idx="51">
                  <c:v>2.0285000006481706</c:v>
                </c:pt>
                <c:pt idx="52">
                  <c:v>1.9891249170496765</c:v>
                </c:pt>
                <c:pt idx="53">
                  <c:v>1.9608938235669047</c:v>
                </c:pt>
                <c:pt idx="54">
                  <c:v>1.9181799525326635</c:v>
                </c:pt>
                <c:pt idx="55">
                  <c:v>1.87194580762889</c:v>
                </c:pt>
                <c:pt idx="56">
                  <c:v>1.8416173490432359</c:v>
                </c:pt>
                <c:pt idx="57">
                  <c:v>1.8180903048154331</c:v>
                </c:pt>
                <c:pt idx="58">
                  <c:v>1.7865373003487333</c:v>
                </c:pt>
                <c:pt idx="59">
                  <c:v>1.7727624536047171</c:v>
                </c:pt>
                <c:pt idx="60">
                  <c:v>1.731820315521845</c:v>
                </c:pt>
                <c:pt idx="61">
                  <c:v>1.73801088720665</c:v>
                </c:pt>
                <c:pt idx="62">
                  <c:v>1.7164861274040413</c:v>
                </c:pt>
                <c:pt idx="63">
                  <c:v>1.7042485345838205</c:v>
                </c:pt>
                <c:pt idx="64">
                  <c:v>1.6758251794411343</c:v>
                </c:pt>
                <c:pt idx="65">
                  <c:v>1.6631221155292433</c:v>
                </c:pt>
                <c:pt idx="66">
                  <c:v>1.6543883913126671</c:v>
                </c:pt>
                <c:pt idx="67">
                  <c:v>1.6774434806797496</c:v>
                </c:pt>
                <c:pt idx="68">
                  <c:v>1.6737430860440741</c:v>
                </c:pt>
                <c:pt idx="69">
                  <c:v>1.7555845323376906</c:v>
                </c:pt>
                <c:pt idx="70">
                  <c:v>1.8249551839442806</c:v>
                </c:pt>
                <c:pt idx="71">
                  <c:v>1.9086125766616489</c:v>
                </c:pt>
                <c:pt idx="72">
                  <c:v>1.9546284772720015</c:v>
                </c:pt>
                <c:pt idx="73">
                  <c:v>1.9825496063782457</c:v>
                </c:pt>
                <c:pt idx="74">
                  <c:v>1.9895616412596053</c:v>
                </c:pt>
                <c:pt idx="75">
                  <c:v>1.991523744238296</c:v>
                </c:pt>
                <c:pt idx="76">
                  <c:v>1.9793838599238964</c:v>
                </c:pt>
                <c:pt idx="77">
                  <c:v>1.9960471798368615</c:v>
                </c:pt>
                <c:pt idx="78">
                  <c:v>1.9734636416828335</c:v>
                </c:pt>
                <c:pt idx="79">
                  <c:v>1.942238407046408</c:v>
                </c:pt>
                <c:pt idx="80">
                  <c:v>1.9518232383981491</c:v>
                </c:pt>
                <c:pt idx="81">
                  <c:v>1.8764524028989471</c:v>
                </c:pt>
                <c:pt idx="82">
                  <c:v>1.8142269068750236</c:v>
                </c:pt>
                <c:pt idx="83">
                  <c:v>1.785238038177936</c:v>
                </c:pt>
                <c:pt idx="84">
                  <c:v>1.7540847287714751</c:v>
                </c:pt>
                <c:pt idx="85">
                  <c:v>1.6960950665983665</c:v>
                </c:pt>
                <c:pt idx="86">
                  <c:v>1.614532498159416</c:v>
                </c:pt>
                <c:pt idx="87">
                  <c:v>1.5787061796296209</c:v>
                </c:pt>
                <c:pt idx="88">
                  <c:v>1.5234695596333421</c:v>
                </c:pt>
                <c:pt idx="89">
                  <c:v>1.4703886851665133</c:v>
                </c:pt>
                <c:pt idx="90">
                  <c:v>1.4400930463412933</c:v>
                </c:pt>
                <c:pt idx="91">
                  <c:v>1.4319884499334079</c:v>
                </c:pt>
                <c:pt idx="92">
                  <c:v>1.3927077926962592</c:v>
                </c:pt>
                <c:pt idx="93">
                  <c:v>1.3567442615669425</c:v>
                </c:pt>
                <c:pt idx="94">
                  <c:v>1.3291945042308044</c:v>
                </c:pt>
                <c:pt idx="95">
                  <c:v>1.3142116416845875</c:v>
                </c:pt>
                <c:pt idx="96">
                  <c:v>1.2805940198720267</c:v>
                </c:pt>
                <c:pt idx="97">
                  <c:v>1.2441576179758176</c:v>
                </c:pt>
                <c:pt idx="98">
                  <c:v>1.2403849639409754</c:v>
                </c:pt>
                <c:pt idx="99">
                  <c:v>1.2546404712210952</c:v>
                </c:pt>
                <c:pt idx="100">
                  <c:v>1.2873934248050698</c:v>
                </c:pt>
                <c:pt idx="101">
                  <c:v>1.3061045142329413</c:v>
                </c:pt>
                <c:pt idx="102">
                  <c:v>1.3431998018352045</c:v>
                </c:pt>
                <c:pt idx="103">
                  <c:v>1.4176505693499108</c:v>
                </c:pt>
                <c:pt idx="104">
                  <c:v>1.4583279270435936</c:v>
                </c:pt>
                <c:pt idx="105">
                  <c:v>1.4529586750973214</c:v>
                </c:pt>
                <c:pt idx="106">
                  <c:v>1.4498062122557089</c:v>
                </c:pt>
                <c:pt idx="107">
                  <c:v>1.4609700903100853</c:v>
                </c:pt>
                <c:pt idx="108">
                  <c:v>1.460914473678486</c:v>
                </c:pt>
                <c:pt idx="109">
                  <c:v>1.4398265295769583</c:v>
                </c:pt>
                <c:pt idx="110">
                  <c:v>1.3939191281258312</c:v>
                </c:pt>
                <c:pt idx="111">
                  <c:v>1.3713688351646225</c:v>
                </c:pt>
                <c:pt idx="112">
                  <c:v>1.3748919979707404</c:v>
                </c:pt>
                <c:pt idx="113">
                  <c:v>1.3723267034244531</c:v>
                </c:pt>
                <c:pt idx="114">
                  <c:v>1.3573894075137314</c:v>
                </c:pt>
                <c:pt idx="115">
                  <c:v>1.336400522324563</c:v>
                </c:pt>
                <c:pt idx="116">
                  <c:v>1.3201786577816015</c:v>
                </c:pt>
                <c:pt idx="117">
                  <c:v>1.2770898271992506</c:v>
                </c:pt>
                <c:pt idx="118">
                  <c:v>1.2544852849605628</c:v>
                </c:pt>
                <c:pt idx="119">
                  <c:v>1.2566973322207262</c:v>
                </c:pt>
                <c:pt idx="120">
                  <c:v>1.254192844712783</c:v>
                </c:pt>
                <c:pt idx="121">
                  <c:v>1.2082314636708906</c:v>
                </c:pt>
                <c:pt idx="122">
                  <c:v>1.1869133903224243</c:v>
                </c:pt>
                <c:pt idx="123">
                  <c:v>1.1721209316541938</c:v>
                </c:pt>
                <c:pt idx="124">
                  <c:v>1.1674150731025641</c:v>
                </c:pt>
                <c:pt idx="125">
                  <c:v>1.1507552413413509</c:v>
                </c:pt>
                <c:pt idx="126">
                  <c:v>1.1255506364252377</c:v>
                </c:pt>
                <c:pt idx="127">
                  <c:v>1.1302604916509162</c:v>
                </c:pt>
                <c:pt idx="128">
                  <c:v>1.1946154683036816</c:v>
                </c:pt>
                <c:pt idx="129">
                  <c:v>1.2228024100463797</c:v>
                </c:pt>
                <c:pt idx="130">
                  <c:v>1.254036669107178</c:v>
                </c:pt>
                <c:pt idx="131">
                  <c:v>1.3020741182685591</c:v>
                </c:pt>
                <c:pt idx="132">
                  <c:v>1.3188304047359602</c:v>
                </c:pt>
                <c:pt idx="133">
                  <c:v>1.340869852310995</c:v>
                </c:pt>
                <c:pt idx="134">
                  <c:v>1.3344581010218253</c:v>
                </c:pt>
                <c:pt idx="135">
                  <c:v>1.3238465174993717</c:v>
                </c:pt>
                <c:pt idx="136">
                  <c:v>1.2974208511389906</c:v>
                </c:pt>
                <c:pt idx="137">
                  <c:v>1.2703724164109849</c:v>
                </c:pt>
                <c:pt idx="138">
                  <c:v>1.2285137195296336</c:v>
                </c:pt>
                <c:pt idx="139">
                  <c:v>1.1910669170756609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'6037'!$A$2:$A$179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'6037'!$P$2:$P$177</c:f>
              <c:numCache>
                <c:formatCode>General</c:formatCode>
                <c:ptCount val="176"/>
                <c:pt idx="4">
                  <c:v>21.428298569554915</c:v>
                </c:pt>
                <c:pt idx="5">
                  <c:v>16.779817327437964</c:v>
                </c:pt>
                <c:pt idx="6">
                  <c:v>13.102723701094302</c:v>
                </c:pt>
                <c:pt idx="7">
                  <c:v>10.60041416792736</c:v>
                </c:pt>
                <c:pt idx="8">
                  <c:v>3.9052959560099083</c:v>
                </c:pt>
                <c:pt idx="9">
                  <c:v>3.6079629175077983</c:v>
                </c:pt>
                <c:pt idx="10">
                  <c:v>6.4517235267248552</c:v>
                </c:pt>
                <c:pt idx="11">
                  <c:v>11.427905485320098</c:v>
                </c:pt>
                <c:pt idx="12">
                  <c:v>19.434494133757614</c:v>
                </c:pt>
                <c:pt idx="13">
                  <c:v>23.101678847003964</c:v>
                </c:pt>
                <c:pt idx="14">
                  <c:v>24.797758528335727</c:v>
                </c:pt>
                <c:pt idx="15">
                  <c:v>26.436430727080328</c:v>
                </c:pt>
                <c:pt idx="16">
                  <c:v>27.528845279820509</c:v>
                </c:pt>
                <c:pt idx="17">
                  <c:v>26.164921201059716</c:v>
                </c:pt>
                <c:pt idx="18">
                  <c:v>27.101815496146781</c:v>
                </c:pt>
                <c:pt idx="19">
                  <c:v>27.395973879264403</c:v>
                </c:pt>
                <c:pt idx="20">
                  <c:v>29.354252060232266</c:v>
                </c:pt>
                <c:pt idx="21">
                  <c:v>30.281614298119909</c:v>
                </c:pt>
                <c:pt idx="22">
                  <c:v>30.26968615549011</c:v>
                </c:pt>
                <c:pt idx="23">
                  <c:v>29.321697734398299</c:v>
                </c:pt>
                <c:pt idx="24">
                  <c:v>27.368703094100461</c:v>
                </c:pt>
                <c:pt idx="25">
                  <c:v>28.907588881852941</c:v>
                </c:pt>
                <c:pt idx="26">
                  <c:v>31.06032141570163</c:v>
                </c:pt>
                <c:pt idx="27">
                  <c:v>31.739282839161547</c:v>
                </c:pt>
                <c:pt idx="28">
                  <c:v>29.693084118925313</c:v>
                </c:pt>
                <c:pt idx="29">
                  <c:v>27.269989529285709</c:v>
                </c:pt>
                <c:pt idx="30">
                  <c:v>20.353502487622695</c:v>
                </c:pt>
                <c:pt idx="31">
                  <c:v>14.748527989565421</c:v>
                </c:pt>
                <c:pt idx="32">
                  <c:v>10.781214412616153</c:v>
                </c:pt>
                <c:pt idx="33">
                  <c:v>6.6267802602800741</c:v>
                </c:pt>
                <c:pt idx="34">
                  <c:v>2.7381954758448268</c:v>
                </c:pt>
                <c:pt idx="35">
                  <c:v>2.5798360690065882</c:v>
                </c:pt>
                <c:pt idx="36">
                  <c:v>1.858946551263041</c:v>
                </c:pt>
                <c:pt idx="37">
                  <c:v>0.56402024182137855</c:v>
                </c:pt>
                <c:pt idx="38">
                  <c:v>-0.89759362462198578</c:v>
                </c:pt>
                <c:pt idx="39">
                  <c:v>-0.32860392939156796</c:v>
                </c:pt>
                <c:pt idx="40">
                  <c:v>-0.7695967230884585</c:v>
                </c:pt>
                <c:pt idx="41">
                  <c:v>-0.44513066621064185</c:v>
                </c:pt>
                <c:pt idx="42">
                  <c:v>0.40947379577009474</c:v>
                </c:pt>
                <c:pt idx="43">
                  <c:v>-0.39151564554189555</c:v>
                </c:pt>
                <c:pt idx="44">
                  <c:v>5.3487637694388364E-2</c:v>
                </c:pt>
                <c:pt idx="45">
                  <c:v>0.78342347350387165</c:v>
                </c:pt>
                <c:pt idx="46">
                  <c:v>7.5847985783821086</c:v>
                </c:pt>
                <c:pt idx="47">
                  <c:v>11.433422805899504</c:v>
                </c:pt>
                <c:pt idx="48">
                  <c:v>10.206180442160369</c:v>
                </c:pt>
                <c:pt idx="49">
                  <c:v>8.1398049806879058</c:v>
                </c:pt>
                <c:pt idx="50">
                  <c:v>6.8938742344917623</c:v>
                </c:pt>
                <c:pt idx="51">
                  <c:v>4.734925004926839</c:v>
                </c:pt>
                <c:pt idx="52">
                  <c:v>3.6418538882282574</c:v>
                </c:pt>
                <c:pt idx="53">
                  <c:v>2.9905354903326065</c:v>
                </c:pt>
                <c:pt idx="54">
                  <c:v>1.7651133564552428</c:v>
                </c:pt>
                <c:pt idx="55">
                  <c:v>0.40014600254012672</c:v>
                </c:pt>
                <c:pt idx="56">
                  <c:v>-0.33431287976903901</c:v>
                </c:pt>
                <c:pt idx="57">
                  <c:v>-0.79916067546684688</c:v>
                </c:pt>
                <c:pt idx="58">
                  <c:v>-1.5821611004939773</c:v>
                </c:pt>
                <c:pt idx="59">
                  <c:v>-1.6604274556099463</c:v>
                </c:pt>
                <c:pt idx="60">
                  <c:v>-2.8156173082188771</c:v>
                </c:pt>
                <c:pt idx="61">
                  <c:v>-2.1024456073618372</c:v>
                </c:pt>
                <c:pt idx="62">
                  <c:v>-2.4879219589484056</c:v>
                </c:pt>
                <c:pt idx="63">
                  <c:v>-2.5052508856141347</c:v>
                </c:pt>
                <c:pt idx="64">
                  <c:v>-3.1641906211192756</c:v>
                </c:pt>
                <c:pt idx="65">
                  <c:v>-3.1999710286400722</c:v>
                </c:pt>
                <c:pt idx="66">
                  <c:v>-3.0784050472957376</c:v>
                </c:pt>
                <c:pt idx="67">
                  <c:v>-1.6967163736054687</c:v>
                </c:pt>
                <c:pt idx="68">
                  <c:v>-1.3756269716635889</c:v>
                </c:pt>
                <c:pt idx="69">
                  <c:v>2.3363790058959557</c:v>
                </c:pt>
                <c:pt idx="70">
                  <c:v>5.5540371420252654</c:v>
                </c:pt>
                <c:pt idx="71">
                  <c:v>9.3380280425399107</c:v>
                </c:pt>
                <c:pt idx="72">
                  <c:v>11.629893474043822</c:v>
                </c:pt>
                <c:pt idx="73">
                  <c:v>13.204474124688142</c:v>
                </c:pt>
                <c:pt idx="74">
                  <c:v>13.95020899158412</c:v>
                </c:pt>
                <c:pt idx="75">
                  <c:v>14.495762314472257</c:v>
                </c:pt>
                <c:pt idx="76">
                  <c:v>14.482306596383395</c:v>
                </c:pt>
                <c:pt idx="77">
                  <c:v>15.610622689427339</c:v>
                </c:pt>
                <c:pt idx="78">
                  <c:v>15.183175893637891</c:v>
                </c:pt>
                <c:pt idx="79">
                  <c:v>14.413168410291593</c:v>
                </c:pt>
                <c:pt idx="80">
                  <c:v>15.260890072214798</c:v>
                </c:pt>
                <c:pt idx="81">
                  <c:v>12.740931359388588</c:v>
                </c:pt>
                <c:pt idx="82">
                  <c:v>10.74205974305924</c:v>
                </c:pt>
                <c:pt idx="83">
                  <c:v>10.060702799033413</c:v>
                </c:pt>
                <c:pt idx="84">
                  <c:v>9.29354646375503</c:v>
                </c:pt>
                <c:pt idx="85">
                  <c:v>7.4625851830024219</c:v>
                </c:pt>
                <c:pt idx="86">
                  <c:v>4.6971834258238605</c:v>
                </c:pt>
                <c:pt idx="87">
                  <c:v>3.7447869329549328</c:v>
                </c:pt>
                <c:pt idx="88">
                  <c:v>2.0229574671056856</c:v>
                </c:pt>
                <c:pt idx="89">
                  <c:v>0.38658271171406794</c:v>
                </c:pt>
                <c:pt idx="90">
                  <c:v>-0.34657518071160637</c:v>
                </c:pt>
                <c:pt idx="91">
                  <c:v>-0.2000702935464955</c:v>
                </c:pt>
                <c:pt idx="92">
                  <c:v>-1.2893983073332898</c:v>
                </c:pt>
                <c:pt idx="93">
                  <c:v>-2.247233968602679</c:v>
                </c:pt>
                <c:pt idx="94">
                  <c:v>-2.8715438989684139</c:v>
                </c:pt>
                <c:pt idx="95">
                  <c:v>-2.9976965371336024</c:v>
                </c:pt>
                <c:pt idx="96">
                  <c:v>-3.8625393109380344</c:v>
                </c:pt>
                <c:pt idx="97">
                  <c:v>-4.8391197794755429</c:v>
                </c:pt>
                <c:pt idx="98">
                  <c:v>-4.5208947722172335</c:v>
                </c:pt>
                <c:pt idx="99">
                  <c:v>-3.4880254415880216</c:v>
                </c:pt>
                <c:pt idx="100">
                  <c:v>-1.7219091221526348</c:v>
                </c:pt>
                <c:pt idx="101">
                  <c:v>-0.51241853583493469</c:v>
                </c:pt>
                <c:pt idx="102">
                  <c:v>1.4258298331275816</c:v>
                </c:pt>
                <c:pt idx="103">
                  <c:v>4.8448660206496594</c:v>
                </c:pt>
                <c:pt idx="104">
                  <c:v>6.9251092393379077</c:v>
                </c:pt>
                <c:pt idx="105">
                  <c:v>7.1800443961131348</c:v>
                </c:pt>
                <c:pt idx="106">
                  <c:v>7.5228540577853558</c:v>
                </c:pt>
                <c:pt idx="107">
                  <c:v>8.4331698324780859</c:v>
                </c:pt>
                <c:pt idx="108">
                  <c:v>8.8987398536608442</c:v>
                </c:pt>
                <c:pt idx="109">
                  <c:v>8.5305790705164899</c:v>
                </c:pt>
                <c:pt idx="110">
                  <c:v>7.1785639722170851</c:v>
                </c:pt>
                <c:pt idx="111">
                  <c:v>6.7524350306398766</c:v>
                </c:pt>
                <c:pt idx="112">
                  <c:v>7.3598694585737601</c:v>
                </c:pt>
                <c:pt idx="113">
                  <c:v>7.7259547323168141</c:v>
                </c:pt>
                <c:pt idx="114">
                  <c:v>7.6016083758252462</c:v>
                </c:pt>
                <c:pt idx="115">
                  <c:v>7.2373743319728208</c:v>
                </c:pt>
                <c:pt idx="116">
                  <c:v>7.0621071042413899</c:v>
                </c:pt>
                <c:pt idx="117">
                  <c:v>5.8218214073046068</c:v>
                </c:pt>
                <c:pt idx="118">
                  <c:v>5.3935420002683818</c:v>
                </c:pt>
                <c:pt idx="119">
                  <c:v>5.9490032255095588</c:v>
                </c:pt>
                <c:pt idx="120">
                  <c:v>6.3174989172655431</c:v>
                </c:pt>
                <c:pt idx="121">
                  <c:v>4.9633440440082461</c:v>
                </c:pt>
                <c:pt idx="122">
                  <c:v>4.5860608352824475</c:v>
                </c:pt>
                <c:pt idx="123">
                  <c:v>4.4674558914258267</c:v>
                </c:pt>
                <c:pt idx="124">
                  <c:v>4.7486882570711311</c:v>
                </c:pt>
                <c:pt idx="125">
                  <c:v>4.5560598142452617</c:v>
                </c:pt>
                <c:pt idx="126">
                  <c:v>4.0247127676218364</c:v>
                </c:pt>
                <c:pt idx="127">
                  <c:v>4.6791882102443525</c:v>
                </c:pt>
                <c:pt idx="128">
                  <c:v>7.6980227630363451</c:v>
                </c:pt>
                <c:pt idx="129">
                  <c:v>9.2831403446745124</c:v>
                </c:pt>
                <c:pt idx="130">
                  <c:v>10.989054938545024</c:v>
                </c:pt>
                <c:pt idx="131">
                  <c:v>13.361055452666168</c:v>
                </c:pt>
                <c:pt idx="132">
                  <c:v>14.493056781227493</c:v>
                </c:pt>
                <c:pt idx="133">
                  <c:v>15.834484963091414</c:v>
                </c:pt>
                <c:pt idx="134">
                  <c:v>16.048094982793394</c:v>
                </c:pt>
                <c:pt idx="135">
                  <c:v>16.095221787030905</c:v>
                </c:pt>
                <c:pt idx="136">
                  <c:v>15.515471322311333</c:v>
                </c:pt>
                <c:pt idx="137">
                  <c:v>14.911034042839939</c:v>
                </c:pt>
                <c:pt idx="138">
                  <c:v>13.719511392286426</c:v>
                </c:pt>
                <c:pt idx="139">
                  <c:v>12.702878196777956</c:v>
                </c:pt>
                <c:pt idx="140">
                  <c:v>12.367236888692037</c:v>
                </c:pt>
                <c:pt idx="141">
                  <c:v>11.757827542260406</c:v>
                </c:pt>
                <c:pt idx="142">
                  <c:v>11.55521219097445</c:v>
                </c:pt>
                <c:pt idx="143">
                  <c:v>11.882729386824202</c:v>
                </c:pt>
                <c:pt idx="144">
                  <c:v>11.656685242689067</c:v>
                </c:pt>
                <c:pt idx="145">
                  <c:v>12.210249266009853</c:v>
                </c:pt>
                <c:pt idx="146">
                  <c:v>12.239721379833275</c:v>
                </c:pt>
                <c:pt idx="147">
                  <c:v>12.749914346279704</c:v>
                </c:pt>
                <c:pt idx="148">
                  <c:v>11.716204357615204</c:v>
                </c:pt>
                <c:pt idx="149">
                  <c:v>12.187057422403697</c:v>
                </c:pt>
                <c:pt idx="150">
                  <c:v>12.579733135903815</c:v>
                </c:pt>
                <c:pt idx="151">
                  <c:v>13.492282519736335</c:v>
                </c:pt>
                <c:pt idx="152">
                  <c:v>14.80520431949855</c:v>
                </c:pt>
                <c:pt idx="153">
                  <c:v>17.242549929312567</c:v>
                </c:pt>
                <c:pt idx="154">
                  <c:v>17.50823804180137</c:v>
                </c:pt>
                <c:pt idx="155">
                  <c:v>18.033606642407289</c:v>
                </c:pt>
                <c:pt idx="156">
                  <c:v>17.310843102111278</c:v>
                </c:pt>
                <c:pt idx="157">
                  <c:v>16.685916061960597</c:v>
                </c:pt>
                <c:pt idx="158">
                  <c:v>17.494570957004736</c:v>
                </c:pt>
                <c:pt idx="159">
                  <c:v>16.499414911145909</c:v>
                </c:pt>
                <c:pt idx="160">
                  <c:v>16.662187914767816</c:v>
                </c:pt>
                <c:pt idx="161">
                  <c:v>16.401933845896384</c:v>
                </c:pt>
                <c:pt idx="162">
                  <c:v>16.041220200017392</c:v>
                </c:pt>
                <c:pt idx="163">
                  <c:v>17.152582233169472</c:v>
                </c:pt>
                <c:pt idx="164">
                  <c:v>16.756466340463604</c:v>
                </c:pt>
                <c:pt idx="165">
                  <c:v>16.509858396590072</c:v>
                </c:pt>
                <c:pt idx="166">
                  <c:v>17.773834158823519</c:v>
                </c:pt>
                <c:pt idx="167">
                  <c:v>18.345528206435681</c:v>
                </c:pt>
                <c:pt idx="168">
                  <c:v>19.279047212003469</c:v>
                </c:pt>
                <c:pt idx="169">
                  <c:v>20.644035878715997</c:v>
                </c:pt>
                <c:pt idx="170">
                  <c:v>21.4611734278722</c:v>
                </c:pt>
                <c:pt idx="171">
                  <c:v>21.417707702289128</c:v>
                </c:pt>
                <c:pt idx="172">
                  <c:v>23.251937807067687</c:v>
                </c:pt>
                <c:pt idx="173">
                  <c:v>24.006965451210664</c:v>
                </c:pt>
                <c:pt idx="174">
                  <c:v>24.390803019330196</c:v>
                </c:pt>
                <c:pt idx="175">
                  <c:v>25.070998375677441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'6037'!$M$2:$M$177</c:f>
              <c:numCache>
                <c:formatCode>0.00</c:formatCode>
                <c:ptCount val="176"/>
                <c:pt idx="4">
                  <c:v>3.063242627447829</c:v>
                </c:pt>
                <c:pt idx="5">
                  <c:v>2.9459765036407179</c:v>
                </c:pt>
                <c:pt idx="6">
                  <c:v>2.8532153427414682</c:v>
                </c:pt>
                <c:pt idx="7">
                  <c:v>2.7900901790081116</c:v>
                </c:pt>
                <c:pt idx="8">
                  <c:v>2.6211940341708333</c:v>
                </c:pt>
                <c:pt idx="9">
                  <c:v>2.6136932847671304</c:v>
                </c:pt>
                <c:pt idx="10">
                  <c:v>2.6854321530789589</c:v>
                </c:pt>
                <c:pt idx="11">
                  <c:v>2.8109651044343988</c:v>
                </c:pt>
                <c:pt idx="12">
                  <c:v>3.012945400108928</c:v>
                </c:pt>
                <c:pt idx="13">
                  <c:v>3.1054565912289012</c:v>
                </c:pt>
                <c:pt idx="14">
                  <c:v>3.1482431874392365</c:v>
                </c:pt>
                <c:pt idx="15">
                  <c:v>3.1895815788252677</c:v>
                </c:pt>
                <c:pt idx="16">
                  <c:v>3.2171396593074815</c:v>
                </c:pt>
                <c:pt idx="17">
                  <c:v>3.182732272990779</c:v>
                </c:pt>
                <c:pt idx="18">
                  <c:v>3.2063670811527287</c:v>
                </c:pt>
                <c:pt idx="19">
                  <c:v>3.2137877442848146</c:v>
                </c:pt>
                <c:pt idx="20">
                  <c:v>3.2631887592953781</c:v>
                </c:pt>
                <c:pt idx="21">
                  <c:v>3.286583104531597</c:v>
                </c:pt>
                <c:pt idx="22">
                  <c:v>3.2862821961321522</c:v>
                </c:pt>
                <c:pt idx="23">
                  <c:v>3.2623675191085586</c:v>
                </c:pt>
                <c:pt idx="24">
                  <c:v>3.213099790714006</c:v>
                </c:pt>
                <c:pt idx="25">
                  <c:v>3.2519208941911071</c:v>
                </c:pt>
                <c:pt idx="26">
                  <c:v>3.3062273626244254</c:v>
                </c:pt>
                <c:pt idx="27">
                  <c:v>3.3233553599630667</c:v>
                </c:pt>
                <c:pt idx="28">
                  <c:v>3.2717363945497739</c:v>
                </c:pt>
                <c:pt idx="29">
                  <c:v>3.2106095672388357</c:v>
                </c:pt>
                <c:pt idx="30">
                  <c:v>3.0361290039121851</c:v>
                </c:pt>
                <c:pt idx="31">
                  <c:v>2.8947336536481583</c:v>
                </c:pt>
                <c:pt idx="32">
                  <c:v>2.7946511835112462</c:v>
                </c:pt>
                <c:pt idx="33">
                  <c:v>2.6898482674012802</c:v>
                </c:pt>
                <c:pt idx="34">
                  <c:v>2.5917518696715205</c:v>
                </c:pt>
                <c:pt idx="35">
                  <c:v>2.5877569748142366</c:v>
                </c:pt>
                <c:pt idx="36">
                  <c:v>2.5695712674754532</c:v>
                </c:pt>
                <c:pt idx="37">
                  <c:v>2.5369044713726217</c:v>
                </c:pt>
                <c:pt idx="38">
                  <c:v>2.5000326881614492</c:v>
                </c:pt>
                <c:pt idx="39">
                  <c:v>2.5143864550307922</c:v>
                </c:pt>
                <c:pt idx="40">
                  <c:v>2.5032616353638524</c:v>
                </c:pt>
                <c:pt idx="41">
                  <c:v>2.511446862928568</c:v>
                </c:pt>
                <c:pt idx="42">
                  <c:v>2.5330057651645816</c:v>
                </c:pt>
                <c:pt idx="43">
                  <c:v>2.512799396223679</c:v>
                </c:pt>
                <c:pt idx="44">
                  <c:v>2.5240253875504273</c:v>
                </c:pt>
                <c:pt idx="45">
                  <c:v>2.5424393041900695</c:v>
                </c:pt>
                <c:pt idx="46">
                  <c:v>2.7140159662363672</c:v>
                </c:pt>
                <c:pt idx="47">
                  <c:v>2.8111042885602346</c:v>
                </c:pt>
                <c:pt idx="48">
                  <c:v>2.7801449391573261</c:v>
                </c:pt>
                <c:pt idx="49">
                  <c:v>2.7280169799216223</c:v>
                </c:pt>
                <c:pt idx="50">
                  <c:v>2.6965861831670277</c:v>
                </c:pt>
                <c:pt idx="51">
                  <c:v>2.6421228876386733</c:v>
                </c:pt>
                <c:pt idx="52">
                  <c:v>2.6145482441746117</c:v>
                </c:pt>
                <c:pt idx="53">
                  <c:v>2.5981175908262726</c:v>
                </c:pt>
                <c:pt idx="54">
                  <c:v>2.5672041599264643</c:v>
                </c:pt>
                <c:pt idx="55">
                  <c:v>2.5327704551571233</c:v>
                </c:pt>
                <c:pt idx="56">
                  <c:v>2.514242436705902</c:v>
                </c:pt>
                <c:pt idx="57">
                  <c:v>2.5025158326125321</c:v>
                </c:pt>
                <c:pt idx="58">
                  <c:v>2.4827632682802649</c:v>
                </c:pt>
                <c:pt idx="59">
                  <c:v>2.4807888616706815</c:v>
                </c:pt>
                <c:pt idx="60">
                  <c:v>2.4516471637222423</c:v>
                </c:pt>
                <c:pt idx="61">
                  <c:v>2.4696381755414798</c:v>
                </c:pt>
                <c:pt idx="62">
                  <c:v>2.459913855873304</c:v>
                </c:pt>
                <c:pt idx="63">
                  <c:v>2.4594767031875158</c:v>
                </c:pt>
                <c:pt idx="64">
                  <c:v>2.4428537881792622</c:v>
                </c:pt>
                <c:pt idx="65">
                  <c:v>2.4419511644018042</c:v>
                </c:pt>
                <c:pt idx="66">
                  <c:v>2.4450178803196607</c:v>
                </c:pt>
                <c:pt idx="67">
                  <c:v>2.4798734098211757</c:v>
                </c:pt>
                <c:pt idx="68">
                  <c:v>2.4879734553199331</c:v>
                </c:pt>
                <c:pt idx="69">
                  <c:v>2.5816153417479826</c:v>
                </c:pt>
                <c:pt idx="70">
                  <c:v>2.6627864334890052</c:v>
                </c:pt>
                <c:pt idx="71">
                  <c:v>2.7582442663408062</c:v>
                </c:pt>
                <c:pt idx="72">
                  <c:v>2.8160606070855914</c:v>
                </c:pt>
                <c:pt idx="73">
                  <c:v>2.8557821763262687</c:v>
                </c:pt>
                <c:pt idx="74">
                  <c:v>2.8745946513420608</c:v>
                </c:pt>
                <c:pt idx="75">
                  <c:v>2.8883571944551845</c:v>
                </c:pt>
                <c:pt idx="76">
                  <c:v>2.8880177502752176</c:v>
                </c:pt>
                <c:pt idx="77">
                  <c:v>2.9164815103226154</c:v>
                </c:pt>
                <c:pt idx="78">
                  <c:v>2.9056984123030198</c:v>
                </c:pt>
                <c:pt idx="79">
                  <c:v>2.8862736178010273</c:v>
                </c:pt>
                <c:pt idx="80">
                  <c:v>2.9076588892872008</c:v>
                </c:pt>
                <c:pt idx="81">
                  <c:v>2.844088493922432</c:v>
                </c:pt>
                <c:pt idx="82">
                  <c:v>2.793663438032941</c:v>
                </c:pt>
                <c:pt idx="83">
                  <c:v>2.7764750094702864</c:v>
                </c:pt>
                <c:pt idx="84">
                  <c:v>2.7571221401982582</c:v>
                </c:pt>
                <c:pt idx="85">
                  <c:v>2.7109329181595818</c:v>
                </c:pt>
                <c:pt idx="86">
                  <c:v>2.6411707898550647</c:v>
                </c:pt>
                <c:pt idx="87">
                  <c:v>2.6171449114597021</c:v>
                </c:pt>
                <c:pt idx="88">
                  <c:v>2.573708731597856</c:v>
                </c:pt>
                <c:pt idx="89">
                  <c:v>2.5324282972654597</c:v>
                </c:pt>
                <c:pt idx="90">
                  <c:v>2.5139330985746726</c:v>
                </c:pt>
                <c:pt idx="91">
                  <c:v>2.5176289423012199</c:v>
                </c:pt>
                <c:pt idx="92">
                  <c:v>2.4901487251985039</c:v>
                </c:pt>
                <c:pt idx="93">
                  <c:v>2.4659856342036202</c:v>
                </c:pt>
                <c:pt idx="94">
                  <c:v>2.4502363170019148</c:v>
                </c:pt>
                <c:pt idx="95">
                  <c:v>2.4470538945901303</c:v>
                </c:pt>
                <c:pt idx="96">
                  <c:v>2.4252367129120023</c:v>
                </c:pt>
                <c:pt idx="97">
                  <c:v>2.4006007511502263</c:v>
                </c:pt>
                <c:pt idx="98">
                  <c:v>2.4086285372498164</c:v>
                </c:pt>
                <c:pt idx="99">
                  <c:v>2.4346844846643689</c:v>
                </c:pt>
                <c:pt idx="100">
                  <c:v>2.4792378783827766</c:v>
                </c:pt>
                <c:pt idx="101">
                  <c:v>2.5097494079450806</c:v>
                </c:pt>
                <c:pt idx="102">
                  <c:v>2.5586451356817768</c:v>
                </c:pt>
                <c:pt idx="103">
                  <c:v>2.6448963433309158</c:v>
                </c:pt>
                <c:pt idx="104">
                  <c:v>2.6973741411590311</c:v>
                </c:pt>
                <c:pt idx="105">
                  <c:v>2.7038053293471918</c:v>
                </c:pt>
                <c:pt idx="106">
                  <c:v>2.7124533066400121</c:v>
                </c:pt>
                <c:pt idx="107">
                  <c:v>2.7354176248288211</c:v>
                </c:pt>
                <c:pt idx="108">
                  <c:v>2.7471624483316548</c:v>
                </c:pt>
                <c:pt idx="109">
                  <c:v>2.7378749443645596</c:v>
                </c:pt>
                <c:pt idx="110">
                  <c:v>2.7037679830478654</c:v>
                </c:pt>
                <c:pt idx="111">
                  <c:v>2.6930181302210894</c:v>
                </c:pt>
                <c:pt idx="112">
                  <c:v>2.7083417331616397</c:v>
                </c:pt>
                <c:pt idx="113">
                  <c:v>2.7175768787497852</c:v>
                </c:pt>
                <c:pt idx="114">
                  <c:v>2.7144400229734966</c:v>
                </c:pt>
                <c:pt idx="115">
                  <c:v>2.7052515779187605</c:v>
                </c:pt>
                <c:pt idx="116">
                  <c:v>2.7008301535102319</c:v>
                </c:pt>
                <c:pt idx="117">
                  <c:v>2.6695417630623139</c:v>
                </c:pt>
                <c:pt idx="118">
                  <c:v>2.6587376609580589</c:v>
                </c:pt>
                <c:pt idx="119">
                  <c:v>2.6727501483526552</c:v>
                </c:pt>
                <c:pt idx="120">
                  <c:v>2.6820461009791448</c:v>
                </c:pt>
                <c:pt idx="121">
                  <c:v>2.6478851600716848</c:v>
                </c:pt>
                <c:pt idx="122">
                  <c:v>2.6383675268576514</c:v>
                </c:pt>
                <c:pt idx="123">
                  <c:v>2.6353755083238535</c:v>
                </c:pt>
                <c:pt idx="124">
                  <c:v>2.6424700899066567</c:v>
                </c:pt>
                <c:pt idx="125">
                  <c:v>2.6376106982798762</c:v>
                </c:pt>
                <c:pt idx="126">
                  <c:v>2.6242065334981959</c:v>
                </c:pt>
                <c:pt idx="127">
                  <c:v>2.6407168288583067</c:v>
                </c:pt>
                <c:pt idx="128">
                  <c:v>2.7168722456455052</c:v>
                </c:pt>
                <c:pt idx="129">
                  <c:v>2.756859627522636</c:v>
                </c:pt>
                <c:pt idx="130">
                  <c:v>2.7998943267178671</c:v>
                </c:pt>
                <c:pt idx="131">
                  <c:v>2.8597322160136809</c:v>
                </c:pt>
                <c:pt idx="132">
                  <c:v>2.8882889426155147</c:v>
                </c:pt>
                <c:pt idx="133">
                  <c:v>2.9221288303249819</c:v>
                </c:pt>
                <c:pt idx="134">
                  <c:v>2.9275175191702454</c:v>
                </c:pt>
                <c:pt idx="135">
                  <c:v>2.928706375782224</c:v>
                </c:pt>
                <c:pt idx="136">
                  <c:v>2.9140811495562762</c:v>
                </c:pt>
                <c:pt idx="137">
                  <c:v>2.8988331549627029</c:v>
                </c:pt>
                <c:pt idx="138">
                  <c:v>2.8687748982157846</c:v>
                </c:pt>
                <c:pt idx="139">
                  <c:v>2.8431285358962448</c:v>
                </c:pt>
                <c:pt idx="140">
                  <c:v>2.8346613929437954</c:v>
                </c:pt>
                <c:pt idx="141">
                  <c:v>2.8192879692069455</c:v>
                </c:pt>
                <c:pt idx="142">
                  <c:v>2.8141766402305377</c:v>
                </c:pt>
                <c:pt idx="143">
                  <c:v>2.8224388381478911</c:v>
                </c:pt>
                <c:pt idx="144">
                  <c:v>2.8167364766213225</c:v>
                </c:pt>
                <c:pt idx="145">
                  <c:v>2.830701103757117</c:v>
                </c:pt>
                <c:pt idx="146">
                  <c:v>2.8314445897191902</c:v>
                </c:pt>
                <c:pt idx="147">
                  <c:v>2.8443151055829001</c:v>
                </c:pt>
                <c:pt idx="148">
                  <c:v>2.8182379510892801</c:v>
                </c:pt>
                <c:pt idx="149">
                  <c:v>2.8301160486688026</c:v>
                </c:pt>
                <c:pt idx="150">
                  <c:v>2.8400219849169996</c:v>
                </c:pt>
                <c:pt idx="151">
                  <c:v>2.8630426498290245</c:v>
                </c:pt>
                <c:pt idx="152">
                  <c:v>2.8961634138594405</c:v>
                </c:pt>
                <c:pt idx="153">
                  <c:v>2.957649748245724</c:v>
                </c:pt>
                <c:pt idx="154">
                  <c:v>2.9643521986742432</c:v>
                </c:pt>
                <c:pt idx="155">
                  <c:v>2.9776055466290186</c:v>
                </c:pt>
                <c:pt idx="156">
                  <c:v>2.9593725637718005</c:v>
                </c:pt>
                <c:pt idx="157">
                  <c:v>2.9436076788892387</c:v>
                </c:pt>
                <c:pt idx="158">
                  <c:v>2.9640074223969242</c:v>
                </c:pt>
                <c:pt idx="159">
                  <c:v>2.9389028589916233</c:v>
                </c:pt>
                <c:pt idx="160">
                  <c:v>2.9430090945986942</c:v>
                </c:pt>
                <c:pt idx="161">
                  <c:v>2.9364437274880197</c:v>
                </c:pt>
                <c:pt idx="162">
                  <c:v>2.9273440906704478</c:v>
                </c:pt>
                <c:pt idx="163">
                  <c:v>2.9553801547064475</c:v>
                </c:pt>
                <c:pt idx="164">
                  <c:v>2.9453874338807404</c:v>
                </c:pt>
                <c:pt idx="165">
                  <c:v>2.9391663142995585</c:v>
                </c:pt>
                <c:pt idx="166">
                  <c:v>2.9710523283551415</c:v>
                </c:pt>
                <c:pt idx="167">
                  <c:v>2.9854743172748055</c:v>
                </c:pt>
                <c:pt idx="168">
                  <c:v>3.0090239778158363</c:v>
                </c:pt>
                <c:pt idx="169">
                  <c:v>3.0434582202380169</c:v>
                </c:pt>
                <c:pt idx="170">
                  <c:v>3.0640719536308945</c:v>
                </c:pt>
                <c:pt idx="171">
                  <c:v>3.0629754541739516</c:v>
                </c:pt>
                <c:pt idx="172">
                  <c:v>3.1092471380540263</c:v>
                </c:pt>
                <c:pt idx="173">
                  <c:v>3.1282940397374546</c:v>
                </c:pt>
                <c:pt idx="174">
                  <c:v>3.1379770182073057</c:v>
                </c:pt>
                <c:pt idx="175">
                  <c:v>3.1551361436755871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'6042'!$L$2:$L$141</c:f>
              <c:numCache>
                <c:formatCode>0.00</c:formatCode>
                <c:ptCount val="140"/>
                <c:pt idx="0">
                  <c:v>3.4489018483906881</c:v>
                </c:pt>
                <c:pt idx="1">
                  <c:v>3.5238051634732175</c:v>
                </c:pt>
                <c:pt idx="2">
                  <c:v>3.6250903718453764</c:v>
                </c:pt>
                <c:pt idx="3">
                  <c:v>3.6757722940769573</c:v>
                </c:pt>
                <c:pt idx="4">
                  <c:v>3.7040118847698826</c:v>
                </c:pt>
                <c:pt idx="5">
                  <c:v>3.8340847498079409</c:v>
                </c:pt>
                <c:pt idx="6">
                  <c:v>3.8453622113018668</c:v>
                </c:pt>
                <c:pt idx="7">
                  <c:v>3.8748079452934081</c:v>
                </c:pt>
                <c:pt idx="8">
                  <c:v>3.9190388040266133</c:v>
                </c:pt>
                <c:pt idx="9">
                  <c:v>3.8279048443561265</c:v>
                </c:pt>
                <c:pt idx="10">
                  <c:v>3.7329532003125778</c:v>
                </c:pt>
                <c:pt idx="11">
                  <c:v>3.6945432710511485</c:v>
                </c:pt>
                <c:pt idx="12">
                  <c:v>3.6886300554697526</c:v>
                </c:pt>
                <c:pt idx="13">
                  <c:v>3.7969687237162089</c:v>
                </c:pt>
                <c:pt idx="14">
                  <c:v>3.6536986302523959</c:v>
                </c:pt>
                <c:pt idx="15">
                  <c:v>3.5408877938781789</c:v>
                </c:pt>
                <c:pt idx="16">
                  <c:v>3.4789052912931084</c:v>
                </c:pt>
                <c:pt idx="17">
                  <c:v>3.3304332311294491</c:v>
                </c:pt>
                <c:pt idx="18">
                  <c:v>3.2383578410499529</c:v>
                </c:pt>
                <c:pt idx="19">
                  <c:v>3.1381765850252656</c:v>
                </c:pt>
                <c:pt idx="20">
                  <c:v>3.0584169861213688</c:v>
                </c:pt>
                <c:pt idx="21">
                  <c:v>2.928537221531764</c:v>
                </c:pt>
                <c:pt idx="22">
                  <c:v>2.8631461912623051</c:v>
                </c:pt>
                <c:pt idx="23">
                  <c:v>2.8224349941198641</c:v>
                </c:pt>
                <c:pt idx="24">
                  <c:v>2.7457223555717714</c:v>
                </c:pt>
                <c:pt idx="25">
                  <c:v>2.7085149625400451</c:v>
                </c:pt>
                <c:pt idx="26">
                  <c:v>2.6852550745706951</c:v>
                </c:pt>
                <c:pt idx="27">
                  <c:v>2.7985831468258522</c:v>
                </c:pt>
                <c:pt idx="28">
                  <c:v>2.7733437600773208</c:v>
                </c:pt>
                <c:pt idx="29">
                  <c:v>2.6989286028318586</c:v>
                </c:pt>
                <c:pt idx="30">
                  <c:v>2.6371466009695879</c:v>
                </c:pt>
                <c:pt idx="31">
                  <c:v>2.6003800452850383</c:v>
                </c:pt>
                <c:pt idx="32">
                  <c:v>2.5599873651896172</c:v>
                </c:pt>
                <c:pt idx="33">
                  <c:v>2.4855011594970953</c:v>
                </c:pt>
                <c:pt idx="34">
                  <c:v>2.467660423210285</c:v>
                </c:pt>
                <c:pt idx="35">
                  <c:v>2.4277467653816309</c:v>
                </c:pt>
                <c:pt idx="36">
                  <c:v>2.3947388680211779</c:v>
                </c:pt>
                <c:pt idx="37">
                  <c:v>2.355368359716091</c:v>
                </c:pt>
                <c:pt idx="38">
                  <c:v>2.318526010098612</c:v>
                </c:pt>
                <c:pt idx="39">
                  <c:v>2.2746787103700834</c:v>
                </c:pt>
                <c:pt idx="40">
                  <c:v>2.258704777975745</c:v>
                </c:pt>
                <c:pt idx="41">
                  <c:v>2.2683148026672009</c:v>
                </c:pt>
                <c:pt idx="42">
                  <c:v>2.3344073799446972</c:v>
                </c:pt>
                <c:pt idx="43">
                  <c:v>2.4092215877480183</c:v>
                </c:pt>
                <c:pt idx="44">
                  <c:v>2.3652191300186747</c:v>
                </c:pt>
                <c:pt idx="45">
                  <c:v>2.3530568371396914</c:v>
                </c:pt>
                <c:pt idx="46">
                  <c:v>2.4686876308967962</c:v>
                </c:pt>
                <c:pt idx="47">
                  <c:v>2.6658609009497143</c:v>
                </c:pt>
                <c:pt idx="48">
                  <c:v>2.6797036728382921</c:v>
                </c:pt>
                <c:pt idx="49">
                  <c:v>2.6397597073808439</c:v>
                </c:pt>
                <c:pt idx="50">
                  <c:v>2.6330048932436507</c:v>
                </c:pt>
                <c:pt idx="51">
                  <c:v>2.646153221413345</c:v>
                </c:pt>
                <c:pt idx="52">
                  <c:v>2.625861960880135</c:v>
                </c:pt>
                <c:pt idx="53">
                  <c:v>2.668779938887464</c:v>
                </c:pt>
                <c:pt idx="54">
                  <c:v>2.6513886011982586</c:v>
                </c:pt>
                <c:pt idx="55">
                  <c:v>2.6908835587525917</c:v>
                </c:pt>
                <c:pt idx="56">
                  <c:v>2.726365292116474</c:v>
                </c:pt>
                <c:pt idx="57">
                  <c:v>2.7816729647068623</c:v>
                </c:pt>
                <c:pt idx="58">
                  <c:v>2.832440433391592</c:v>
                </c:pt>
                <c:pt idx="59">
                  <c:v>2.8213259289430317</c:v>
                </c:pt>
                <c:pt idx="60">
                  <c:v>2.8114237080659379</c:v>
                </c:pt>
                <c:pt idx="61">
                  <c:v>2.8013026763497426</c:v>
                </c:pt>
                <c:pt idx="62">
                  <c:v>2.8020886810539571</c:v>
                </c:pt>
                <c:pt idx="63">
                  <c:v>2.8090005819832262</c:v>
                </c:pt>
                <c:pt idx="64">
                  <c:v>2.7398330305293439</c:v>
                </c:pt>
                <c:pt idx="65">
                  <c:v>2.7519164961343572</c:v>
                </c:pt>
                <c:pt idx="66">
                  <c:v>2.7059430170372538</c:v>
                </c:pt>
                <c:pt idx="67">
                  <c:v>2.6701282250594804</c:v>
                </c:pt>
                <c:pt idx="68">
                  <c:v>2.6149552444659707</c:v>
                </c:pt>
                <c:pt idx="69">
                  <c:v>2.5771888692106648</c:v>
                </c:pt>
                <c:pt idx="70">
                  <c:v>2.5293680208300282</c:v>
                </c:pt>
                <c:pt idx="71">
                  <c:v>2.4804914625585135</c:v>
                </c:pt>
                <c:pt idx="72">
                  <c:v>2.4574681699467926</c:v>
                </c:pt>
                <c:pt idx="73">
                  <c:v>2.3987367555985903</c:v>
                </c:pt>
                <c:pt idx="74">
                  <c:v>2.3324918287762859</c:v>
                </c:pt>
                <c:pt idx="75">
                  <c:v>2.2881771411036564</c:v>
                </c:pt>
                <c:pt idx="76">
                  <c:v>2.2488334222844122</c:v>
                </c:pt>
                <c:pt idx="77">
                  <c:v>2.2283275039596204</c:v>
                </c:pt>
                <c:pt idx="78">
                  <c:v>2.2131298309696299</c:v>
                </c:pt>
                <c:pt idx="79">
                  <c:v>2.1838717558017477</c:v>
                </c:pt>
                <c:pt idx="80">
                  <c:v>2.1970693238763617</c:v>
                </c:pt>
                <c:pt idx="81">
                  <c:v>2.1819108835672676</c:v>
                </c:pt>
                <c:pt idx="82">
                  <c:v>2.1914841948858674</c:v>
                </c:pt>
                <c:pt idx="83">
                  <c:v>2.2322797488545638</c:v>
                </c:pt>
                <c:pt idx="84">
                  <c:v>2.2456782829358954</c:v>
                </c:pt>
                <c:pt idx="85">
                  <c:v>2.2430713164588831</c:v>
                </c:pt>
                <c:pt idx="86">
                  <c:v>2.2343337862789849</c:v>
                </c:pt>
                <c:pt idx="87">
                  <c:v>2.2212006056810005</c:v>
                </c:pt>
                <c:pt idx="88">
                  <c:v>2.2342023692737989</c:v>
                </c:pt>
                <c:pt idx="89">
                  <c:v>2.2374365304495911</c:v>
                </c:pt>
                <c:pt idx="90">
                  <c:v>2.2803161207249629</c:v>
                </c:pt>
                <c:pt idx="91">
                  <c:v>2.3153460262323811</c:v>
                </c:pt>
                <c:pt idx="92">
                  <c:v>2.3648649699811912</c:v>
                </c:pt>
                <c:pt idx="93">
                  <c:v>2.3958464177718719</c:v>
                </c:pt>
                <c:pt idx="94">
                  <c:v>2.4540140185710686</c:v>
                </c:pt>
                <c:pt idx="95">
                  <c:v>2.4479521484663169</c:v>
                </c:pt>
                <c:pt idx="96">
                  <c:v>2.4299400951211845</c:v>
                </c:pt>
                <c:pt idx="97">
                  <c:v>2.4246676356080887</c:v>
                </c:pt>
                <c:pt idx="98">
                  <c:v>2.4394551445125909</c:v>
                </c:pt>
                <c:pt idx="99">
                  <c:v>2.4321891031708134</c:v>
                </c:pt>
                <c:pt idx="100">
                  <c:v>2.3938736600961965</c:v>
                </c:pt>
                <c:pt idx="101">
                  <c:v>2.3609774642428873</c:v>
                </c:pt>
                <c:pt idx="102">
                  <c:v>2.3829045038750736</c:v>
                </c:pt>
                <c:pt idx="103">
                  <c:v>2.4286600169800261</c:v>
                </c:pt>
                <c:pt idx="104">
                  <c:v>2.43481699151112</c:v>
                </c:pt>
                <c:pt idx="105">
                  <c:v>2.4135206208299773</c:v>
                </c:pt>
                <c:pt idx="106">
                  <c:v>2.4248947625805948</c:v>
                </c:pt>
                <c:pt idx="107">
                  <c:v>2.3923027471058047</c:v>
                </c:pt>
                <c:pt idx="108">
                  <c:v>2.359917955614796</c:v>
                </c:pt>
                <c:pt idx="109">
                  <c:v>2.3489570334242869</c:v>
                </c:pt>
                <c:pt idx="110">
                  <c:v>2.3051029645645142</c:v>
                </c:pt>
                <c:pt idx="111">
                  <c:v>2.2810080808349484</c:v>
                </c:pt>
                <c:pt idx="112">
                  <c:v>2.2536383394410979</c:v>
                </c:pt>
                <c:pt idx="113">
                  <c:v>2.2671230571073102</c:v>
                </c:pt>
                <c:pt idx="114">
                  <c:v>2.311584826860229</c:v>
                </c:pt>
                <c:pt idx="115">
                  <c:v>2.3873299883040193</c:v>
                </c:pt>
                <c:pt idx="116">
                  <c:v>2.4207315034656429</c:v>
                </c:pt>
                <c:pt idx="117">
                  <c:v>2.4579921503920859</c:v>
                </c:pt>
                <c:pt idx="118">
                  <c:v>2.4715835879308248</c:v>
                </c:pt>
                <c:pt idx="119">
                  <c:v>2.4694953768412913</c:v>
                </c:pt>
                <c:pt idx="120">
                  <c:v>2.4465102178456819</c:v>
                </c:pt>
                <c:pt idx="121">
                  <c:v>2.4096902771051618</c:v>
                </c:pt>
                <c:pt idx="122">
                  <c:v>2.3607020912205652</c:v>
                </c:pt>
                <c:pt idx="123">
                  <c:v>2.3129984630320499</c:v>
                </c:pt>
                <c:pt idx="124">
                  <c:v>2.2924190455440829</c:v>
                </c:pt>
                <c:pt idx="125">
                  <c:v>2.2636484037362452</c:v>
                </c:pt>
                <c:pt idx="126">
                  <c:v>2.2456618679475149</c:v>
                </c:pt>
                <c:pt idx="127">
                  <c:v>2.2452225395086352</c:v>
                </c:pt>
                <c:pt idx="128">
                  <c:v>2.2247022011614441</c:v>
                </c:pt>
                <c:pt idx="129">
                  <c:v>2.2618720906872443</c:v>
                </c:pt>
                <c:pt idx="130">
                  <c:v>2.3022812435532374</c:v>
                </c:pt>
                <c:pt idx="131">
                  <c:v>2.3021797409988518</c:v>
                </c:pt>
                <c:pt idx="132">
                  <c:v>2.3425468880687097</c:v>
                </c:pt>
                <c:pt idx="133">
                  <c:v>2.3234217234544157</c:v>
                </c:pt>
                <c:pt idx="134">
                  <c:v>2.3099039069591538</c:v>
                </c:pt>
                <c:pt idx="135">
                  <c:v>2.2744449523406152</c:v>
                </c:pt>
                <c:pt idx="136">
                  <c:v>2.2380326665247057</c:v>
                </c:pt>
                <c:pt idx="137">
                  <c:v>2.1986518690452486</c:v>
                </c:pt>
                <c:pt idx="138">
                  <c:v>2.1740353248320892</c:v>
                </c:pt>
                <c:pt idx="139">
                  <c:v>2.1313130668923783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'6042'!$A$2:$A$179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'6042'!$P$2:$P$177</c:f>
              <c:numCache>
                <c:formatCode>General</c:formatCode>
                <c:ptCount val="176"/>
                <c:pt idx="4">
                  <c:v>51.442637854169369</c:v>
                </c:pt>
                <c:pt idx="5">
                  <c:v>56.868244850536342</c:v>
                </c:pt>
                <c:pt idx="6">
                  <c:v>57.457667209839045</c:v>
                </c:pt>
                <c:pt idx="7">
                  <c:v>58.786723576128573</c:v>
                </c:pt>
                <c:pt idx="8">
                  <c:v>60.717685327639103</c:v>
                </c:pt>
                <c:pt idx="9">
                  <c:v>57.137918249311326</c:v>
                </c:pt>
                <c:pt idx="10">
                  <c:v>53.402732476628891</c:v>
                </c:pt>
                <c:pt idx="11">
                  <c:v>51.969371220927606</c:v>
                </c:pt>
                <c:pt idx="12">
                  <c:v>51.858957678401708</c:v>
                </c:pt>
                <c:pt idx="13">
                  <c:v>56.399761176597707</c:v>
                </c:pt>
                <c:pt idx="14">
                  <c:v>50.697521664447677</c:v>
                </c:pt>
                <c:pt idx="15">
                  <c:v>46.235284600190077</c:v>
                </c:pt>
                <c:pt idx="16">
                  <c:v>43.842279170027879</c:v>
                </c:pt>
                <c:pt idx="17">
                  <c:v>37.928266553146806</c:v>
                </c:pt>
                <c:pt idx="18">
                  <c:v>34.310173654584524</c:v>
                </c:pt>
                <c:pt idx="19">
                  <c:v>30.362089332240679</c:v>
                </c:pt>
                <c:pt idx="20">
                  <c:v>27.245374755564377</c:v>
                </c:pt>
                <c:pt idx="21">
                  <c:v>22.08825820991553</c:v>
                </c:pt>
                <c:pt idx="22">
                  <c:v>19.556490936024868</c:v>
                </c:pt>
                <c:pt idx="23">
                  <c:v>18.029444604639817</c:v>
                </c:pt>
                <c:pt idx="24">
                  <c:v>15.036772393432726</c:v>
                </c:pt>
                <c:pt idx="25">
                  <c:v>13.652366628146886</c:v>
                </c:pt>
                <c:pt idx="26">
                  <c:v>12.835766583416399</c:v>
                </c:pt>
                <c:pt idx="27">
                  <c:v>17.57968971667492</c:v>
                </c:pt>
                <c:pt idx="28">
                  <c:v>16.682503880749167</c:v>
                </c:pt>
                <c:pt idx="29">
                  <c:v>13.783362592862664</c:v>
                </c:pt>
                <c:pt idx="30">
                  <c:v>11.398519587225273</c:v>
                </c:pt>
                <c:pt idx="31">
                  <c:v>10.03206039850936</c:v>
                </c:pt>
                <c:pt idx="32">
                  <c:v>8.5179809598110854</c:v>
                </c:pt>
                <c:pt idx="33">
                  <c:v>5.6159472754352633</c:v>
                </c:pt>
                <c:pt idx="34">
                  <c:v>5.0199619795177242</c:v>
                </c:pt>
                <c:pt idx="35">
                  <c:v>3.5253836331027841</c:v>
                </c:pt>
                <c:pt idx="36">
                  <c:v>2.3119401764830729</c:v>
                </c:pt>
                <c:pt idx="37">
                  <c:v>0.83947355580111616</c:v>
                </c:pt>
                <c:pt idx="38">
                  <c:v>-0.53007121908295107</c:v>
                </c:pt>
                <c:pt idx="39">
                  <c:v>-2.1847889139602934</c:v>
                </c:pt>
                <c:pt idx="40">
                  <c:v>-2.7047762500592274</c:v>
                </c:pt>
                <c:pt idx="41">
                  <c:v>-2.183235576468237</c:v>
                </c:pt>
                <c:pt idx="42">
                  <c:v>0.63772110926922598</c:v>
                </c:pt>
                <c:pt idx="43">
                  <c:v>3.8137371180172392</c:v>
                </c:pt>
                <c:pt idx="44">
                  <c:v>2.1527029098955257</c:v>
                </c:pt>
                <c:pt idx="45">
                  <c:v>1.7878881807850375</c:v>
                </c:pt>
                <c:pt idx="46">
                  <c:v>6.6255555669263551</c:v>
                </c:pt>
                <c:pt idx="47">
                  <c:v>14.782833471360876</c:v>
                </c:pt>
                <c:pt idx="48">
                  <c:v>15.476690129885521</c:v>
                </c:pt>
                <c:pt idx="49">
                  <c:v>13.980877953840917</c:v>
                </c:pt>
                <c:pt idx="50">
                  <c:v>13.836202765790887</c:v>
                </c:pt>
                <c:pt idx="51">
                  <c:v>14.50178848163276</c:v>
                </c:pt>
                <c:pt idx="52">
                  <c:v>13.806041853545588</c:v>
                </c:pt>
                <c:pt idx="53">
                  <c:v>15.68355596813284</c:v>
                </c:pt>
                <c:pt idx="54">
                  <c:v>15.105865779002366</c:v>
                </c:pt>
                <c:pt idx="55">
                  <c:v>16.844028046352651</c:v>
                </c:pt>
                <c:pt idx="56">
                  <c:v>18.418811154274938</c:v>
                </c:pt>
                <c:pt idx="57">
                  <c:v>20.80071221324636</c:v>
                </c:pt>
                <c:pt idx="58">
                  <c:v>22.997780663189033</c:v>
                </c:pt>
                <c:pt idx="59">
                  <c:v>22.675621610636139</c:v>
                </c:pt>
                <c:pt idx="60">
                  <c:v>22.402814864731297</c:v>
                </c:pt>
                <c:pt idx="61">
                  <c:v>22.121100285805024</c:v>
                </c:pt>
                <c:pt idx="62">
                  <c:v>22.28341334093356</c:v>
                </c:pt>
                <c:pt idx="63">
                  <c:v>22.695112856547929</c:v>
                </c:pt>
                <c:pt idx="64">
                  <c:v>20.009602649944629</c:v>
                </c:pt>
                <c:pt idx="65">
                  <c:v>20.631837597808495</c:v>
                </c:pt>
                <c:pt idx="66">
                  <c:v>18.890562715605956</c:v>
                </c:pt>
                <c:pt idx="67">
                  <c:v>17.562850017743255</c:v>
                </c:pt>
                <c:pt idx="68">
                  <c:v>15.447061589744779</c:v>
                </c:pt>
                <c:pt idx="69">
                  <c:v>14.039899546341969</c:v>
                </c:pt>
                <c:pt idx="70">
                  <c:v>12.22341789113757</c:v>
                </c:pt>
                <c:pt idx="71">
                  <c:v>10.363958075136177</c:v>
                </c:pt>
                <c:pt idx="72">
                  <c:v>9.5569898747332473</c:v>
                </c:pt>
                <c:pt idx="73">
                  <c:v>7.2963368969034157</c:v>
                </c:pt>
                <c:pt idx="74">
                  <c:v>4.7298073235692621</c:v>
                </c:pt>
                <c:pt idx="75">
                  <c:v>3.0560621720111585</c:v>
                </c:pt>
                <c:pt idx="76">
                  <c:v>1.5846861566556643</c:v>
                </c:pt>
                <c:pt idx="77">
                  <c:v>0.88020076694217875</c:v>
                </c:pt>
                <c:pt idx="78">
                  <c:v>0.39181510644418044</c:v>
                </c:pt>
                <c:pt idx="79">
                  <c:v>-0.66897233876093976</c:v>
                </c:pt>
                <c:pt idx="80">
                  <c:v>-1.3820565419298424E-3</c:v>
                </c:pt>
                <c:pt idx="81">
                  <c:v>-0.48817054675417787</c:v>
                </c:pt>
                <c:pt idx="82">
                  <c:v>3.1875518085242041E-2</c:v>
                </c:pt>
                <c:pt idx="83">
                  <c:v>1.8229853255802768</c:v>
                </c:pt>
                <c:pt idx="84">
                  <c:v>2.49875697412548</c:v>
                </c:pt>
                <c:pt idx="85">
                  <c:v>2.5229414938805337</c:v>
                </c:pt>
                <c:pt idx="86">
                  <c:v>2.2975495391937457</c:v>
                </c:pt>
                <c:pt idx="87">
                  <c:v>1.8932097768676146</c:v>
                </c:pt>
                <c:pt idx="88">
                  <c:v>2.5528288194715265</c:v>
                </c:pt>
                <c:pt idx="89">
                  <c:v>2.8148068141831266</c:v>
                </c:pt>
                <c:pt idx="90">
                  <c:v>4.6907581565249501</c:v>
                </c:pt>
                <c:pt idx="91">
                  <c:v>6.2471472620461226</c:v>
                </c:pt>
                <c:pt idx="92">
                  <c:v>8.3933880121456728</c:v>
                </c:pt>
                <c:pt idx="93">
                  <c:v>9.7849635943370803</c:v>
                </c:pt>
                <c:pt idx="94">
                  <c:v>12.283292902667558</c:v>
                </c:pt>
                <c:pt idx="95">
                  <c:v>12.166827604765302</c:v>
                </c:pt>
                <c:pt idx="96">
                  <c:v>11.563867957140468</c:v>
                </c:pt>
                <c:pt idx="97">
                  <c:v>11.479539722304647</c:v>
                </c:pt>
                <c:pt idx="98">
                  <c:v>12.211856813692586</c:v>
                </c:pt>
                <c:pt idx="99">
                  <c:v>12.046369463899783</c:v>
                </c:pt>
                <c:pt idx="100">
                  <c:v>10.616854759760637</c:v>
                </c:pt>
                <c:pt idx="101">
                  <c:v>9.4079586938367754</c:v>
                </c:pt>
                <c:pt idx="102">
                  <c:v>10.430927509036978</c:v>
                </c:pt>
                <c:pt idx="103">
                  <c:v>12.423958244948382</c:v>
                </c:pt>
                <c:pt idx="104">
                  <c:v>12.804924555909651</c:v>
                </c:pt>
                <c:pt idx="105">
                  <c:v>12.068259692680613</c:v>
                </c:pt>
                <c:pt idx="106">
                  <c:v>12.661617924569054</c:v>
                </c:pt>
                <c:pt idx="107">
                  <c:v>11.465105102690018</c:v>
                </c:pt>
                <c:pt idx="108">
                  <c:v>10.277028410634998</c:v>
                </c:pt>
                <c:pt idx="109">
                  <c:v>9.9611217225234157</c:v>
                </c:pt>
                <c:pt idx="110">
                  <c:v>8.3061284549593406</c:v>
                </c:pt>
                <c:pt idx="111">
                  <c:v>7.4555355658334088</c:v>
                </c:pt>
                <c:pt idx="112">
                  <c:v>6.4716225662311331</c:v>
                </c:pt>
                <c:pt idx="113">
                  <c:v>7.1509027657533277</c:v>
                </c:pt>
                <c:pt idx="114">
                  <c:v>9.0912649510580152</c:v>
                </c:pt>
                <c:pt idx="115">
                  <c:v>12.305180268697919</c:v>
                </c:pt>
                <c:pt idx="116">
                  <c:v>13.795277277567813</c:v>
                </c:pt>
                <c:pt idx="117">
                  <c:v>15.442480312400189</c:v>
                </c:pt>
                <c:pt idx="118">
                  <c:v>16.126105099276632</c:v>
                </c:pt>
                <c:pt idx="119">
                  <c:v>16.171408254605726</c:v>
                </c:pt>
                <c:pt idx="120">
                  <c:v>15.365992481341323</c:v>
                </c:pt>
                <c:pt idx="121">
                  <c:v>13.997359976319993</c:v>
                </c:pt>
                <c:pt idx="122">
                  <c:v>12.133355777864791</c:v>
                </c:pt>
                <c:pt idx="123">
                  <c:v>10.321646180125377</c:v>
                </c:pt>
                <c:pt idx="124">
                  <c:v>9.6141686247793796</c:v>
                </c:pt>
                <c:pt idx="125">
                  <c:v>8.573224689147116</c:v>
                </c:pt>
                <c:pt idx="126">
                  <c:v>7.9713038663468598</c:v>
                </c:pt>
                <c:pt idx="127">
                  <c:v>8.0837333641564779</c:v>
                </c:pt>
                <c:pt idx="128">
                  <c:v>7.3786609324471311</c:v>
                </c:pt>
                <c:pt idx="129">
                  <c:v>9.0221692153480699</c:v>
                </c:pt>
                <c:pt idx="130">
                  <c:v>10.797548556672803</c:v>
                </c:pt>
                <c:pt idx="131">
                  <c:v>10.923731013804506</c:v>
                </c:pt>
                <c:pt idx="132">
                  <c:v>12.697400290767522</c:v>
                </c:pt>
                <c:pt idx="133">
                  <c:v>12.049125660755658</c:v>
                </c:pt>
                <c:pt idx="134">
                  <c:v>11.629127294125166</c:v>
                </c:pt>
                <c:pt idx="135">
                  <c:v>10.315900806323489</c:v>
                </c:pt>
                <c:pt idx="136">
                  <c:v>8.963864014812998</c:v>
                </c:pt>
                <c:pt idx="137">
                  <c:v>7.4909785197845995</c:v>
                </c:pt>
                <c:pt idx="138">
                  <c:v>6.6191487280408055</c:v>
                </c:pt>
                <c:pt idx="139">
                  <c:v>5.0102317093917694</c:v>
                </c:pt>
                <c:pt idx="140">
                  <c:v>5.2675689967223267</c:v>
                </c:pt>
                <c:pt idx="141">
                  <c:v>3.8983520742352131</c:v>
                </c:pt>
                <c:pt idx="142">
                  <c:v>2.868276809047217</c:v>
                </c:pt>
                <c:pt idx="143">
                  <c:v>2.8106661317535275</c:v>
                </c:pt>
                <c:pt idx="144">
                  <c:v>3.6199591510106108</c:v>
                </c:pt>
                <c:pt idx="145">
                  <c:v>5.0676767126575228</c:v>
                </c:pt>
                <c:pt idx="146">
                  <c:v>5.8710321176273279</c:v>
                </c:pt>
                <c:pt idx="147">
                  <c:v>7.0470183132602697</c:v>
                </c:pt>
                <c:pt idx="148">
                  <c:v>7.6119100172710299</c:v>
                </c:pt>
                <c:pt idx="149">
                  <c:v>9.0472115870881229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'6042'!$M$2:$M$177</c:f>
              <c:numCache>
                <c:formatCode>0.00</c:formatCode>
                <c:ptCount val="176"/>
                <c:pt idx="4">
                  <c:v>3.720017043971878</c:v>
                </c:pt>
                <c:pt idx="5">
                  <c:v>3.8532909408503357</c:v>
                </c:pt>
                <c:pt idx="6">
                  <c:v>3.8677694341846607</c:v>
                </c:pt>
                <c:pt idx="7">
                  <c:v>3.9004162000166009</c:v>
                </c:pt>
                <c:pt idx="8">
                  <c:v>3.9478480905902051</c:v>
                </c:pt>
                <c:pt idx="9">
                  <c:v>3.8599151627601178</c:v>
                </c:pt>
                <c:pt idx="10">
                  <c:v>3.7681645505569681</c:v>
                </c:pt>
                <c:pt idx="11">
                  <c:v>3.7329556531359378</c:v>
                </c:pt>
                <c:pt idx="12">
                  <c:v>3.7302434693949413</c:v>
                </c:pt>
                <c:pt idx="13">
                  <c:v>3.8417831694817965</c:v>
                </c:pt>
                <c:pt idx="14">
                  <c:v>3.7017141078583826</c:v>
                </c:pt>
                <c:pt idx="15">
                  <c:v>3.5921043033245645</c:v>
                </c:pt>
                <c:pt idx="16">
                  <c:v>3.5333228325798935</c:v>
                </c:pt>
                <c:pt idx="17">
                  <c:v>3.3880518042566332</c:v>
                </c:pt>
                <c:pt idx="18">
                  <c:v>3.299177446017536</c:v>
                </c:pt>
                <c:pt idx="19">
                  <c:v>3.2021972218332482</c:v>
                </c:pt>
                <c:pt idx="20">
                  <c:v>3.1256386547697503</c:v>
                </c:pt>
                <c:pt idx="21">
                  <c:v>2.9989599220205445</c:v>
                </c:pt>
                <c:pt idx="22">
                  <c:v>2.9367699235914846</c:v>
                </c:pt>
                <c:pt idx="23">
                  <c:v>2.899259758289443</c:v>
                </c:pt>
                <c:pt idx="24">
                  <c:v>2.8257481515817493</c:v>
                </c:pt>
                <c:pt idx="25">
                  <c:v>2.791741790390422</c:v>
                </c:pt>
                <c:pt idx="26">
                  <c:v>2.7716829342614711</c:v>
                </c:pt>
                <c:pt idx="27">
                  <c:v>2.8882120383570276</c:v>
                </c:pt>
                <c:pt idx="28">
                  <c:v>2.8661736834488951</c:v>
                </c:pt>
                <c:pt idx="29">
                  <c:v>2.794959558043832</c:v>
                </c:pt>
                <c:pt idx="30">
                  <c:v>2.7363785880219607</c:v>
                </c:pt>
                <c:pt idx="31">
                  <c:v>2.7028130641778101</c:v>
                </c:pt>
                <c:pt idx="32">
                  <c:v>2.665621415922788</c:v>
                </c:pt>
                <c:pt idx="33">
                  <c:v>2.594336242070665</c:v>
                </c:pt>
                <c:pt idx="34">
                  <c:v>2.5796965376242542</c:v>
                </c:pt>
                <c:pt idx="35">
                  <c:v>2.5429839116359991</c:v>
                </c:pt>
                <c:pt idx="36">
                  <c:v>2.5131770461159451</c:v>
                </c:pt>
                <c:pt idx="37">
                  <c:v>2.4770075696512577</c:v>
                </c:pt>
                <c:pt idx="38">
                  <c:v>2.4433662518741777</c:v>
                </c:pt>
                <c:pt idx="39">
                  <c:v>2.402719983986048</c:v>
                </c:pt>
                <c:pt idx="40">
                  <c:v>2.3899470834321086</c:v>
                </c:pt>
                <c:pt idx="41">
                  <c:v>2.4027581399639639</c:v>
                </c:pt>
                <c:pt idx="42">
                  <c:v>2.4720517490818592</c:v>
                </c:pt>
                <c:pt idx="43">
                  <c:v>2.5500669887255794</c:v>
                </c:pt>
                <c:pt idx="44">
                  <c:v>2.5092655628366352</c:v>
                </c:pt>
                <c:pt idx="45">
                  <c:v>2.5003043017980509</c:v>
                </c:pt>
                <c:pt idx="46">
                  <c:v>2.6191361273955547</c:v>
                </c:pt>
                <c:pt idx="47">
                  <c:v>2.8195104292888717</c:v>
                </c:pt>
                <c:pt idx="48">
                  <c:v>2.836554233017849</c:v>
                </c:pt>
                <c:pt idx="49">
                  <c:v>2.7998112994007998</c:v>
                </c:pt>
                <c:pt idx="50">
                  <c:v>2.7962575171040056</c:v>
                </c:pt>
                <c:pt idx="51">
                  <c:v>2.8126068771140988</c:v>
                </c:pt>
                <c:pt idx="52">
                  <c:v>2.7955166484212883</c:v>
                </c:pt>
                <c:pt idx="53">
                  <c:v>2.8416356582690163</c:v>
                </c:pt>
                <c:pt idx="54">
                  <c:v>2.8274453524202099</c:v>
                </c:pt>
                <c:pt idx="55">
                  <c:v>2.870141341814942</c:v>
                </c:pt>
                <c:pt idx="56">
                  <c:v>2.9088241070192238</c:v>
                </c:pt>
                <c:pt idx="57">
                  <c:v>2.967332811450011</c:v>
                </c:pt>
                <c:pt idx="58">
                  <c:v>3.0213013119751397</c:v>
                </c:pt>
                <c:pt idx="59">
                  <c:v>3.0133878393669788</c:v>
                </c:pt>
                <c:pt idx="60">
                  <c:v>3.006686650330284</c:v>
                </c:pt>
                <c:pt idx="61">
                  <c:v>2.9997666504544878</c:v>
                </c:pt>
                <c:pt idx="62">
                  <c:v>3.0037536869991017</c:v>
                </c:pt>
                <c:pt idx="63">
                  <c:v>3.0138666197687698</c:v>
                </c:pt>
                <c:pt idx="64">
                  <c:v>2.9479001001552865</c:v>
                </c:pt>
                <c:pt idx="65">
                  <c:v>2.9631845976006987</c:v>
                </c:pt>
                <c:pt idx="66">
                  <c:v>2.9204121503439948</c:v>
                </c:pt>
                <c:pt idx="67">
                  <c:v>2.8877983902066204</c:v>
                </c:pt>
                <c:pt idx="68">
                  <c:v>2.8358264414535097</c:v>
                </c:pt>
                <c:pt idx="69">
                  <c:v>2.8012610980386028</c:v>
                </c:pt>
                <c:pt idx="70">
                  <c:v>2.7566412814983656</c:v>
                </c:pt>
                <c:pt idx="71">
                  <c:v>2.7109657550672499</c:v>
                </c:pt>
                <c:pt idx="72">
                  <c:v>2.691143494295928</c:v>
                </c:pt>
                <c:pt idx="73">
                  <c:v>2.6356131117881247</c:v>
                </c:pt>
                <c:pt idx="74">
                  <c:v>2.5725692168062197</c:v>
                </c:pt>
                <c:pt idx="75">
                  <c:v>2.5314555609739893</c:v>
                </c:pt>
                <c:pt idx="76">
                  <c:v>2.495312873995144</c:v>
                </c:pt>
                <c:pt idx="77">
                  <c:v>2.4780079875107517</c:v>
                </c:pt>
                <c:pt idx="78">
                  <c:v>2.4660113463611602</c:v>
                </c:pt>
                <c:pt idx="79">
                  <c:v>2.439954303033677</c:v>
                </c:pt>
                <c:pt idx="80">
                  <c:v>2.4563529029486899</c:v>
                </c:pt>
                <c:pt idx="81">
                  <c:v>2.4443954944799953</c:v>
                </c:pt>
                <c:pt idx="82">
                  <c:v>2.4571698376389941</c:v>
                </c:pt>
                <c:pt idx="83">
                  <c:v>2.5011664234480895</c:v>
                </c:pt>
                <c:pt idx="84">
                  <c:v>2.5177659893698205</c:v>
                </c:pt>
                <c:pt idx="85">
                  <c:v>2.5183600547332072</c:v>
                </c:pt>
                <c:pt idx="86">
                  <c:v>2.512823556393708</c:v>
                </c:pt>
                <c:pt idx="87">
                  <c:v>2.5028914076361226</c:v>
                </c:pt>
                <c:pt idx="88">
                  <c:v>2.5190942030693204</c:v>
                </c:pt>
                <c:pt idx="89">
                  <c:v>2.5255293960855116</c:v>
                </c:pt>
                <c:pt idx="90">
                  <c:v>2.5716100182012824</c:v>
                </c:pt>
                <c:pt idx="91">
                  <c:v>2.6098409555490996</c:v>
                </c:pt>
                <c:pt idx="92">
                  <c:v>2.6625609311383092</c:v>
                </c:pt>
                <c:pt idx="93">
                  <c:v>2.6967434107693888</c:v>
                </c:pt>
                <c:pt idx="94">
                  <c:v>2.7581120434089845</c:v>
                </c:pt>
                <c:pt idx="95">
                  <c:v>2.7552512051446323</c:v>
                </c:pt>
                <c:pt idx="96">
                  <c:v>2.7404401836398988</c:v>
                </c:pt>
                <c:pt idx="97">
                  <c:v>2.7383687559672021</c:v>
                </c:pt>
                <c:pt idx="98">
                  <c:v>2.7563572967121033</c:v>
                </c:pt>
                <c:pt idx="99">
                  <c:v>2.7522922872107252</c:v>
                </c:pt>
                <c:pt idx="100">
                  <c:v>2.7171778759765073</c:v>
                </c:pt>
                <c:pt idx="101">
                  <c:v>2.6874827119635971</c:v>
                </c:pt>
                <c:pt idx="102">
                  <c:v>2.7126107834361828</c:v>
                </c:pt>
                <c:pt idx="103">
                  <c:v>2.7615673283815343</c:v>
                </c:pt>
                <c:pt idx="104">
                  <c:v>2.7709253347530272</c:v>
                </c:pt>
                <c:pt idx="105">
                  <c:v>2.7528299959122835</c:v>
                </c:pt>
                <c:pt idx="106">
                  <c:v>2.7674051695033004</c:v>
                </c:pt>
                <c:pt idx="107">
                  <c:v>2.7380141858689093</c:v>
                </c:pt>
                <c:pt idx="108">
                  <c:v>2.7088304262182996</c:v>
                </c:pt>
                <c:pt idx="109">
                  <c:v>2.7010705358681895</c:v>
                </c:pt>
                <c:pt idx="110">
                  <c:v>2.6604174988488163</c:v>
                </c:pt>
                <c:pt idx="111">
                  <c:v>2.6395236469596495</c:v>
                </c:pt>
                <c:pt idx="112">
                  <c:v>2.615354937406198</c:v>
                </c:pt>
                <c:pt idx="113">
                  <c:v>2.6320406869128097</c:v>
                </c:pt>
                <c:pt idx="114">
                  <c:v>2.6797034885061275</c:v>
                </c:pt>
                <c:pt idx="115">
                  <c:v>2.7586496817903168</c:v>
                </c:pt>
                <c:pt idx="116">
                  <c:v>2.7952522287923394</c:v>
                </c:pt>
                <c:pt idx="117">
                  <c:v>2.8357139075591817</c:v>
                </c:pt>
                <c:pt idx="118">
                  <c:v>2.8525063769383197</c:v>
                </c:pt>
                <c:pt idx="119">
                  <c:v>2.8536191976891851</c:v>
                </c:pt>
                <c:pt idx="120">
                  <c:v>2.8338350705339748</c:v>
                </c:pt>
                <c:pt idx="121">
                  <c:v>2.8002161616338541</c:v>
                </c:pt>
                <c:pt idx="122">
                  <c:v>2.7544290075896565</c:v>
                </c:pt>
                <c:pt idx="123">
                  <c:v>2.7099264112415402</c:v>
                </c:pt>
                <c:pt idx="124">
                  <c:v>2.6925480255939727</c:v>
                </c:pt>
                <c:pt idx="125">
                  <c:v>2.6669784156265339</c:v>
                </c:pt>
                <c:pt idx="126">
                  <c:v>2.6521929116782026</c:v>
                </c:pt>
                <c:pt idx="127">
                  <c:v>2.6549546150797223</c:v>
                </c:pt>
                <c:pt idx="128">
                  <c:v>2.6376353085729303</c:v>
                </c:pt>
                <c:pt idx="129">
                  <c:v>2.6780062299391294</c:v>
                </c:pt>
                <c:pt idx="130">
                  <c:v>2.7216164146455215</c:v>
                </c:pt>
                <c:pt idx="131">
                  <c:v>2.7247159439315354</c:v>
                </c:pt>
                <c:pt idx="132">
                  <c:v>2.7682841228417923</c:v>
                </c:pt>
                <c:pt idx="133">
                  <c:v>2.7523599900678972</c:v>
                </c:pt>
                <c:pt idx="134">
                  <c:v>2.7420432054130348</c:v>
                </c:pt>
                <c:pt idx="135">
                  <c:v>2.7097852826348952</c:v>
                </c:pt>
                <c:pt idx="136">
                  <c:v>2.6765740286593847</c:v>
                </c:pt>
                <c:pt idx="137">
                  <c:v>2.6403942630203265</c:v>
                </c:pt>
                <c:pt idx="138">
                  <c:v>2.6189787506475666</c:v>
                </c:pt>
                <c:pt idx="139">
                  <c:v>2.5794575245482547</c:v>
                </c:pt>
                <c:pt idx="140">
                  <c:v>2.5857787238385166</c:v>
                </c:pt>
                <c:pt idx="141">
                  <c:v>2.552145459384608</c:v>
                </c:pt>
                <c:pt idx="142">
                  <c:v>2.5268428260089064</c:v>
                </c:pt>
                <c:pt idx="143">
                  <c:v>2.5254276849067443</c:v>
                </c:pt>
                <c:pt idx="144">
                  <c:v>2.5453070522227232</c:v>
                </c:pt>
                <c:pt idx="145">
                  <c:v>2.5808685960553781</c:v>
                </c:pt>
                <c:pt idx="146">
                  <c:v>2.6006021125947054</c:v>
                </c:pt>
                <c:pt idx="147">
                  <c:v>2.6294888828809095</c:v>
                </c:pt>
                <c:pt idx="148">
                  <c:v>2.6433648084240309</c:v>
                </c:pt>
                <c:pt idx="149">
                  <c:v>2.6786213674658819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5" sqref="B15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35</v>
      </c>
    </row>
    <row r="2" spans="1:2" x14ac:dyDescent="0.15">
      <c r="A2" s="11" t="s">
        <v>19</v>
      </c>
      <c r="B2" s="12" t="s">
        <v>42</v>
      </c>
    </row>
    <row r="3" spans="1:2" x14ac:dyDescent="0.15">
      <c r="A3" s="11" t="s">
        <v>23</v>
      </c>
      <c r="B3" s="47" t="s">
        <v>37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33</v>
      </c>
      <c r="U1" s="40" t="s">
        <v>18</v>
      </c>
      <c r="W1" s="2" t="s">
        <v>26</v>
      </c>
      <c r="Y1" s="44" t="s">
        <v>34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9"/>
      <c r="U2" s="49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30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29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33</v>
      </c>
      <c r="S1" s="40" t="s">
        <v>18</v>
      </c>
      <c r="U1" s="2" t="s">
        <v>26</v>
      </c>
      <c r="W1" s="44" t="s">
        <v>34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9"/>
      <c r="S2" s="49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29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31</v>
      </c>
      <c r="B1" s="40" t="s">
        <v>32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tabSelected="1" topLeftCell="A9" zoomScale="75" zoomScaleNormal="75" zoomScalePageLayoutView="75" workbookViewId="0">
      <selection activeCell="J45" sqref="J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900.604736328125</v>
      </c>
      <c r="E2">
        <v>608.76312255859398</v>
      </c>
      <c r="F2">
        <v>469.43255615234398</v>
      </c>
      <c r="G2">
        <v>464.30703735351602</v>
      </c>
      <c r="I2" s="7">
        <f t="shared" ref="I2:J65" si="0">D2-F2</f>
        <v>431.17218017578102</v>
      </c>
      <c r="J2" s="7">
        <f t="shared" si="0"/>
        <v>144.45608520507795</v>
      </c>
      <c r="K2" s="7">
        <f t="shared" ref="K2:K65" si="1">I2-0.7*J2</f>
        <v>330.05292053222649</v>
      </c>
      <c r="L2" s="8">
        <f t="shared" ref="L2:L65" si="2">K2/J2</f>
        <v>2.2847976259613079</v>
      </c>
      <c r="M2" s="8"/>
      <c r="N2" s="18">
        <f>LINEST(V64:V104,U64:U104)</f>
        <v>-1.6991082664888447E-2</v>
      </c>
      <c r="O2" s="9">
        <f>AVERAGE(M38:M45)</f>
        <v>3.0183186249089302</v>
      </c>
    </row>
    <row r="3" spans="1:16" x14ac:dyDescent="0.15">
      <c r="A3" s="6">
        <v>1</v>
      </c>
      <c r="B3" s="6">
        <v>1</v>
      </c>
      <c r="C3" s="6" t="s">
        <v>7</v>
      </c>
      <c r="D3">
        <v>891.0087890625</v>
      </c>
      <c r="E3">
        <v>603.98309326171898</v>
      </c>
      <c r="F3">
        <v>468.47915649414102</v>
      </c>
      <c r="G3">
        <v>464.03271484375</v>
      </c>
      <c r="I3" s="7">
        <f t="shared" si="0"/>
        <v>422.52963256835898</v>
      </c>
      <c r="J3" s="7">
        <f t="shared" si="0"/>
        <v>139.95037841796898</v>
      </c>
      <c r="K3" s="7">
        <f t="shared" si="1"/>
        <v>324.56436767578072</v>
      </c>
      <c r="L3" s="8">
        <f t="shared" si="2"/>
        <v>2.3191389072664927</v>
      </c>
      <c r="M3" s="8"/>
      <c r="N3" s="18"/>
    </row>
    <row r="4" spans="1:16" ht="15" x14ac:dyDescent="0.15">
      <c r="A4" s="6">
        <v>1.5</v>
      </c>
      <c r="B4" s="6">
        <v>2</v>
      </c>
      <c r="D4">
        <v>882.42834472656295</v>
      </c>
      <c r="E4">
        <v>600.61492919921898</v>
      </c>
      <c r="F4">
        <v>468.30300903320301</v>
      </c>
      <c r="G4">
        <v>463.53158569335898</v>
      </c>
      <c r="I4" s="7">
        <f t="shared" si="0"/>
        <v>414.12533569335994</v>
      </c>
      <c r="J4" s="7">
        <f t="shared" si="0"/>
        <v>137.08334350586</v>
      </c>
      <c r="K4" s="7">
        <f t="shared" si="1"/>
        <v>318.16699523925797</v>
      </c>
      <c r="L4" s="8">
        <f t="shared" si="2"/>
        <v>2.3209748690267178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882.57586669921898</v>
      </c>
      <c r="E5">
        <v>601.66876220703102</v>
      </c>
      <c r="F5">
        <v>468.581787109375</v>
      </c>
      <c r="G5">
        <v>463.82922363281301</v>
      </c>
      <c r="I5" s="7">
        <f t="shared" si="0"/>
        <v>413.99407958984398</v>
      </c>
      <c r="J5" s="7">
        <f t="shared" si="0"/>
        <v>137.83953857421801</v>
      </c>
      <c r="K5" s="7">
        <f t="shared" si="1"/>
        <v>317.50640258789139</v>
      </c>
      <c r="L5" s="8">
        <f t="shared" si="2"/>
        <v>2.3034494011813158</v>
      </c>
      <c r="M5" s="8"/>
      <c r="N5" s="18">
        <f>RSQ(V64:V104,U64:U104)</f>
        <v>0.93951459118685143</v>
      </c>
    </row>
    <row r="6" spans="1:16" x14ac:dyDescent="0.15">
      <c r="A6" s="6">
        <v>2.5</v>
      </c>
      <c r="B6" s="6">
        <v>4</v>
      </c>
      <c r="C6" s="6" t="s">
        <v>5</v>
      </c>
      <c r="D6">
        <v>875.486083984375</v>
      </c>
      <c r="E6">
        <v>601.26678466796898</v>
      </c>
      <c r="F6">
        <v>468.14566040039102</v>
      </c>
      <c r="G6">
        <v>463.62481689453102</v>
      </c>
      <c r="I6" s="7">
        <f t="shared" si="0"/>
        <v>407.34042358398398</v>
      </c>
      <c r="J6" s="7">
        <f t="shared" si="0"/>
        <v>137.64196777343795</v>
      </c>
      <c r="K6" s="7">
        <f t="shared" si="1"/>
        <v>310.99104614257743</v>
      </c>
      <c r="L6" s="8">
        <f t="shared" si="2"/>
        <v>2.2594202275172082</v>
      </c>
      <c r="M6" s="8">
        <f t="shared" ref="M6:M22" si="3">L6+ABS($N$2)*A6</f>
        <v>2.3018979341794292</v>
      </c>
      <c r="P6" s="6">
        <f t="shared" ref="P6:P69" si="4">(M6-$O$2)/$O$2*100</f>
        <v>-23.735754231418067</v>
      </c>
    </row>
    <row r="7" spans="1:16" x14ac:dyDescent="0.15">
      <c r="A7" s="6">
        <v>3</v>
      </c>
      <c r="B7" s="6">
        <v>5</v>
      </c>
      <c r="C7" s="6" t="s">
        <v>8</v>
      </c>
      <c r="D7">
        <v>832.30340576171898</v>
      </c>
      <c r="E7">
        <v>585.69976806640602</v>
      </c>
      <c r="F7">
        <v>468.91033935546898</v>
      </c>
      <c r="G7">
        <v>464.09771728515602</v>
      </c>
      <c r="I7" s="7">
        <f t="shared" si="0"/>
        <v>363.39306640625</v>
      </c>
      <c r="J7" s="7">
        <f t="shared" si="0"/>
        <v>121.60205078125</v>
      </c>
      <c r="K7" s="7">
        <f t="shared" si="1"/>
        <v>278.27163085937502</v>
      </c>
      <c r="L7" s="8">
        <f t="shared" si="2"/>
        <v>2.2883794234684252</v>
      </c>
      <c r="M7" s="8">
        <f t="shared" si="3"/>
        <v>2.3393526714630903</v>
      </c>
      <c r="P7" s="6">
        <f t="shared" si="4"/>
        <v>-22.494840267777423</v>
      </c>
    </row>
    <row r="8" spans="1:16" x14ac:dyDescent="0.15">
      <c r="A8" s="6">
        <v>3.5</v>
      </c>
      <c r="B8" s="6">
        <v>6</v>
      </c>
      <c r="D8">
        <v>836.54486083984398</v>
      </c>
      <c r="E8">
        <v>586.31219482421898</v>
      </c>
      <c r="F8">
        <v>469.42581176757801</v>
      </c>
      <c r="G8">
        <v>464.60778808593801</v>
      </c>
      <c r="I8" s="7">
        <f t="shared" si="0"/>
        <v>367.11904907226597</v>
      </c>
      <c r="J8" s="7">
        <f t="shared" si="0"/>
        <v>121.70440673828097</v>
      </c>
      <c r="K8" s="7">
        <f t="shared" si="1"/>
        <v>281.92596435546932</v>
      </c>
      <c r="L8" s="8">
        <f t="shared" si="2"/>
        <v>2.3164811522538913</v>
      </c>
      <c r="M8" s="8">
        <f t="shared" si="3"/>
        <v>2.375949941581001</v>
      </c>
      <c r="P8" s="6">
        <f t="shared" si="4"/>
        <v>-21.282335073134</v>
      </c>
    </row>
    <row r="9" spans="1:16" x14ac:dyDescent="0.15">
      <c r="A9" s="6">
        <v>4</v>
      </c>
      <c r="B9" s="6">
        <v>7</v>
      </c>
      <c r="D9">
        <v>836.129150390625</v>
      </c>
      <c r="E9">
        <v>584.18829345703102</v>
      </c>
      <c r="F9">
        <v>469.27789306640602</v>
      </c>
      <c r="G9">
        <v>464.49710083007801</v>
      </c>
      <c r="I9" s="7">
        <f t="shared" si="0"/>
        <v>366.85125732421898</v>
      </c>
      <c r="J9" s="7">
        <f t="shared" si="0"/>
        <v>119.69119262695301</v>
      </c>
      <c r="K9" s="7">
        <f t="shared" si="1"/>
        <v>283.06742248535187</v>
      </c>
      <c r="L9" s="8">
        <f t="shared" si="2"/>
        <v>2.3649812176874283</v>
      </c>
      <c r="M9" s="8">
        <f t="shared" si="3"/>
        <v>2.4329455483469822</v>
      </c>
      <c r="P9" s="6">
        <f t="shared" si="4"/>
        <v>-19.39401200824549</v>
      </c>
    </row>
    <row r="10" spans="1:16" x14ac:dyDescent="0.15">
      <c r="A10" s="6">
        <v>4.5</v>
      </c>
      <c r="B10" s="6">
        <v>8</v>
      </c>
      <c r="D10">
        <v>845.13690185546898</v>
      </c>
      <c r="E10">
        <v>584.26153564453102</v>
      </c>
      <c r="F10">
        <v>469.41955566406301</v>
      </c>
      <c r="G10">
        <v>464.67861938476602</v>
      </c>
      <c r="I10" s="7">
        <f t="shared" si="0"/>
        <v>375.71734619140597</v>
      </c>
      <c r="J10" s="7">
        <f t="shared" si="0"/>
        <v>119.582916259765</v>
      </c>
      <c r="K10" s="7">
        <f t="shared" si="1"/>
        <v>292.00930480957049</v>
      </c>
      <c r="L10" s="8">
        <f t="shared" si="2"/>
        <v>2.4418981736091032</v>
      </c>
      <c r="M10" s="8">
        <f t="shared" si="3"/>
        <v>2.5183580456011012</v>
      </c>
      <c r="P10" s="6">
        <f t="shared" si="4"/>
        <v>-16.564208138327807</v>
      </c>
    </row>
    <row r="11" spans="1:16" x14ac:dyDescent="0.15">
      <c r="A11" s="6">
        <v>5</v>
      </c>
      <c r="B11" s="6">
        <v>9</v>
      </c>
      <c r="D11">
        <v>862.78845214843795</v>
      </c>
      <c r="E11">
        <v>586.30023193359398</v>
      </c>
      <c r="F11">
        <v>469.14523315429699</v>
      </c>
      <c r="G11">
        <v>463.94757080078102</v>
      </c>
      <c r="I11" s="7">
        <f t="shared" si="0"/>
        <v>393.64321899414097</v>
      </c>
      <c r="J11" s="7">
        <f t="shared" si="0"/>
        <v>122.35266113281295</v>
      </c>
      <c r="K11" s="7">
        <f t="shared" si="1"/>
        <v>307.99635620117192</v>
      </c>
      <c r="L11" s="8">
        <f t="shared" si="2"/>
        <v>2.517283672864655</v>
      </c>
      <c r="M11" s="8">
        <f t="shared" si="3"/>
        <v>2.6022390861890972</v>
      </c>
      <c r="P11" s="6">
        <f t="shared" si="4"/>
        <v>-13.78514300266716</v>
      </c>
    </row>
    <row r="12" spans="1:16" x14ac:dyDescent="0.15">
      <c r="A12" s="6">
        <v>5.5</v>
      </c>
      <c r="B12" s="6">
        <v>10</v>
      </c>
      <c r="D12">
        <v>870.25305175781295</v>
      </c>
      <c r="E12">
        <v>582.5625</v>
      </c>
      <c r="F12">
        <v>468.98699951171898</v>
      </c>
      <c r="G12">
        <v>463.98205566406301</v>
      </c>
      <c r="I12" s="7">
        <f t="shared" si="0"/>
        <v>401.26605224609398</v>
      </c>
      <c r="J12" s="7">
        <f t="shared" si="0"/>
        <v>118.58044433593699</v>
      </c>
      <c r="K12" s="7">
        <f t="shared" si="1"/>
        <v>318.2597412109381</v>
      </c>
      <c r="L12" s="8">
        <f t="shared" si="2"/>
        <v>2.683914223742593</v>
      </c>
      <c r="M12" s="8">
        <f t="shared" si="3"/>
        <v>2.7773651783994797</v>
      </c>
      <c r="P12" s="6">
        <f t="shared" si="4"/>
        <v>-7.9830354728278774</v>
      </c>
    </row>
    <row r="13" spans="1:16" x14ac:dyDescent="0.15">
      <c r="A13" s="6">
        <v>6</v>
      </c>
      <c r="B13" s="6">
        <v>11</v>
      </c>
      <c r="D13">
        <v>879.0126953125</v>
      </c>
      <c r="E13">
        <v>581.26507568359398</v>
      </c>
      <c r="F13">
        <v>467.88928222656301</v>
      </c>
      <c r="G13">
        <v>463.50021362304699</v>
      </c>
      <c r="I13" s="7">
        <f t="shared" si="0"/>
        <v>411.12341308593699</v>
      </c>
      <c r="J13" s="7">
        <f t="shared" si="0"/>
        <v>117.76486206054699</v>
      </c>
      <c r="K13" s="7">
        <f t="shared" si="1"/>
        <v>328.6880096435541</v>
      </c>
      <c r="L13" s="8">
        <f t="shared" si="2"/>
        <v>2.791053323482553</v>
      </c>
      <c r="M13" s="8">
        <f t="shared" si="3"/>
        <v>2.8929998194718838</v>
      </c>
      <c r="P13" s="6">
        <f t="shared" si="4"/>
        <v>-4.1519408985798378</v>
      </c>
    </row>
    <row r="14" spans="1:16" x14ac:dyDescent="0.15">
      <c r="A14" s="6">
        <v>6.5</v>
      </c>
      <c r="B14" s="6">
        <v>12</v>
      </c>
      <c r="D14">
        <v>884.36114501953102</v>
      </c>
      <c r="E14">
        <v>578.69201660156295</v>
      </c>
      <c r="F14">
        <v>467.37380981445301</v>
      </c>
      <c r="G14">
        <v>463.27474975585898</v>
      </c>
      <c r="I14" s="7">
        <f t="shared" si="0"/>
        <v>416.98733520507801</v>
      </c>
      <c r="J14" s="7">
        <f t="shared" si="0"/>
        <v>115.41726684570398</v>
      </c>
      <c r="K14" s="7">
        <f t="shared" si="1"/>
        <v>336.19524841308521</v>
      </c>
      <c r="L14" s="8">
        <f t="shared" si="2"/>
        <v>2.9128678715163923</v>
      </c>
      <c r="M14" s="8">
        <f t="shared" si="3"/>
        <v>3.0233099088381672</v>
      </c>
      <c r="P14" s="6">
        <f t="shared" si="4"/>
        <v>0.16536636947623701</v>
      </c>
    </row>
    <row r="15" spans="1:16" x14ac:dyDescent="0.15">
      <c r="A15" s="6">
        <v>7</v>
      </c>
      <c r="B15" s="6">
        <v>13</v>
      </c>
      <c r="D15">
        <v>887.23724365234398</v>
      </c>
      <c r="E15">
        <v>576.55084228515602</v>
      </c>
      <c r="F15">
        <v>468.28192138671898</v>
      </c>
      <c r="G15">
        <v>463.376953125</v>
      </c>
      <c r="I15" s="7">
        <f t="shared" si="0"/>
        <v>418.955322265625</v>
      </c>
      <c r="J15" s="7">
        <f t="shared" si="0"/>
        <v>113.17388916015602</v>
      </c>
      <c r="K15" s="7">
        <f t="shared" si="1"/>
        <v>339.73359985351578</v>
      </c>
      <c r="L15" s="8">
        <f t="shared" si="2"/>
        <v>3.0018726260502349</v>
      </c>
      <c r="M15" s="8">
        <f t="shared" si="3"/>
        <v>3.1208102047044539</v>
      </c>
      <c r="P15" s="6">
        <f t="shared" si="4"/>
        <v>3.3956514381783043</v>
      </c>
    </row>
    <row r="16" spans="1:16" x14ac:dyDescent="0.15">
      <c r="A16" s="6">
        <v>7.5</v>
      </c>
      <c r="B16" s="6">
        <v>14</v>
      </c>
      <c r="D16">
        <v>891.64978027343795</v>
      </c>
      <c r="E16">
        <v>575.79302978515602</v>
      </c>
      <c r="F16">
        <v>468.23889160156301</v>
      </c>
      <c r="G16">
        <v>463.61587524414102</v>
      </c>
      <c r="I16" s="7">
        <f t="shared" si="0"/>
        <v>423.41088867187494</v>
      </c>
      <c r="J16" s="7">
        <f t="shared" si="0"/>
        <v>112.177154541015</v>
      </c>
      <c r="K16" s="7">
        <f t="shared" si="1"/>
        <v>344.88688049316443</v>
      </c>
      <c r="L16" s="8">
        <f t="shared" si="2"/>
        <v>3.0744841220505772</v>
      </c>
      <c r="M16" s="8">
        <f t="shared" si="3"/>
        <v>3.2019172420372404</v>
      </c>
      <c r="P16" s="6">
        <f t="shared" si="4"/>
        <v>6.0828109932843741</v>
      </c>
    </row>
    <row r="17" spans="1:16" x14ac:dyDescent="0.15">
      <c r="A17" s="6">
        <v>8</v>
      </c>
      <c r="B17" s="6">
        <v>15</v>
      </c>
      <c r="D17">
        <v>890.105224609375</v>
      </c>
      <c r="E17">
        <v>574.40020751953102</v>
      </c>
      <c r="F17">
        <v>468.04931640625</v>
      </c>
      <c r="G17">
        <v>463.54281616210898</v>
      </c>
      <c r="I17" s="7">
        <f t="shared" si="0"/>
        <v>422.055908203125</v>
      </c>
      <c r="J17" s="7">
        <f t="shared" si="0"/>
        <v>110.85739135742205</v>
      </c>
      <c r="K17" s="7">
        <f t="shared" si="1"/>
        <v>344.45573425292957</v>
      </c>
      <c r="L17" s="8">
        <f t="shared" si="2"/>
        <v>3.1071968231901557</v>
      </c>
      <c r="M17" s="8">
        <f t="shared" si="3"/>
        <v>3.2431254845092634</v>
      </c>
      <c r="P17" s="6">
        <f t="shared" si="4"/>
        <v>7.4480824438180759</v>
      </c>
    </row>
    <row r="18" spans="1:16" x14ac:dyDescent="0.15">
      <c r="A18" s="6">
        <v>8.5</v>
      </c>
      <c r="B18" s="6">
        <v>16</v>
      </c>
      <c r="D18">
        <v>907.25274658203102</v>
      </c>
      <c r="E18">
        <v>578.00811767578102</v>
      </c>
      <c r="F18">
        <v>467.76199340820301</v>
      </c>
      <c r="G18">
        <v>462.87002563476602</v>
      </c>
      <c r="I18" s="7">
        <f t="shared" si="0"/>
        <v>439.49075317382801</v>
      </c>
      <c r="J18" s="7">
        <f t="shared" si="0"/>
        <v>115.138092041015</v>
      </c>
      <c r="K18" s="7">
        <f t="shared" si="1"/>
        <v>358.89408874511753</v>
      </c>
      <c r="L18" s="8">
        <f t="shared" si="2"/>
        <v>3.1170751780155492</v>
      </c>
      <c r="M18" s="8">
        <f t="shared" si="3"/>
        <v>3.2614993806671011</v>
      </c>
      <c r="P18" s="6">
        <f t="shared" si="4"/>
        <v>8.0568285187422255</v>
      </c>
    </row>
    <row r="19" spans="1:16" x14ac:dyDescent="0.15">
      <c r="A19" s="6">
        <v>9</v>
      </c>
      <c r="B19" s="6">
        <v>17</v>
      </c>
      <c r="D19">
        <v>918.90106201171898</v>
      </c>
      <c r="E19">
        <v>583.89617919921898</v>
      </c>
      <c r="F19">
        <v>467.96817016601602</v>
      </c>
      <c r="G19">
        <v>463.62661743164102</v>
      </c>
      <c r="I19" s="7">
        <f t="shared" si="0"/>
        <v>450.93289184570295</v>
      </c>
      <c r="J19" s="7">
        <f t="shared" si="0"/>
        <v>120.26956176757795</v>
      </c>
      <c r="K19" s="7">
        <f t="shared" si="1"/>
        <v>366.74419860839839</v>
      </c>
      <c r="L19" s="8">
        <f t="shared" si="2"/>
        <v>3.0493517496732463</v>
      </c>
      <c r="M19" s="8">
        <f t="shared" si="3"/>
        <v>3.2022714936572423</v>
      </c>
      <c r="P19" s="6">
        <f t="shared" si="4"/>
        <v>6.094547713757767</v>
      </c>
    </row>
    <row r="20" spans="1:16" x14ac:dyDescent="0.15">
      <c r="A20" s="6">
        <v>9.5</v>
      </c>
      <c r="B20" s="6">
        <v>18</v>
      </c>
      <c r="D20">
        <v>890.41357421875</v>
      </c>
      <c r="E20">
        <v>576.59100341796898</v>
      </c>
      <c r="F20">
        <v>468.02331542968801</v>
      </c>
      <c r="G20">
        <v>463.33932495117199</v>
      </c>
      <c r="I20" s="7">
        <f t="shared" si="0"/>
        <v>422.39025878906199</v>
      </c>
      <c r="J20" s="7">
        <f t="shared" si="0"/>
        <v>113.25167846679699</v>
      </c>
      <c r="K20" s="7">
        <f t="shared" si="1"/>
        <v>343.11408386230408</v>
      </c>
      <c r="L20" s="8">
        <f t="shared" si="2"/>
        <v>3.029660032481531</v>
      </c>
      <c r="M20" s="8">
        <f t="shared" si="3"/>
        <v>3.1910753177979712</v>
      </c>
      <c r="P20" s="6">
        <f t="shared" si="4"/>
        <v>5.7236068936974274</v>
      </c>
    </row>
    <row r="21" spans="1:16" x14ac:dyDescent="0.15">
      <c r="A21" s="6">
        <v>10</v>
      </c>
      <c r="B21" s="6">
        <v>19</v>
      </c>
      <c r="D21">
        <v>868.38580322265602</v>
      </c>
      <c r="E21">
        <v>568.51495361328102</v>
      </c>
      <c r="F21">
        <v>468.42132568359398</v>
      </c>
      <c r="G21">
        <v>463.97848510742199</v>
      </c>
      <c r="I21" s="7">
        <f t="shared" si="0"/>
        <v>399.96447753906205</v>
      </c>
      <c r="J21" s="7">
        <f t="shared" si="0"/>
        <v>104.53646850585903</v>
      </c>
      <c r="K21" s="7">
        <f t="shared" si="1"/>
        <v>326.78894958496073</v>
      </c>
      <c r="L21" s="8">
        <f t="shared" si="2"/>
        <v>3.1260760407899655</v>
      </c>
      <c r="M21" s="8">
        <f t="shared" si="3"/>
        <v>3.2959868674388497</v>
      </c>
      <c r="P21" s="6">
        <f t="shared" si="4"/>
        <v>9.1994344214834971</v>
      </c>
    </row>
    <row r="22" spans="1:16" x14ac:dyDescent="0.15">
      <c r="A22" s="6">
        <v>10.5</v>
      </c>
      <c r="B22" s="6">
        <v>20</v>
      </c>
      <c r="D22">
        <v>860.75677490234398</v>
      </c>
      <c r="E22">
        <v>564.87432861328102</v>
      </c>
      <c r="F22">
        <v>468.024658203125</v>
      </c>
      <c r="G22">
        <v>463.41683959960898</v>
      </c>
      <c r="I22" s="7">
        <f t="shared" si="0"/>
        <v>392.73211669921898</v>
      </c>
      <c r="J22" s="7">
        <f t="shared" si="0"/>
        <v>101.45748901367205</v>
      </c>
      <c r="K22" s="7">
        <f t="shared" si="1"/>
        <v>321.71187438964853</v>
      </c>
      <c r="L22" s="8">
        <f t="shared" si="2"/>
        <v>3.1709031784365944</v>
      </c>
      <c r="M22" s="8">
        <f t="shared" si="3"/>
        <v>3.3493095464179232</v>
      </c>
      <c r="P22" s="6">
        <f t="shared" si="4"/>
        <v>10.966069611652738</v>
      </c>
    </row>
    <row r="23" spans="1:16" x14ac:dyDescent="0.15">
      <c r="A23" s="6">
        <v>11</v>
      </c>
      <c r="B23" s="6">
        <v>21</v>
      </c>
      <c r="D23">
        <v>859.94860839843795</v>
      </c>
      <c r="E23">
        <v>564.50476074218795</v>
      </c>
      <c r="F23">
        <v>468.59075927734398</v>
      </c>
      <c r="G23">
        <v>464.14791870117199</v>
      </c>
      <c r="I23" s="7">
        <f t="shared" si="0"/>
        <v>391.35784912109398</v>
      </c>
      <c r="J23" s="7">
        <f t="shared" si="0"/>
        <v>100.35684204101597</v>
      </c>
      <c r="K23" s="7">
        <f t="shared" si="1"/>
        <v>321.10805969238282</v>
      </c>
      <c r="L23" s="8">
        <f t="shared" si="2"/>
        <v>3.1996628546875314</v>
      </c>
      <c r="M23" s="8">
        <f>L23+ABS($N$2)*A23</f>
        <v>3.3865647640013044</v>
      </c>
      <c r="P23" s="6">
        <f t="shared" si="4"/>
        <v>12.200373282442472</v>
      </c>
    </row>
    <row r="24" spans="1:16" x14ac:dyDescent="0.15">
      <c r="A24" s="6">
        <v>11.5</v>
      </c>
      <c r="B24" s="6">
        <v>22</v>
      </c>
      <c r="D24">
        <v>867.24078369140602</v>
      </c>
      <c r="E24">
        <v>565.40020751953102</v>
      </c>
      <c r="F24">
        <v>468.21380615234398</v>
      </c>
      <c r="G24">
        <v>463.73959350585898</v>
      </c>
      <c r="I24" s="7">
        <f t="shared" si="0"/>
        <v>399.02697753906205</v>
      </c>
      <c r="J24" s="7">
        <f t="shared" si="0"/>
        <v>101.66061401367205</v>
      </c>
      <c r="K24" s="7">
        <f t="shared" si="1"/>
        <v>327.86454772949162</v>
      </c>
      <c r="L24" s="8">
        <f t="shared" si="2"/>
        <v>3.2250891941828921</v>
      </c>
      <c r="M24" s="8">
        <f t="shared" ref="M24:M87" si="5">L24+ABS($N$2)*A24</f>
        <v>3.4204866448291091</v>
      </c>
      <c r="P24" s="6">
        <f t="shared" si="4"/>
        <v>13.324240078607119</v>
      </c>
    </row>
    <row r="25" spans="1:16" x14ac:dyDescent="0.15">
      <c r="A25" s="6">
        <v>12</v>
      </c>
      <c r="B25" s="6">
        <v>23</v>
      </c>
      <c r="D25">
        <v>872.86309814453102</v>
      </c>
      <c r="E25">
        <v>569.44281005859398</v>
      </c>
      <c r="F25">
        <v>468.68801879882801</v>
      </c>
      <c r="G25">
        <v>463.64141845703102</v>
      </c>
      <c r="I25" s="7">
        <f t="shared" si="0"/>
        <v>404.17507934570301</v>
      </c>
      <c r="J25" s="7">
        <f t="shared" si="0"/>
        <v>105.80139160156295</v>
      </c>
      <c r="K25" s="7">
        <f t="shared" si="1"/>
        <v>330.11410522460892</v>
      </c>
      <c r="L25" s="8">
        <f t="shared" si="2"/>
        <v>3.1201300873979458</v>
      </c>
      <c r="M25" s="8">
        <f t="shared" si="5"/>
        <v>3.324023079376607</v>
      </c>
      <c r="P25" s="6">
        <f t="shared" si="4"/>
        <v>10.128302954659091</v>
      </c>
    </row>
    <row r="26" spans="1:16" x14ac:dyDescent="0.15">
      <c r="A26" s="6">
        <v>12.5</v>
      </c>
      <c r="B26" s="6">
        <v>24</v>
      </c>
      <c r="D26">
        <v>878.14117431640602</v>
      </c>
      <c r="E26">
        <v>571.628662109375</v>
      </c>
      <c r="F26">
        <v>468.53384399414102</v>
      </c>
      <c r="G26">
        <v>464.02645874023398</v>
      </c>
      <c r="I26" s="7">
        <f t="shared" si="0"/>
        <v>409.607330322265</v>
      </c>
      <c r="J26" s="7">
        <f t="shared" si="0"/>
        <v>107.60220336914102</v>
      </c>
      <c r="K26" s="7">
        <f t="shared" si="1"/>
        <v>334.28578796386626</v>
      </c>
      <c r="L26" s="8">
        <f t="shared" si="2"/>
        <v>3.1066816245115598</v>
      </c>
      <c r="M26" s="8">
        <f t="shared" si="5"/>
        <v>3.3190701578226656</v>
      </c>
      <c r="P26" s="6">
        <f t="shared" si="4"/>
        <v>9.9642075701272184</v>
      </c>
    </row>
    <row r="27" spans="1:16" x14ac:dyDescent="0.15">
      <c r="A27" s="6">
        <v>13</v>
      </c>
      <c r="B27" s="6">
        <v>25</v>
      </c>
      <c r="D27">
        <v>888.73669433593795</v>
      </c>
      <c r="E27">
        <v>576.404052734375</v>
      </c>
      <c r="F27">
        <v>468.89959716796898</v>
      </c>
      <c r="G27">
        <v>464.11608886718801</v>
      </c>
      <c r="I27" s="7">
        <f t="shared" si="0"/>
        <v>419.83709716796898</v>
      </c>
      <c r="J27" s="7">
        <f t="shared" si="0"/>
        <v>112.28796386718699</v>
      </c>
      <c r="K27" s="7">
        <f t="shared" si="1"/>
        <v>341.23552246093811</v>
      </c>
      <c r="L27" s="8">
        <f t="shared" si="2"/>
        <v>3.0389323192693016</v>
      </c>
      <c r="M27" s="8">
        <f t="shared" si="5"/>
        <v>3.2598163939128515</v>
      </c>
      <c r="P27" s="6">
        <f t="shared" si="4"/>
        <v>8.0010694368361399</v>
      </c>
    </row>
    <row r="28" spans="1:16" x14ac:dyDescent="0.15">
      <c r="A28" s="6">
        <v>13.5</v>
      </c>
      <c r="B28" s="6">
        <v>26</v>
      </c>
      <c r="D28">
        <v>880.34881591796898</v>
      </c>
      <c r="E28">
        <v>574.9482421875</v>
      </c>
      <c r="F28">
        <v>468.50604248046898</v>
      </c>
      <c r="G28">
        <v>463.68490600585898</v>
      </c>
      <c r="I28" s="7">
        <f t="shared" si="0"/>
        <v>411.8427734375</v>
      </c>
      <c r="J28" s="7">
        <f t="shared" si="0"/>
        <v>111.26333618164102</v>
      </c>
      <c r="K28" s="7">
        <f t="shared" si="1"/>
        <v>333.95843811035127</v>
      </c>
      <c r="L28" s="8">
        <f t="shared" si="2"/>
        <v>3.0015137921547961</v>
      </c>
      <c r="M28" s="8">
        <f t="shared" si="5"/>
        <v>3.2308934081307901</v>
      </c>
      <c r="P28" s="6">
        <f t="shared" si="4"/>
        <v>7.0428211742646534</v>
      </c>
    </row>
    <row r="29" spans="1:16" x14ac:dyDescent="0.15">
      <c r="A29" s="6">
        <v>14</v>
      </c>
      <c r="B29" s="6">
        <v>27</v>
      </c>
      <c r="D29">
        <v>893.78350830078102</v>
      </c>
      <c r="E29">
        <v>581.68566894531295</v>
      </c>
      <c r="F29">
        <v>468.66696166992199</v>
      </c>
      <c r="G29">
        <v>463.74002075195301</v>
      </c>
      <c r="I29" s="7">
        <f t="shared" si="0"/>
        <v>425.11654663085903</v>
      </c>
      <c r="J29" s="7">
        <f t="shared" si="0"/>
        <v>117.94564819335994</v>
      </c>
      <c r="K29" s="7">
        <f t="shared" si="1"/>
        <v>342.55459289550708</v>
      </c>
      <c r="L29" s="8">
        <f t="shared" si="2"/>
        <v>2.9043427896035938</v>
      </c>
      <c r="M29" s="8">
        <f t="shared" si="5"/>
        <v>3.1422179469120319</v>
      </c>
      <c r="P29" s="6">
        <f t="shared" si="4"/>
        <v>4.1049119526551001</v>
      </c>
    </row>
    <row r="30" spans="1:16" x14ac:dyDescent="0.15">
      <c r="A30" s="6">
        <v>14.5</v>
      </c>
      <c r="B30" s="6">
        <v>28</v>
      </c>
      <c r="D30">
        <v>904.76873779296898</v>
      </c>
      <c r="E30">
        <v>587.95318603515602</v>
      </c>
      <c r="F30">
        <v>469.02151489257801</v>
      </c>
      <c r="G30">
        <v>464.61407470703102</v>
      </c>
      <c r="I30" s="7">
        <f t="shared" si="0"/>
        <v>435.74722290039097</v>
      </c>
      <c r="J30" s="7">
        <f t="shared" si="0"/>
        <v>123.339111328125</v>
      </c>
      <c r="K30" s="7">
        <f t="shared" si="1"/>
        <v>349.40984497070349</v>
      </c>
      <c r="L30" s="8">
        <f t="shared" si="2"/>
        <v>2.8329200787019748</v>
      </c>
      <c r="M30" s="8">
        <f t="shared" si="5"/>
        <v>3.0792907773428575</v>
      </c>
      <c r="P30" s="6">
        <f t="shared" si="4"/>
        <v>2.0200701122389608</v>
      </c>
    </row>
    <row r="31" spans="1:16" x14ac:dyDescent="0.15">
      <c r="A31" s="6">
        <v>15</v>
      </c>
      <c r="B31" s="6">
        <v>29</v>
      </c>
      <c r="D31">
        <v>911.368896484375</v>
      </c>
      <c r="E31">
        <v>591.03869628906295</v>
      </c>
      <c r="F31">
        <v>468.66293334960898</v>
      </c>
      <c r="G31">
        <v>463.66204833984398</v>
      </c>
      <c r="I31" s="7">
        <f t="shared" si="0"/>
        <v>442.70596313476602</v>
      </c>
      <c r="J31" s="7">
        <f t="shared" si="0"/>
        <v>127.37664794921898</v>
      </c>
      <c r="K31" s="7">
        <f t="shared" si="1"/>
        <v>353.54230957031274</v>
      </c>
      <c r="L31" s="8">
        <f t="shared" si="2"/>
        <v>2.775566128190615</v>
      </c>
      <c r="M31" s="8">
        <f t="shared" si="5"/>
        <v>3.0304323681639418</v>
      </c>
      <c r="P31" s="6">
        <f t="shared" si="4"/>
        <v>0.40134077148256925</v>
      </c>
    </row>
    <row r="32" spans="1:16" x14ac:dyDescent="0.15">
      <c r="A32" s="6">
        <v>15.5</v>
      </c>
      <c r="B32" s="6">
        <v>30</v>
      </c>
      <c r="D32">
        <v>912.16473388671898</v>
      </c>
      <c r="E32">
        <v>594.13623046875</v>
      </c>
      <c r="F32">
        <v>468.04214477539102</v>
      </c>
      <c r="G32">
        <v>463.57284545898398</v>
      </c>
      <c r="I32" s="7">
        <f t="shared" si="0"/>
        <v>444.12258911132795</v>
      </c>
      <c r="J32" s="7">
        <f t="shared" si="0"/>
        <v>130.56338500976602</v>
      </c>
      <c r="K32" s="7">
        <f t="shared" si="1"/>
        <v>352.72821960449176</v>
      </c>
      <c r="L32" s="8">
        <f t="shared" si="2"/>
        <v>2.7015860501633595</v>
      </c>
      <c r="M32" s="8">
        <f t="shared" si="5"/>
        <v>2.9649478314691304</v>
      </c>
      <c r="P32" s="6">
        <f t="shared" si="4"/>
        <v>-1.7682292717327051</v>
      </c>
    </row>
    <row r="33" spans="1:16" x14ac:dyDescent="0.15">
      <c r="A33" s="6">
        <v>16</v>
      </c>
      <c r="B33" s="6">
        <v>31</v>
      </c>
      <c r="D33">
        <v>912.81311035156295</v>
      </c>
      <c r="E33">
        <v>595.90319824218795</v>
      </c>
      <c r="F33">
        <v>468.63424682617199</v>
      </c>
      <c r="G33">
        <v>463.71359252929699</v>
      </c>
      <c r="I33" s="7">
        <f t="shared" si="0"/>
        <v>444.17886352539097</v>
      </c>
      <c r="J33" s="7">
        <f t="shared" si="0"/>
        <v>132.18960571289097</v>
      </c>
      <c r="K33" s="7">
        <f t="shared" si="1"/>
        <v>351.64613952636728</v>
      </c>
      <c r="L33" s="8">
        <f t="shared" si="2"/>
        <v>2.6601648263489386</v>
      </c>
      <c r="M33" s="8">
        <f t="shared" si="5"/>
        <v>2.9320221489871536</v>
      </c>
      <c r="P33" s="6">
        <f t="shared" si="4"/>
        <v>-2.8590909922367906</v>
      </c>
    </row>
    <row r="34" spans="1:16" x14ac:dyDescent="0.15">
      <c r="A34" s="6">
        <v>16.5</v>
      </c>
      <c r="B34" s="6">
        <v>32</v>
      </c>
      <c r="D34">
        <v>913.76452636718795</v>
      </c>
      <c r="E34">
        <v>598.80572509765602</v>
      </c>
      <c r="F34">
        <v>467.42178344726602</v>
      </c>
      <c r="G34">
        <v>463.23309326171898</v>
      </c>
      <c r="I34" s="7">
        <f t="shared" si="0"/>
        <v>446.34274291992193</v>
      </c>
      <c r="J34" s="7">
        <f t="shared" si="0"/>
        <v>135.57263183593705</v>
      </c>
      <c r="K34" s="7">
        <f t="shared" si="1"/>
        <v>351.441900634766</v>
      </c>
      <c r="L34" s="8">
        <f t="shared" si="2"/>
        <v>2.5922776291608969</v>
      </c>
      <c r="M34" s="8">
        <f t="shared" si="5"/>
        <v>2.8726304931315561</v>
      </c>
      <c r="P34" s="6">
        <f t="shared" si="4"/>
        <v>-4.8267976274960009</v>
      </c>
    </row>
    <row r="35" spans="1:16" x14ac:dyDescent="0.15">
      <c r="A35" s="6">
        <v>17</v>
      </c>
      <c r="B35" s="6">
        <v>33</v>
      </c>
      <c r="D35">
        <v>914.71490478515602</v>
      </c>
      <c r="E35">
        <v>601.03411865234398</v>
      </c>
      <c r="F35">
        <v>468.01077270507801</v>
      </c>
      <c r="G35">
        <v>463.29046630859398</v>
      </c>
      <c r="I35" s="7">
        <f t="shared" si="0"/>
        <v>446.70413208007801</v>
      </c>
      <c r="J35" s="7">
        <f t="shared" si="0"/>
        <v>137.74365234375</v>
      </c>
      <c r="K35" s="7">
        <f t="shared" si="1"/>
        <v>350.28357543945299</v>
      </c>
      <c r="L35" s="8">
        <f t="shared" si="2"/>
        <v>2.5430106540611619</v>
      </c>
      <c r="M35" s="8">
        <f t="shared" si="5"/>
        <v>2.8318590593642656</v>
      </c>
      <c r="P35" s="6">
        <f t="shared" si="4"/>
        <v>-6.1775971564397212</v>
      </c>
    </row>
    <row r="36" spans="1:16" x14ac:dyDescent="0.15">
      <c r="A36" s="6">
        <v>17.5</v>
      </c>
      <c r="B36" s="6">
        <v>34</v>
      </c>
      <c r="D36">
        <v>913.67333984375</v>
      </c>
      <c r="E36">
        <v>602.85992431640602</v>
      </c>
      <c r="F36">
        <v>467.54998779296898</v>
      </c>
      <c r="G36">
        <v>462.767822265625</v>
      </c>
      <c r="I36" s="7">
        <f t="shared" si="0"/>
        <v>446.12335205078102</v>
      </c>
      <c r="J36" s="7">
        <f t="shared" si="0"/>
        <v>140.09210205078102</v>
      </c>
      <c r="K36" s="7">
        <f t="shared" si="1"/>
        <v>348.05888061523433</v>
      </c>
      <c r="L36" s="8">
        <f t="shared" si="2"/>
        <v>2.4845003788227036</v>
      </c>
      <c r="M36" s="8">
        <f t="shared" si="5"/>
        <v>2.7818443254582514</v>
      </c>
      <c r="P36" s="6">
        <f t="shared" si="4"/>
        <v>-7.8346367245377806</v>
      </c>
    </row>
    <row r="37" spans="1:16" x14ac:dyDescent="0.15">
      <c r="A37" s="6">
        <v>18</v>
      </c>
      <c r="B37" s="6">
        <v>35</v>
      </c>
      <c r="D37">
        <v>879.78527832031295</v>
      </c>
      <c r="E37">
        <v>593.24005126953102</v>
      </c>
      <c r="F37">
        <v>467.631103515625</v>
      </c>
      <c r="G37">
        <v>463.08966064453102</v>
      </c>
      <c r="I37" s="7">
        <f t="shared" si="0"/>
        <v>412.15417480468795</v>
      </c>
      <c r="J37" s="7">
        <f t="shared" si="0"/>
        <v>130.150390625</v>
      </c>
      <c r="K37" s="7">
        <f t="shared" si="1"/>
        <v>321.04890136718797</v>
      </c>
      <c r="L37" s="8">
        <f t="shared" si="2"/>
        <v>2.4667532677041319</v>
      </c>
      <c r="M37" s="8">
        <f t="shared" si="5"/>
        <v>2.7725927556721239</v>
      </c>
      <c r="P37" s="6">
        <f t="shared" si="4"/>
        <v>-8.1411507456148833</v>
      </c>
    </row>
    <row r="38" spans="1:16" x14ac:dyDescent="0.15">
      <c r="A38" s="6">
        <v>18.5</v>
      </c>
      <c r="B38" s="6">
        <v>36</v>
      </c>
      <c r="D38">
        <v>848.23303222656295</v>
      </c>
      <c r="E38">
        <v>584.19427490234398</v>
      </c>
      <c r="F38">
        <v>467.62347412109398</v>
      </c>
      <c r="G38">
        <v>462.88122558593801</v>
      </c>
      <c r="I38" s="7">
        <f t="shared" si="0"/>
        <v>380.60955810546898</v>
      </c>
      <c r="J38" s="7">
        <f t="shared" si="0"/>
        <v>121.31304931640597</v>
      </c>
      <c r="K38" s="7">
        <f t="shared" si="1"/>
        <v>295.6904235839848</v>
      </c>
      <c r="L38" s="8">
        <f t="shared" si="2"/>
        <v>2.4374164630284056</v>
      </c>
      <c r="M38" s="8">
        <f t="shared" si="5"/>
        <v>2.7517514923288418</v>
      </c>
      <c r="P38" s="6">
        <f t="shared" si="4"/>
        <v>-8.831643232766103</v>
      </c>
    </row>
    <row r="39" spans="1:16" x14ac:dyDescent="0.15">
      <c r="A39" s="6">
        <v>19</v>
      </c>
      <c r="B39" s="6">
        <v>37</v>
      </c>
      <c r="D39">
        <v>917.34527587890602</v>
      </c>
      <c r="E39">
        <v>593.93981933593795</v>
      </c>
      <c r="F39">
        <v>467.02017211914102</v>
      </c>
      <c r="G39">
        <v>462.96636962890602</v>
      </c>
      <c r="I39" s="7">
        <f t="shared" si="0"/>
        <v>450.325103759765</v>
      </c>
      <c r="J39" s="7">
        <f t="shared" si="0"/>
        <v>130.97344970703193</v>
      </c>
      <c r="K39" s="7">
        <f t="shared" si="1"/>
        <v>358.64368896484268</v>
      </c>
      <c r="L39" s="8">
        <f t="shared" si="2"/>
        <v>2.7382930644880705</v>
      </c>
      <c r="M39" s="8">
        <f t="shared" si="5"/>
        <v>3.0611236351209512</v>
      </c>
      <c r="P39" s="6">
        <f t="shared" si="4"/>
        <v>1.4181740078323413</v>
      </c>
    </row>
    <row r="40" spans="1:16" x14ac:dyDescent="0.15">
      <c r="A40" s="6">
        <v>19.5</v>
      </c>
      <c r="B40" s="6">
        <v>38</v>
      </c>
      <c r="D40">
        <v>918.53887939453102</v>
      </c>
      <c r="E40">
        <v>594.89544677734398</v>
      </c>
      <c r="F40">
        <v>467.161376953125</v>
      </c>
      <c r="G40">
        <v>462.12594604492199</v>
      </c>
      <c r="I40" s="7">
        <f t="shared" si="0"/>
        <v>451.37750244140602</v>
      </c>
      <c r="J40" s="7">
        <f t="shared" si="0"/>
        <v>132.76950073242199</v>
      </c>
      <c r="K40" s="7">
        <f t="shared" si="1"/>
        <v>358.43885192871062</v>
      </c>
      <c r="L40" s="8">
        <f t="shared" si="2"/>
        <v>2.6997077638417353</v>
      </c>
      <c r="M40" s="8">
        <f t="shared" si="5"/>
        <v>3.0310338758070601</v>
      </c>
      <c r="P40" s="6">
        <f t="shared" si="4"/>
        <v>0.42126933827317553</v>
      </c>
    </row>
    <row r="41" spans="1:16" x14ac:dyDescent="0.15">
      <c r="A41" s="6">
        <v>20</v>
      </c>
      <c r="B41" s="6">
        <v>39</v>
      </c>
      <c r="D41">
        <v>906.65362548828102</v>
      </c>
      <c r="E41">
        <v>591.516357421875</v>
      </c>
      <c r="F41">
        <v>467.45269775390602</v>
      </c>
      <c r="G41">
        <v>462.96145629882801</v>
      </c>
      <c r="I41" s="7">
        <f t="shared" si="0"/>
        <v>439.200927734375</v>
      </c>
      <c r="J41" s="7">
        <f t="shared" si="0"/>
        <v>128.55490112304699</v>
      </c>
      <c r="K41" s="7">
        <f t="shared" si="1"/>
        <v>349.21249694824212</v>
      </c>
      <c r="L41" s="8">
        <f t="shared" si="2"/>
        <v>2.7164463890333637</v>
      </c>
      <c r="M41" s="8">
        <f t="shared" si="5"/>
        <v>3.0562680423311326</v>
      </c>
      <c r="P41" s="6">
        <f t="shared" si="4"/>
        <v>1.2573032253461112</v>
      </c>
    </row>
    <row r="42" spans="1:16" x14ac:dyDescent="0.15">
      <c r="A42" s="6">
        <v>20.5</v>
      </c>
      <c r="B42" s="6">
        <v>40</v>
      </c>
      <c r="D42">
        <v>904.22668457031295</v>
      </c>
      <c r="E42">
        <v>591.933837890625</v>
      </c>
      <c r="F42">
        <v>467.05514526367199</v>
      </c>
      <c r="G42">
        <v>462.40609741210898</v>
      </c>
      <c r="I42" s="7">
        <f t="shared" si="0"/>
        <v>437.17153930664097</v>
      </c>
      <c r="J42" s="7">
        <f t="shared" si="0"/>
        <v>129.52774047851602</v>
      </c>
      <c r="K42" s="7">
        <f t="shared" si="1"/>
        <v>346.50212097167974</v>
      </c>
      <c r="L42" s="8">
        <f t="shared" si="2"/>
        <v>2.6751190107354024</v>
      </c>
      <c r="M42" s="8">
        <f t="shared" si="5"/>
        <v>3.0234362053656154</v>
      </c>
      <c r="P42" s="6">
        <f t="shared" si="4"/>
        <v>0.16955070331050984</v>
      </c>
    </row>
    <row r="43" spans="1:16" x14ac:dyDescent="0.15">
      <c r="A43" s="6">
        <v>21</v>
      </c>
      <c r="B43" s="6">
        <v>41</v>
      </c>
      <c r="D43">
        <v>902.09326171875</v>
      </c>
      <c r="E43">
        <v>591.01373291015602</v>
      </c>
      <c r="F43">
        <v>466.42941284179699</v>
      </c>
      <c r="G43">
        <v>461.68222045898398</v>
      </c>
      <c r="I43" s="7">
        <f t="shared" si="0"/>
        <v>435.66384887695301</v>
      </c>
      <c r="J43" s="7">
        <f t="shared" si="0"/>
        <v>129.33151245117205</v>
      </c>
      <c r="K43" s="7">
        <f t="shared" si="1"/>
        <v>345.13179016113259</v>
      </c>
      <c r="L43" s="8">
        <f t="shared" si="2"/>
        <v>2.6685823402199369</v>
      </c>
      <c r="M43" s="8">
        <f t="shared" si="5"/>
        <v>3.0253950761825941</v>
      </c>
      <c r="P43" s="6">
        <f t="shared" si="4"/>
        <v>0.234450107926474</v>
      </c>
    </row>
    <row r="44" spans="1:16" x14ac:dyDescent="0.15">
      <c r="A44" s="6">
        <v>21.5</v>
      </c>
      <c r="B44" s="6">
        <v>42</v>
      </c>
      <c r="D44">
        <v>897.341064453125</v>
      </c>
      <c r="E44">
        <v>588.67333984375</v>
      </c>
      <c r="F44">
        <v>466.40924072265602</v>
      </c>
      <c r="G44">
        <v>462.05783081054699</v>
      </c>
      <c r="I44" s="7">
        <f t="shared" si="0"/>
        <v>430.93182373046898</v>
      </c>
      <c r="J44" s="7">
        <f t="shared" si="0"/>
        <v>126.61550903320301</v>
      </c>
      <c r="K44" s="7">
        <f t="shared" si="1"/>
        <v>342.30096740722689</v>
      </c>
      <c r="L44" s="8">
        <f t="shared" si="2"/>
        <v>2.7034679244346251</v>
      </c>
      <c r="M44" s="8">
        <f t="shared" si="5"/>
        <v>3.0687762017297269</v>
      </c>
      <c r="P44" s="6">
        <f t="shared" si="4"/>
        <v>1.6717114092724084</v>
      </c>
    </row>
    <row r="45" spans="1:16" x14ac:dyDescent="0.15">
      <c r="A45" s="6">
        <v>22</v>
      </c>
      <c r="B45" s="6">
        <v>43</v>
      </c>
      <c r="D45">
        <v>899.68212890625</v>
      </c>
      <c r="E45">
        <v>587.30096435546898</v>
      </c>
      <c r="F45">
        <v>466.66067504882801</v>
      </c>
      <c r="G45">
        <v>461.96771240234398</v>
      </c>
      <c r="I45" s="7">
        <f t="shared" si="0"/>
        <v>433.02145385742199</v>
      </c>
      <c r="J45" s="7">
        <f t="shared" si="0"/>
        <v>125.333251953125</v>
      </c>
      <c r="K45" s="7">
        <f t="shared" si="1"/>
        <v>345.28817749023449</v>
      </c>
      <c r="L45" s="8">
        <f t="shared" si="2"/>
        <v>2.7549606517779757</v>
      </c>
      <c r="M45" s="8">
        <f t="shared" si="5"/>
        <v>3.1287644704055215</v>
      </c>
      <c r="P45" s="6">
        <f t="shared" si="4"/>
        <v>3.6591844408051424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904.11090087890602</v>
      </c>
      <c r="E46">
        <v>586.15032958984398</v>
      </c>
      <c r="F46">
        <v>466.06097412109398</v>
      </c>
      <c r="G46">
        <v>461.65664672851602</v>
      </c>
      <c r="I46" s="7">
        <f t="shared" si="0"/>
        <v>438.04992675781205</v>
      </c>
      <c r="J46" s="7">
        <f t="shared" si="0"/>
        <v>124.49368286132795</v>
      </c>
      <c r="K46" s="7">
        <f t="shared" si="1"/>
        <v>350.90434875488245</v>
      </c>
      <c r="L46" s="8">
        <f t="shared" si="2"/>
        <v>2.8186518439313155</v>
      </c>
      <c r="M46" s="8">
        <f t="shared" si="5"/>
        <v>3.2009512038913055</v>
      </c>
      <c r="P46" s="6">
        <f t="shared" si="4"/>
        <v>6.0508051560622018</v>
      </c>
    </row>
    <row r="47" spans="1:16" x14ac:dyDescent="0.15">
      <c r="A47" s="6">
        <v>23</v>
      </c>
      <c r="B47" s="6">
        <v>45</v>
      </c>
      <c r="D47">
        <v>899.760986328125</v>
      </c>
      <c r="E47">
        <v>583.10241699218795</v>
      </c>
      <c r="F47">
        <v>466.15731811523398</v>
      </c>
      <c r="G47">
        <v>461.34289550781301</v>
      </c>
      <c r="I47" s="7">
        <f t="shared" si="0"/>
        <v>433.60366821289102</v>
      </c>
      <c r="J47" s="7">
        <f t="shared" si="0"/>
        <v>121.75952148437494</v>
      </c>
      <c r="K47" s="7">
        <f t="shared" si="1"/>
        <v>348.3720031738286</v>
      </c>
      <c r="L47" s="8">
        <f t="shared" si="2"/>
        <v>2.8611479326364977</v>
      </c>
      <c r="M47" s="8">
        <f t="shared" si="5"/>
        <v>3.2519428339289318</v>
      </c>
      <c r="P47" s="6">
        <f t="shared" si="4"/>
        <v>7.7402102976139764</v>
      </c>
    </row>
    <row r="48" spans="1:16" x14ac:dyDescent="0.15">
      <c r="A48" s="6">
        <v>23.5</v>
      </c>
      <c r="B48" s="6">
        <v>46</v>
      </c>
      <c r="D48">
        <v>887.6923828125</v>
      </c>
      <c r="E48">
        <v>578.82049560546898</v>
      </c>
      <c r="F48">
        <v>465.97085571289102</v>
      </c>
      <c r="G48">
        <v>461.87405395507801</v>
      </c>
      <c r="I48" s="7">
        <f t="shared" si="0"/>
        <v>421.72152709960898</v>
      </c>
      <c r="J48" s="7">
        <f t="shared" si="0"/>
        <v>116.94644165039097</v>
      </c>
      <c r="K48" s="7">
        <f t="shared" si="1"/>
        <v>339.85901794433528</v>
      </c>
      <c r="L48" s="8">
        <f t="shared" si="2"/>
        <v>2.9061082419278472</v>
      </c>
      <c r="M48" s="8">
        <f t="shared" si="5"/>
        <v>3.3053986845527259</v>
      </c>
      <c r="P48" s="6">
        <f t="shared" si="4"/>
        <v>9.5112576013229067</v>
      </c>
    </row>
    <row r="49" spans="1:22" x14ac:dyDescent="0.15">
      <c r="A49" s="6">
        <v>24</v>
      </c>
      <c r="B49" s="6">
        <v>47</v>
      </c>
      <c r="D49">
        <v>884.60614013671898</v>
      </c>
      <c r="E49">
        <v>578.31329345703102</v>
      </c>
      <c r="F49">
        <v>466.44464111328102</v>
      </c>
      <c r="G49">
        <v>462.29449462890602</v>
      </c>
      <c r="I49" s="7">
        <f t="shared" si="0"/>
        <v>418.16149902343795</v>
      </c>
      <c r="J49" s="7">
        <f t="shared" si="0"/>
        <v>116.018798828125</v>
      </c>
      <c r="K49" s="7">
        <f t="shared" si="1"/>
        <v>336.94833984375043</v>
      </c>
      <c r="L49" s="8">
        <f t="shared" si="2"/>
        <v>2.9042564071269132</v>
      </c>
      <c r="M49" s="8">
        <f t="shared" si="5"/>
        <v>3.312042391084236</v>
      </c>
      <c r="P49" s="6">
        <f t="shared" si="4"/>
        <v>9.7313704309189077</v>
      </c>
    </row>
    <row r="50" spans="1:22" x14ac:dyDescent="0.15">
      <c r="A50" s="6">
        <v>24.5</v>
      </c>
      <c r="B50" s="6">
        <v>48</v>
      </c>
      <c r="D50">
        <v>877.49029541015602</v>
      </c>
      <c r="E50">
        <v>575.58221435546898</v>
      </c>
      <c r="F50">
        <v>466.65173339843801</v>
      </c>
      <c r="G50">
        <v>462.23934936523398</v>
      </c>
      <c r="I50" s="7">
        <f t="shared" si="0"/>
        <v>410.83856201171801</v>
      </c>
      <c r="J50" s="7">
        <f t="shared" si="0"/>
        <v>113.342864990235</v>
      </c>
      <c r="K50" s="7">
        <f t="shared" si="1"/>
        <v>331.49855651855353</v>
      </c>
      <c r="L50" s="8">
        <f t="shared" si="2"/>
        <v>2.9247412843068124</v>
      </c>
      <c r="M50" s="8">
        <f t="shared" si="5"/>
        <v>3.3410228095965793</v>
      </c>
      <c r="P50" s="6">
        <f t="shared" si="4"/>
        <v>10.691521498906889</v>
      </c>
    </row>
    <row r="51" spans="1:22" x14ac:dyDescent="0.15">
      <c r="A51" s="6">
        <v>25</v>
      </c>
      <c r="B51" s="6">
        <v>49</v>
      </c>
      <c r="D51">
        <v>871.48468017578102</v>
      </c>
      <c r="E51">
        <v>573.921875</v>
      </c>
      <c r="F51">
        <v>466.54730224609398</v>
      </c>
      <c r="G51">
        <v>462.292236328125</v>
      </c>
      <c r="I51" s="7">
        <f t="shared" si="0"/>
        <v>404.93737792968705</v>
      </c>
      <c r="J51" s="7">
        <f t="shared" si="0"/>
        <v>111.629638671875</v>
      </c>
      <c r="K51" s="7">
        <f t="shared" si="1"/>
        <v>326.79663085937455</v>
      </c>
      <c r="L51" s="8">
        <f t="shared" si="2"/>
        <v>2.9275077367218127</v>
      </c>
      <c r="M51" s="8">
        <f t="shared" si="5"/>
        <v>3.3522848033440238</v>
      </c>
      <c r="P51" s="6">
        <f t="shared" si="4"/>
        <v>11.064642933287738</v>
      </c>
    </row>
    <row r="52" spans="1:22" x14ac:dyDescent="0.15">
      <c r="A52" s="6">
        <v>25.5</v>
      </c>
      <c r="B52" s="6">
        <v>50</v>
      </c>
      <c r="D52">
        <v>860.09185791015602</v>
      </c>
      <c r="E52">
        <v>571.546630859375</v>
      </c>
      <c r="F52">
        <v>466.67144775390602</v>
      </c>
      <c r="G52">
        <v>462.14657592773398</v>
      </c>
      <c r="I52" s="7">
        <f t="shared" si="0"/>
        <v>393.42041015625</v>
      </c>
      <c r="J52" s="7">
        <f t="shared" si="0"/>
        <v>109.40005493164102</v>
      </c>
      <c r="K52" s="7">
        <f t="shared" si="1"/>
        <v>316.8403717041013</v>
      </c>
      <c r="L52" s="8">
        <f t="shared" si="2"/>
        <v>2.8961628209609223</v>
      </c>
      <c r="M52" s="8">
        <f t="shared" si="5"/>
        <v>3.3294354289155779</v>
      </c>
      <c r="P52" s="6">
        <f t="shared" si="4"/>
        <v>10.307619660798229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852.13024902343795</v>
      </c>
      <c r="E53">
        <v>569.99719238281295</v>
      </c>
      <c r="F53">
        <v>466.47109985351602</v>
      </c>
      <c r="G53">
        <v>462.20751953125</v>
      </c>
      <c r="I53" s="7">
        <f t="shared" si="0"/>
        <v>385.65914916992193</v>
      </c>
      <c r="J53" s="7">
        <f t="shared" si="0"/>
        <v>107.78967285156295</v>
      </c>
      <c r="K53" s="7">
        <f t="shared" si="1"/>
        <v>310.20637817382789</v>
      </c>
      <c r="L53" s="8">
        <f t="shared" si="2"/>
        <v>2.8778858861647421</v>
      </c>
      <c r="M53" s="8">
        <f t="shared" si="5"/>
        <v>3.3196540354518418</v>
      </c>
      <c r="P53" s="6">
        <f t="shared" si="4"/>
        <v>9.9835520364256976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848.796875</v>
      </c>
      <c r="E54">
        <v>569.979248046875</v>
      </c>
      <c r="F54">
        <v>466.67459106445301</v>
      </c>
      <c r="G54">
        <v>462.14837646484398</v>
      </c>
      <c r="I54" s="7">
        <f t="shared" si="0"/>
        <v>382.12228393554699</v>
      </c>
      <c r="J54" s="7">
        <f t="shared" si="0"/>
        <v>107.83087158203102</v>
      </c>
      <c r="K54" s="7">
        <f t="shared" si="1"/>
        <v>306.64067382812527</v>
      </c>
      <c r="L54" s="8">
        <f t="shared" si="2"/>
        <v>2.8437187730125331</v>
      </c>
      <c r="M54" s="8">
        <f t="shared" si="5"/>
        <v>3.2939824636320769</v>
      </c>
      <c r="P54" s="6">
        <f t="shared" si="4"/>
        <v>9.1330264620907649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852.56072998046898</v>
      </c>
      <c r="E55">
        <v>573.01129150390602</v>
      </c>
      <c r="F55">
        <v>466.73376464843801</v>
      </c>
      <c r="G55">
        <v>462.04525756835898</v>
      </c>
      <c r="I55" s="7">
        <f t="shared" si="0"/>
        <v>385.82696533203097</v>
      </c>
      <c r="J55" s="7">
        <f t="shared" si="0"/>
        <v>110.96603393554705</v>
      </c>
      <c r="K55" s="7">
        <f t="shared" si="1"/>
        <v>308.15074157714804</v>
      </c>
      <c r="L55" s="8">
        <f t="shared" si="2"/>
        <v>2.7769825652787841</v>
      </c>
      <c r="M55" s="8">
        <f t="shared" si="5"/>
        <v>3.235741797230772</v>
      </c>
      <c r="P55" s="6">
        <f t="shared" si="4"/>
        <v>7.2034532910985156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853.60363769531295</v>
      </c>
      <c r="E56">
        <v>572.72125244140602</v>
      </c>
      <c r="F56">
        <v>466.20886230468801</v>
      </c>
      <c r="G56">
        <v>461.60018920898398</v>
      </c>
      <c r="I56" s="7">
        <f t="shared" si="0"/>
        <v>387.39477539062494</v>
      </c>
      <c r="J56" s="7">
        <f t="shared" si="0"/>
        <v>111.12106323242205</v>
      </c>
      <c r="K56" s="7">
        <f t="shared" si="1"/>
        <v>309.61003112792952</v>
      </c>
      <c r="L56" s="8">
        <f t="shared" si="2"/>
        <v>2.7862407191006242</v>
      </c>
      <c r="M56" s="8">
        <f t="shared" si="5"/>
        <v>3.2534954923850563</v>
      </c>
      <c r="P56" s="6">
        <f t="shared" si="4"/>
        <v>7.7916514689771006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858.38189697265602</v>
      </c>
      <c r="E57">
        <v>575.14007568359398</v>
      </c>
      <c r="F57">
        <v>466.49261474609398</v>
      </c>
      <c r="G57">
        <v>462.49304199218801</v>
      </c>
      <c r="I57" s="7">
        <f t="shared" si="0"/>
        <v>391.88928222656205</v>
      </c>
      <c r="J57" s="7">
        <f t="shared" si="0"/>
        <v>112.64703369140597</v>
      </c>
      <c r="K57" s="7">
        <f t="shared" si="1"/>
        <v>313.03635864257785</v>
      </c>
      <c r="L57" s="8">
        <f t="shared" si="2"/>
        <v>2.7789134643361666</v>
      </c>
      <c r="M57" s="8">
        <f t="shared" si="5"/>
        <v>3.2546637789530433</v>
      </c>
      <c r="P57" s="6">
        <f t="shared" si="4"/>
        <v>7.8303580044086347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880.66809082031295</v>
      </c>
      <c r="E58">
        <v>581.59167480468795</v>
      </c>
      <c r="F58">
        <v>466.70999145507801</v>
      </c>
      <c r="G58">
        <v>462.27297973632801</v>
      </c>
      <c r="I58" s="7">
        <f t="shared" si="0"/>
        <v>413.95809936523494</v>
      </c>
      <c r="J58" s="7">
        <f t="shared" si="0"/>
        <v>119.31869506835994</v>
      </c>
      <c r="K58" s="7">
        <f t="shared" si="1"/>
        <v>330.43501281738298</v>
      </c>
      <c r="L58" s="8">
        <f t="shared" si="2"/>
        <v>2.7693481950005445</v>
      </c>
      <c r="M58" s="8">
        <f t="shared" si="5"/>
        <v>3.2535940509498653</v>
      </c>
      <c r="P58" s="6">
        <f t="shared" si="4"/>
        <v>7.7949168155841697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878.89019775390602</v>
      </c>
      <c r="E59">
        <v>580.48046875</v>
      </c>
      <c r="F59">
        <v>466.34558105468801</v>
      </c>
      <c r="G59">
        <v>462.319580078125</v>
      </c>
      <c r="I59" s="7">
        <f t="shared" si="0"/>
        <v>412.54461669921801</v>
      </c>
      <c r="J59" s="7">
        <f t="shared" si="0"/>
        <v>118.160888671875</v>
      </c>
      <c r="K59" s="7">
        <f t="shared" si="1"/>
        <v>329.83199462890553</v>
      </c>
      <c r="L59" s="8">
        <f t="shared" si="2"/>
        <v>2.7913804503013449</v>
      </c>
      <c r="M59" s="8">
        <f t="shared" si="5"/>
        <v>3.2841218475831098</v>
      </c>
      <c r="P59" s="6">
        <f t="shared" si="4"/>
        <v>8.8063341119991758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872.03625488281295</v>
      </c>
      <c r="E60">
        <v>578.24639892578102</v>
      </c>
      <c r="F60">
        <v>466.27700805664102</v>
      </c>
      <c r="G60">
        <v>461.80770874023398</v>
      </c>
      <c r="I60" s="7">
        <f t="shared" si="0"/>
        <v>405.75924682617193</v>
      </c>
      <c r="J60" s="7">
        <f t="shared" si="0"/>
        <v>116.43869018554705</v>
      </c>
      <c r="K60" s="7">
        <f t="shared" si="1"/>
        <v>324.25216369628902</v>
      </c>
      <c r="L60" s="8">
        <f t="shared" si="2"/>
        <v>2.7847458879826599</v>
      </c>
      <c r="M60" s="8">
        <f t="shared" si="5"/>
        <v>3.2859828265968689</v>
      </c>
      <c r="P60" s="6">
        <f t="shared" si="4"/>
        <v>8.8679902605052092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861.11120605468795</v>
      </c>
      <c r="E61">
        <v>573.9482421875</v>
      </c>
      <c r="F61">
        <v>466.21469116210898</v>
      </c>
      <c r="G61">
        <v>461.7158203125</v>
      </c>
      <c r="I61" s="7">
        <f t="shared" si="0"/>
        <v>394.89651489257898</v>
      </c>
      <c r="J61" s="7">
        <f t="shared" si="0"/>
        <v>112.232421875</v>
      </c>
      <c r="K61" s="7">
        <f t="shared" si="1"/>
        <v>316.33381958007897</v>
      </c>
      <c r="L61" s="8">
        <f t="shared" si="2"/>
        <v>2.818560040808876</v>
      </c>
      <c r="M61" s="8">
        <f t="shared" si="5"/>
        <v>3.3282925207555296</v>
      </c>
      <c r="P61" s="6">
        <f t="shared" si="4"/>
        <v>10.26975393812017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858.55120849609398</v>
      </c>
      <c r="E62">
        <v>571.43719482421898</v>
      </c>
      <c r="F62">
        <v>467.13043212890602</v>
      </c>
      <c r="G62">
        <v>462.78216552734398</v>
      </c>
      <c r="I62" s="7">
        <f t="shared" si="0"/>
        <v>391.42077636718795</v>
      </c>
      <c r="J62" s="7">
        <f t="shared" si="0"/>
        <v>108.655029296875</v>
      </c>
      <c r="K62" s="7">
        <f t="shared" si="1"/>
        <v>315.36225585937547</v>
      </c>
      <c r="L62" s="8">
        <f t="shared" si="2"/>
        <v>2.9024174757499743</v>
      </c>
      <c r="M62" s="8">
        <f t="shared" si="5"/>
        <v>3.4206454970290721</v>
      </c>
      <c r="P62" s="6">
        <f t="shared" si="4"/>
        <v>13.329503015351172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852.90533447265602</v>
      </c>
      <c r="E63">
        <v>571.00494384765602</v>
      </c>
      <c r="F63">
        <v>467.62258911132801</v>
      </c>
      <c r="G63">
        <v>463.33258056640602</v>
      </c>
      <c r="I63" s="7">
        <f t="shared" si="0"/>
        <v>385.28274536132801</v>
      </c>
      <c r="J63" s="7">
        <f t="shared" si="0"/>
        <v>107.67236328125</v>
      </c>
      <c r="K63" s="7">
        <f t="shared" si="1"/>
        <v>309.91209106445302</v>
      </c>
      <c r="L63" s="8">
        <f t="shared" si="2"/>
        <v>2.8782881848235697</v>
      </c>
      <c r="M63" s="8">
        <f t="shared" si="5"/>
        <v>3.4050117474351116</v>
      </c>
      <c r="P63" s="6">
        <f t="shared" si="4"/>
        <v>12.811540813980461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852.12072753906295</v>
      </c>
      <c r="E64">
        <v>568.41149902343795</v>
      </c>
      <c r="F64">
        <v>467.51321411132801</v>
      </c>
      <c r="G64">
        <v>462.97760009765602</v>
      </c>
      <c r="I64" s="7">
        <f t="shared" si="0"/>
        <v>384.60751342773494</v>
      </c>
      <c r="J64" s="7">
        <f t="shared" si="0"/>
        <v>105.43389892578193</v>
      </c>
      <c r="K64" s="7">
        <f t="shared" si="1"/>
        <v>310.80378417968757</v>
      </c>
      <c r="L64" s="8">
        <f t="shared" si="2"/>
        <v>2.9478544125402366</v>
      </c>
      <c r="M64" s="8">
        <f t="shared" si="5"/>
        <v>3.4830735164842226</v>
      </c>
      <c r="P64" s="6">
        <f t="shared" si="4"/>
        <v>15.397807499177299</v>
      </c>
      <c r="U64" s="18">
        <v>12.5</v>
      </c>
      <c r="V64" s="20">
        <f t="shared" ref="V64:V83" si="6">L26</f>
        <v>3.1066816245115598</v>
      </c>
    </row>
    <row r="65" spans="1:22" x14ac:dyDescent="0.15">
      <c r="A65" s="6">
        <v>32</v>
      </c>
      <c r="B65" s="6">
        <v>63</v>
      </c>
      <c r="D65">
        <v>851.96270751953102</v>
      </c>
      <c r="E65">
        <v>567.024658203125</v>
      </c>
      <c r="F65">
        <v>467.38906860351602</v>
      </c>
      <c r="G65">
        <v>463.25772094726602</v>
      </c>
      <c r="I65" s="7">
        <f t="shared" si="0"/>
        <v>384.573638916015</v>
      </c>
      <c r="J65" s="7">
        <f t="shared" si="0"/>
        <v>103.76693725585898</v>
      </c>
      <c r="K65" s="7">
        <f t="shared" si="1"/>
        <v>311.93678283691372</v>
      </c>
      <c r="L65" s="8">
        <f t="shared" si="2"/>
        <v>3.006128841094815</v>
      </c>
      <c r="M65" s="8">
        <f t="shared" si="5"/>
        <v>3.5498434863712456</v>
      </c>
      <c r="P65" s="6">
        <f t="shared" si="4"/>
        <v>17.609965265955072</v>
      </c>
      <c r="U65" s="18">
        <v>13</v>
      </c>
      <c r="V65" s="20">
        <f t="shared" si="6"/>
        <v>3.0389323192693016</v>
      </c>
    </row>
    <row r="66" spans="1:22" x14ac:dyDescent="0.15">
      <c r="A66" s="6">
        <v>32.5</v>
      </c>
      <c r="B66" s="6">
        <v>64</v>
      </c>
      <c r="D66">
        <v>858.44525146484398</v>
      </c>
      <c r="E66">
        <v>567.208740234375</v>
      </c>
      <c r="F66">
        <v>467.0546875</v>
      </c>
      <c r="G66">
        <v>463.112060546875</v>
      </c>
      <c r="I66" s="7">
        <f t="shared" ref="I66:J129" si="7">D66-F66</f>
        <v>391.39056396484398</v>
      </c>
      <c r="J66" s="7">
        <f t="shared" si="7"/>
        <v>104.0966796875</v>
      </c>
      <c r="K66" s="7">
        <f t="shared" ref="K66:K129" si="8">I66-0.7*J66</f>
        <v>318.52288818359398</v>
      </c>
      <c r="L66" s="8">
        <f t="shared" ref="L66:L129" si="9">K66/J66</f>
        <v>3.059875580468129</v>
      </c>
      <c r="M66" s="8">
        <f t="shared" si="5"/>
        <v>3.6120857670770037</v>
      </c>
      <c r="P66" s="6">
        <f t="shared" si="4"/>
        <v>19.672116034005153</v>
      </c>
      <c r="U66" s="18">
        <v>13.5</v>
      </c>
      <c r="V66" s="20">
        <f t="shared" si="6"/>
        <v>3.0015137921547961</v>
      </c>
    </row>
    <row r="67" spans="1:22" x14ac:dyDescent="0.15">
      <c r="A67" s="6">
        <v>33</v>
      </c>
      <c r="B67" s="6">
        <v>65</v>
      </c>
      <c r="D67">
        <v>870.26257324218795</v>
      </c>
      <c r="E67">
        <v>573.31292724609398</v>
      </c>
      <c r="F67">
        <v>467.54730224609398</v>
      </c>
      <c r="G67">
        <v>463.17660522460898</v>
      </c>
      <c r="I67" s="7">
        <f t="shared" si="7"/>
        <v>402.71527099609398</v>
      </c>
      <c r="J67" s="7">
        <f t="shared" si="7"/>
        <v>110.136322021485</v>
      </c>
      <c r="K67" s="7">
        <f t="shared" si="8"/>
        <v>325.61984558105451</v>
      </c>
      <c r="L67" s="8">
        <f t="shared" si="9"/>
        <v>2.9565164298616557</v>
      </c>
      <c r="M67" s="8">
        <f t="shared" si="5"/>
        <v>3.5172221578029745</v>
      </c>
      <c r="P67" s="6">
        <f t="shared" si="4"/>
        <v>16.529187103601345</v>
      </c>
      <c r="U67" s="18">
        <v>14</v>
      </c>
      <c r="V67" s="20">
        <f t="shared" si="6"/>
        <v>2.9043427896035938</v>
      </c>
    </row>
    <row r="68" spans="1:22" x14ac:dyDescent="0.15">
      <c r="A68" s="6">
        <v>33.5</v>
      </c>
      <c r="B68" s="6">
        <v>66</v>
      </c>
      <c r="D68">
        <v>879.30798339843795</v>
      </c>
      <c r="E68">
        <v>577.60650634765602</v>
      </c>
      <c r="F68">
        <v>467.46347045898398</v>
      </c>
      <c r="G68">
        <v>463.02914428710898</v>
      </c>
      <c r="I68" s="7">
        <f t="shared" si="7"/>
        <v>411.84451293945398</v>
      </c>
      <c r="J68" s="7">
        <f t="shared" si="7"/>
        <v>114.57736206054705</v>
      </c>
      <c r="K68" s="7">
        <f t="shared" si="8"/>
        <v>331.64035949707102</v>
      </c>
      <c r="L68" s="8">
        <f t="shared" si="9"/>
        <v>2.8944667038312475</v>
      </c>
      <c r="M68" s="8">
        <f t="shared" si="5"/>
        <v>3.4636679731050104</v>
      </c>
      <c r="P68" s="6">
        <f t="shared" si="4"/>
        <v>14.754881890891072</v>
      </c>
      <c r="U68" s="18">
        <v>14.5</v>
      </c>
      <c r="V68" s="20">
        <f t="shared" si="6"/>
        <v>2.8329200787019748</v>
      </c>
    </row>
    <row r="69" spans="1:22" x14ac:dyDescent="0.15">
      <c r="A69" s="6">
        <v>34</v>
      </c>
      <c r="B69" s="6">
        <v>67</v>
      </c>
      <c r="D69">
        <v>883.75573730468795</v>
      </c>
      <c r="E69">
        <v>579.76239013671898</v>
      </c>
      <c r="F69">
        <v>466.69879150390602</v>
      </c>
      <c r="G69">
        <v>462.64993286132801</v>
      </c>
      <c r="I69" s="7">
        <f t="shared" si="7"/>
        <v>417.05694580078193</v>
      </c>
      <c r="J69" s="7">
        <f t="shared" si="7"/>
        <v>117.11245727539097</v>
      </c>
      <c r="K69" s="7">
        <f t="shared" si="8"/>
        <v>335.07822570800829</v>
      </c>
      <c r="L69" s="8">
        <f t="shared" si="9"/>
        <v>2.8611663823265951</v>
      </c>
      <c r="M69" s="8">
        <f t="shared" si="5"/>
        <v>3.4388631929328026</v>
      </c>
      <c r="P69" s="6">
        <f t="shared" si="4"/>
        <v>13.933074015224658</v>
      </c>
      <c r="U69" s="18">
        <v>15</v>
      </c>
      <c r="V69" s="20">
        <f t="shared" si="6"/>
        <v>2.775566128190615</v>
      </c>
    </row>
    <row r="70" spans="1:22" x14ac:dyDescent="0.15">
      <c r="A70" s="6">
        <v>34.5</v>
      </c>
      <c r="B70" s="6">
        <v>68</v>
      </c>
      <c r="D70">
        <v>885.37805175781295</v>
      </c>
      <c r="E70">
        <v>582.17425537109398</v>
      </c>
      <c r="F70">
        <v>466.80322265625</v>
      </c>
      <c r="G70">
        <v>461.96234130859398</v>
      </c>
      <c r="I70" s="7">
        <f t="shared" si="7"/>
        <v>418.57482910156295</v>
      </c>
      <c r="J70" s="7">
        <f t="shared" si="7"/>
        <v>120.2119140625</v>
      </c>
      <c r="K70" s="7">
        <f t="shared" si="8"/>
        <v>334.42648925781293</v>
      </c>
      <c r="L70" s="8">
        <f t="shared" si="9"/>
        <v>2.7819745810214744</v>
      </c>
      <c r="M70" s="8">
        <f t="shared" si="5"/>
        <v>3.368166932960126</v>
      </c>
      <c r="P70" s="6">
        <f t="shared" ref="P70:P133" si="10">(M70-$O$2)/$O$2*100</f>
        <v>11.590834220219264</v>
      </c>
      <c r="U70" s="18">
        <v>15.5</v>
      </c>
      <c r="V70" s="20">
        <f t="shared" si="6"/>
        <v>2.7015860501633595</v>
      </c>
    </row>
    <row r="71" spans="1:22" x14ac:dyDescent="0.15">
      <c r="A71" s="6">
        <v>35</v>
      </c>
      <c r="B71" s="6">
        <v>69</v>
      </c>
      <c r="D71">
        <v>877.79937744140602</v>
      </c>
      <c r="E71">
        <v>581.34387207031295</v>
      </c>
      <c r="F71">
        <v>466.25280761718801</v>
      </c>
      <c r="G71">
        <v>461.85073852539102</v>
      </c>
      <c r="I71" s="7">
        <f t="shared" si="7"/>
        <v>411.54656982421801</v>
      </c>
      <c r="J71" s="7">
        <f t="shared" si="7"/>
        <v>119.49313354492193</v>
      </c>
      <c r="K71" s="7">
        <f t="shared" si="8"/>
        <v>327.90137634277266</v>
      </c>
      <c r="L71" s="8">
        <f t="shared" si="9"/>
        <v>2.7441022476785437</v>
      </c>
      <c r="M71" s="8">
        <f t="shared" si="5"/>
        <v>3.3387901409496394</v>
      </c>
      <c r="P71" s="6">
        <f t="shared" si="10"/>
        <v>10.61755089061807</v>
      </c>
      <c r="U71" s="18">
        <v>16</v>
      </c>
      <c r="V71" s="20">
        <f t="shared" si="6"/>
        <v>2.6601648263489386</v>
      </c>
    </row>
    <row r="72" spans="1:22" x14ac:dyDescent="0.15">
      <c r="A72" s="6">
        <v>35.5</v>
      </c>
      <c r="B72" s="6">
        <v>70</v>
      </c>
      <c r="D72">
        <v>856.56213378906295</v>
      </c>
      <c r="E72">
        <v>575.62902832031295</v>
      </c>
      <c r="F72">
        <v>465.77453613281301</v>
      </c>
      <c r="G72">
        <v>461.79425048828102</v>
      </c>
      <c r="I72" s="7">
        <f t="shared" si="7"/>
        <v>390.78759765624994</v>
      </c>
      <c r="J72" s="7">
        <f t="shared" si="7"/>
        <v>113.83477783203193</v>
      </c>
      <c r="K72" s="7">
        <f t="shared" si="8"/>
        <v>311.10325317382762</v>
      </c>
      <c r="L72" s="8">
        <f t="shared" si="9"/>
        <v>2.7329367975125645</v>
      </c>
      <c r="M72" s="8">
        <f t="shared" si="5"/>
        <v>3.3361202321161043</v>
      </c>
      <c r="P72" s="6">
        <f t="shared" si="10"/>
        <v>10.529094065301436</v>
      </c>
      <c r="U72" s="18">
        <v>16.5</v>
      </c>
      <c r="V72" s="20">
        <f t="shared" si="6"/>
        <v>2.5922776291608969</v>
      </c>
    </row>
    <row r="73" spans="1:22" x14ac:dyDescent="0.15">
      <c r="A73" s="6">
        <v>36</v>
      </c>
      <c r="B73" s="6">
        <v>71</v>
      </c>
      <c r="D73">
        <v>837.89050292968795</v>
      </c>
      <c r="E73">
        <v>570.70574951171898</v>
      </c>
      <c r="F73">
        <v>466.44552612304699</v>
      </c>
      <c r="G73">
        <v>462.13223266601602</v>
      </c>
      <c r="I73" s="7">
        <f t="shared" si="7"/>
        <v>371.44497680664097</v>
      </c>
      <c r="J73" s="7">
        <f t="shared" si="7"/>
        <v>108.57351684570295</v>
      </c>
      <c r="K73" s="7">
        <f t="shared" si="8"/>
        <v>295.44351501464894</v>
      </c>
      <c r="L73" s="8">
        <f t="shared" si="9"/>
        <v>2.7211379312186459</v>
      </c>
      <c r="M73" s="8">
        <f t="shared" si="5"/>
        <v>3.3328169071546299</v>
      </c>
      <c r="P73" s="6">
        <f t="shared" si="10"/>
        <v>10.419651512278257</v>
      </c>
      <c r="U73" s="18">
        <v>17</v>
      </c>
      <c r="V73" s="20">
        <f t="shared" si="6"/>
        <v>2.5430106540611619</v>
      </c>
    </row>
    <row r="74" spans="1:22" x14ac:dyDescent="0.15">
      <c r="A74" s="6">
        <v>36.5</v>
      </c>
      <c r="B74" s="6">
        <v>72</v>
      </c>
      <c r="D74">
        <v>833.00244140625</v>
      </c>
      <c r="E74">
        <v>571.6533203125</v>
      </c>
      <c r="F74">
        <v>467.03854370117199</v>
      </c>
      <c r="G74">
        <v>462.31735229492199</v>
      </c>
      <c r="I74" s="7">
        <f t="shared" si="7"/>
        <v>365.96389770507801</v>
      </c>
      <c r="J74" s="7">
        <f t="shared" si="7"/>
        <v>109.33596801757801</v>
      </c>
      <c r="K74" s="7">
        <f t="shared" si="8"/>
        <v>289.4287200927734</v>
      </c>
      <c r="L74" s="8">
        <f t="shared" si="9"/>
        <v>2.6471501130007078</v>
      </c>
      <c r="M74" s="8">
        <f t="shared" si="5"/>
        <v>3.2673246302691359</v>
      </c>
      <c r="P74" s="6">
        <f t="shared" si="10"/>
        <v>8.2498250285858674</v>
      </c>
      <c r="U74" s="18">
        <v>17.5</v>
      </c>
      <c r="V74" s="20">
        <f t="shared" si="6"/>
        <v>2.4845003788227036</v>
      </c>
    </row>
    <row r="75" spans="1:22" x14ac:dyDescent="0.15">
      <c r="A75" s="6">
        <v>37</v>
      </c>
      <c r="B75" s="6">
        <v>73</v>
      </c>
      <c r="D75">
        <v>824.00177001953102</v>
      </c>
      <c r="E75">
        <v>569.27276611328102</v>
      </c>
      <c r="F75">
        <v>466.43972778320301</v>
      </c>
      <c r="G75">
        <v>462.46929931640602</v>
      </c>
      <c r="I75" s="7">
        <f t="shared" si="7"/>
        <v>357.56204223632801</v>
      </c>
      <c r="J75" s="7">
        <f t="shared" si="7"/>
        <v>106.803466796875</v>
      </c>
      <c r="K75" s="7">
        <f t="shared" si="8"/>
        <v>282.79961547851553</v>
      </c>
      <c r="L75" s="8">
        <f t="shared" si="9"/>
        <v>2.6478505235823495</v>
      </c>
      <c r="M75" s="8">
        <f t="shared" si="5"/>
        <v>3.2765205821832222</v>
      </c>
      <c r="P75" s="6">
        <f t="shared" si="10"/>
        <v>8.5544963723663372</v>
      </c>
      <c r="U75" s="18">
        <v>18</v>
      </c>
      <c r="V75" s="20">
        <f t="shared" si="6"/>
        <v>2.4667532677041319</v>
      </c>
    </row>
    <row r="76" spans="1:22" x14ac:dyDescent="0.15">
      <c r="A76" s="6">
        <v>37.5</v>
      </c>
      <c r="B76" s="6">
        <v>74</v>
      </c>
      <c r="D76">
        <v>826.63006591796898</v>
      </c>
      <c r="E76">
        <v>571.42413330078102</v>
      </c>
      <c r="F76">
        <v>466.85028076171898</v>
      </c>
      <c r="G76">
        <v>462.87405395507801</v>
      </c>
      <c r="I76" s="7">
        <f t="shared" si="7"/>
        <v>359.77978515625</v>
      </c>
      <c r="J76" s="7">
        <f t="shared" si="7"/>
        <v>108.55007934570301</v>
      </c>
      <c r="K76" s="7">
        <f t="shared" si="8"/>
        <v>283.7947296142579</v>
      </c>
      <c r="L76" s="8">
        <f t="shared" si="9"/>
        <v>2.614412917289977</v>
      </c>
      <c r="M76" s="8">
        <f t="shared" si="5"/>
        <v>3.2515785172232938</v>
      </c>
      <c r="P76" s="6">
        <f t="shared" si="10"/>
        <v>7.7281401105028014</v>
      </c>
      <c r="U76" s="18">
        <v>18.5</v>
      </c>
      <c r="V76" s="20">
        <f t="shared" si="6"/>
        <v>2.4374164630284056</v>
      </c>
    </row>
    <row r="77" spans="1:22" x14ac:dyDescent="0.15">
      <c r="A77" s="6">
        <v>38</v>
      </c>
      <c r="B77" s="6">
        <v>75</v>
      </c>
      <c r="D77">
        <v>835.4501953125</v>
      </c>
      <c r="E77">
        <v>576.613525390625</v>
      </c>
      <c r="F77">
        <v>466.822509765625</v>
      </c>
      <c r="G77">
        <v>462.48812866210898</v>
      </c>
      <c r="I77" s="7">
        <f t="shared" si="7"/>
        <v>368.627685546875</v>
      </c>
      <c r="J77" s="7">
        <f t="shared" si="7"/>
        <v>114.12539672851602</v>
      </c>
      <c r="K77" s="7">
        <f t="shared" si="8"/>
        <v>288.7399078369138</v>
      </c>
      <c r="L77" s="8">
        <f t="shared" si="9"/>
        <v>2.5300232561186586</v>
      </c>
      <c r="M77" s="8">
        <f t="shared" si="5"/>
        <v>3.1756843973844195</v>
      </c>
      <c r="P77" s="6">
        <f t="shared" si="10"/>
        <v>5.2136898727925862</v>
      </c>
      <c r="U77" s="18">
        <v>19</v>
      </c>
      <c r="V77" s="20">
        <f t="shared" si="6"/>
        <v>2.7382930644880705</v>
      </c>
    </row>
    <row r="78" spans="1:22" x14ac:dyDescent="0.15">
      <c r="A78" s="6">
        <v>38.5</v>
      </c>
      <c r="B78" s="6">
        <v>76</v>
      </c>
      <c r="D78">
        <v>841.07952880859398</v>
      </c>
      <c r="E78">
        <v>580.76519775390602</v>
      </c>
      <c r="F78">
        <v>466.96862792968801</v>
      </c>
      <c r="G78">
        <v>462.50247192382801</v>
      </c>
      <c r="I78" s="7">
        <f t="shared" si="7"/>
        <v>374.11090087890597</v>
      </c>
      <c r="J78" s="7">
        <f t="shared" si="7"/>
        <v>118.26272583007801</v>
      </c>
      <c r="K78" s="7">
        <f t="shared" si="8"/>
        <v>291.32699279785135</v>
      </c>
      <c r="L78" s="8">
        <f t="shared" si="9"/>
        <v>2.4633881111148677</v>
      </c>
      <c r="M78" s="8">
        <f t="shared" si="5"/>
        <v>3.1175447937130727</v>
      </c>
      <c r="P78" s="6">
        <f t="shared" si="10"/>
        <v>3.2874650139740091</v>
      </c>
      <c r="U78" s="18">
        <v>19.5</v>
      </c>
      <c r="V78" s="20">
        <f t="shared" si="6"/>
        <v>2.6997077638417353</v>
      </c>
    </row>
    <row r="79" spans="1:22" x14ac:dyDescent="0.15">
      <c r="A79" s="6">
        <v>39</v>
      </c>
      <c r="B79" s="6">
        <v>77</v>
      </c>
      <c r="D79">
        <v>853.39495849609398</v>
      </c>
      <c r="E79">
        <v>585.522705078125</v>
      </c>
      <c r="F79">
        <v>467.73150634765602</v>
      </c>
      <c r="G79">
        <v>463.194091796875</v>
      </c>
      <c r="I79" s="7">
        <f t="shared" si="7"/>
        <v>385.66345214843795</v>
      </c>
      <c r="J79" s="7">
        <f t="shared" si="7"/>
        <v>122.32861328125</v>
      </c>
      <c r="K79" s="7">
        <f t="shared" si="8"/>
        <v>300.03342285156293</v>
      </c>
      <c r="L79" s="8">
        <f t="shared" si="9"/>
        <v>2.4526839208235409</v>
      </c>
      <c r="M79" s="8">
        <f t="shared" si="5"/>
        <v>3.1153361447541905</v>
      </c>
      <c r="P79" s="6">
        <f t="shared" si="10"/>
        <v>3.2142902026517346</v>
      </c>
      <c r="U79" s="18">
        <v>20</v>
      </c>
      <c r="V79" s="20">
        <f t="shared" si="6"/>
        <v>2.7164463890333637</v>
      </c>
    </row>
    <row r="80" spans="1:22" x14ac:dyDescent="0.15">
      <c r="A80" s="6">
        <v>39.5</v>
      </c>
      <c r="B80" s="6">
        <v>78</v>
      </c>
      <c r="D80">
        <v>852.232666015625</v>
      </c>
      <c r="E80">
        <v>586.95001220703102</v>
      </c>
      <c r="F80">
        <v>467.39669799804699</v>
      </c>
      <c r="G80">
        <v>462.49530029296898</v>
      </c>
      <c r="I80" s="7">
        <f t="shared" si="7"/>
        <v>384.83596801757801</v>
      </c>
      <c r="J80" s="7">
        <f t="shared" si="7"/>
        <v>124.45471191406205</v>
      </c>
      <c r="K80" s="7">
        <f t="shared" si="8"/>
        <v>297.71766967773459</v>
      </c>
      <c r="L80" s="8">
        <f t="shared" si="9"/>
        <v>2.3921767613211253</v>
      </c>
      <c r="M80" s="8">
        <f t="shared" si="5"/>
        <v>3.0633245265842191</v>
      </c>
      <c r="P80" s="6">
        <f t="shared" si="10"/>
        <v>1.4910918053473157</v>
      </c>
      <c r="U80" s="18">
        <v>20.5</v>
      </c>
      <c r="V80" s="20">
        <f t="shared" si="6"/>
        <v>2.6751190107354024</v>
      </c>
    </row>
    <row r="81" spans="1:22" x14ac:dyDescent="0.15">
      <c r="A81" s="6">
        <v>40</v>
      </c>
      <c r="B81" s="6">
        <v>79</v>
      </c>
      <c r="D81">
        <v>851.28900146484398</v>
      </c>
      <c r="E81">
        <v>588.0517578125</v>
      </c>
      <c r="F81">
        <v>467.45046997070301</v>
      </c>
      <c r="G81">
        <v>463.60601806640602</v>
      </c>
      <c r="I81" s="7">
        <f t="shared" si="7"/>
        <v>383.83853149414097</v>
      </c>
      <c r="J81" s="7">
        <f t="shared" si="7"/>
        <v>124.44573974609398</v>
      </c>
      <c r="K81" s="7">
        <f t="shared" si="8"/>
        <v>296.72651367187518</v>
      </c>
      <c r="L81" s="8">
        <f t="shared" si="9"/>
        <v>2.3843846665806705</v>
      </c>
      <c r="M81" s="8">
        <f t="shared" si="5"/>
        <v>3.0640279731762083</v>
      </c>
      <c r="P81" s="6">
        <f t="shared" si="10"/>
        <v>1.5143977143452603</v>
      </c>
      <c r="U81" s="18">
        <v>21</v>
      </c>
      <c r="V81" s="20">
        <f t="shared" si="6"/>
        <v>2.6685823402199369</v>
      </c>
    </row>
    <row r="82" spans="1:22" x14ac:dyDescent="0.15">
      <c r="A82" s="6">
        <v>40.5</v>
      </c>
      <c r="B82" s="6">
        <v>80</v>
      </c>
      <c r="D82">
        <v>848.45758056640602</v>
      </c>
      <c r="E82">
        <v>588.91937255859398</v>
      </c>
      <c r="F82">
        <v>467.53698730468801</v>
      </c>
      <c r="G82">
        <v>463.030029296875</v>
      </c>
      <c r="I82" s="7">
        <f t="shared" si="7"/>
        <v>380.92059326171801</v>
      </c>
      <c r="J82" s="7">
        <f t="shared" si="7"/>
        <v>125.88934326171898</v>
      </c>
      <c r="K82" s="7">
        <f t="shared" si="8"/>
        <v>292.79805297851476</v>
      </c>
      <c r="L82" s="8">
        <f t="shared" si="9"/>
        <v>2.3258366863492101</v>
      </c>
      <c r="M82" s="8">
        <f t="shared" si="5"/>
        <v>3.0139755342771921</v>
      </c>
      <c r="P82" s="6">
        <f t="shared" si="10"/>
        <v>-0.14389105894574472</v>
      </c>
      <c r="U82" s="18">
        <v>21.5</v>
      </c>
      <c r="V82" s="20">
        <f t="shared" si="6"/>
        <v>2.7034679244346251</v>
      </c>
    </row>
    <row r="83" spans="1:22" x14ac:dyDescent="0.15">
      <c r="A83" s="6">
        <v>41</v>
      </c>
      <c r="B83" s="6">
        <v>81</v>
      </c>
      <c r="D83">
        <v>842.592041015625</v>
      </c>
      <c r="E83">
        <v>587.009521484375</v>
      </c>
      <c r="F83">
        <v>466.67190551757801</v>
      </c>
      <c r="G83">
        <v>462.86911010742199</v>
      </c>
      <c r="I83" s="7">
        <f t="shared" si="7"/>
        <v>375.92013549804699</v>
      </c>
      <c r="J83" s="7">
        <f t="shared" si="7"/>
        <v>124.14041137695301</v>
      </c>
      <c r="K83" s="7">
        <f t="shared" si="8"/>
        <v>289.02184753417987</v>
      </c>
      <c r="L83" s="8">
        <f t="shared" si="9"/>
        <v>2.3281850311947454</v>
      </c>
      <c r="M83" s="8">
        <f t="shared" si="5"/>
        <v>3.0248194204551719</v>
      </c>
      <c r="P83" s="6">
        <f t="shared" si="10"/>
        <v>0.21537804168828817</v>
      </c>
      <c r="U83" s="18">
        <v>22</v>
      </c>
      <c r="V83" s="20">
        <f t="shared" si="6"/>
        <v>2.7549606517779757</v>
      </c>
    </row>
    <row r="84" spans="1:22" x14ac:dyDescent="0.15">
      <c r="A84" s="6">
        <v>41.5</v>
      </c>
      <c r="B84" s="6">
        <v>82</v>
      </c>
      <c r="D84">
        <v>849.36639404296898</v>
      </c>
      <c r="E84">
        <v>592.22283935546898</v>
      </c>
      <c r="F84">
        <v>466.79156494140602</v>
      </c>
      <c r="G84">
        <v>462.99462890625</v>
      </c>
      <c r="I84" s="7">
        <f t="shared" si="7"/>
        <v>382.57482910156295</v>
      </c>
      <c r="J84" s="7">
        <f t="shared" si="7"/>
        <v>129.22821044921898</v>
      </c>
      <c r="K84" s="7">
        <f t="shared" si="8"/>
        <v>292.11508178710966</v>
      </c>
      <c r="L84" s="8">
        <f t="shared" si="9"/>
        <v>2.2604590806579195</v>
      </c>
      <c r="M84" s="8">
        <f t="shared" si="5"/>
        <v>2.9655890112507901</v>
      </c>
      <c r="P84" s="6">
        <f t="shared" si="10"/>
        <v>-1.7469863261944747</v>
      </c>
      <c r="U84" s="18">
        <v>65</v>
      </c>
      <c r="V84" s="20">
        <f t="shared" ref="V84:V104" si="11">L131</f>
        <v>1.7920990355121234</v>
      </c>
    </row>
    <row r="85" spans="1:22" x14ac:dyDescent="0.15">
      <c r="A85" s="6">
        <v>42</v>
      </c>
      <c r="B85" s="6">
        <v>83</v>
      </c>
      <c r="D85">
        <v>848.100341796875</v>
      </c>
      <c r="E85">
        <v>593.821533203125</v>
      </c>
      <c r="F85">
        <v>466.71447753906301</v>
      </c>
      <c r="G85">
        <v>462.45541381835898</v>
      </c>
      <c r="I85" s="7">
        <f t="shared" si="7"/>
        <v>381.38586425781199</v>
      </c>
      <c r="J85" s="7">
        <f t="shared" si="7"/>
        <v>131.36611938476602</v>
      </c>
      <c r="K85" s="7">
        <f t="shared" si="8"/>
        <v>289.42958068847577</v>
      </c>
      <c r="L85" s="8">
        <f t="shared" si="9"/>
        <v>2.2032285192253287</v>
      </c>
      <c r="M85" s="8">
        <f t="shared" si="5"/>
        <v>2.9168539911506435</v>
      </c>
      <c r="P85" s="6">
        <f t="shared" si="10"/>
        <v>-3.3616276598812744</v>
      </c>
      <c r="U85" s="18">
        <v>65.5</v>
      </c>
      <c r="V85" s="20">
        <f t="shared" si="11"/>
        <v>1.8182283241529837</v>
      </c>
    </row>
    <row r="86" spans="1:22" x14ac:dyDescent="0.15">
      <c r="A86" s="6">
        <v>42.5</v>
      </c>
      <c r="B86" s="6">
        <v>84</v>
      </c>
      <c r="D86">
        <v>846.55718994140602</v>
      </c>
      <c r="E86">
        <v>593.72613525390602</v>
      </c>
      <c r="F86">
        <v>466.04525756835898</v>
      </c>
      <c r="G86">
        <v>461.62347412109398</v>
      </c>
      <c r="I86" s="7">
        <f t="shared" si="7"/>
        <v>380.51193237304705</v>
      </c>
      <c r="J86" s="7">
        <f t="shared" si="7"/>
        <v>132.10266113281205</v>
      </c>
      <c r="K86" s="7">
        <f t="shared" si="8"/>
        <v>288.04006958007864</v>
      </c>
      <c r="L86" s="8">
        <f t="shared" si="9"/>
        <v>2.1804259438081401</v>
      </c>
      <c r="M86" s="8">
        <f t="shared" si="5"/>
        <v>2.902546957065899</v>
      </c>
      <c r="P86" s="6">
        <f t="shared" si="10"/>
        <v>-3.8356344120735186</v>
      </c>
      <c r="U86" s="18">
        <v>66</v>
      </c>
      <c r="V86" s="20">
        <f t="shared" si="11"/>
        <v>1.7979628951065716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841.31646728515602</v>
      </c>
      <c r="E87">
        <v>592.8828125</v>
      </c>
      <c r="F87">
        <v>466.06857299804699</v>
      </c>
      <c r="G87">
        <v>462.17706298828102</v>
      </c>
      <c r="I87" s="7">
        <f t="shared" si="7"/>
        <v>375.24789428710903</v>
      </c>
      <c r="J87" s="7">
        <f t="shared" si="7"/>
        <v>130.70574951171898</v>
      </c>
      <c r="K87" s="7">
        <f t="shared" si="8"/>
        <v>283.75386962890576</v>
      </c>
      <c r="L87" s="8">
        <f t="shared" si="9"/>
        <v>2.1709364024836919</v>
      </c>
      <c r="M87" s="8">
        <f t="shared" si="5"/>
        <v>2.9015529570738954</v>
      </c>
      <c r="P87" s="6">
        <f t="shared" si="10"/>
        <v>-3.8685666540111527</v>
      </c>
      <c r="U87" s="18">
        <v>66.5</v>
      </c>
      <c r="V87" s="20">
        <f t="shared" si="11"/>
        <v>1.8526012842348347</v>
      </c>
    </row>
    <row r="88" spans="1:22" x14ac:dyDescent="0.15">
      <c r="A88" s="6">
        <v>43.5</v>
      </c>
      <c r="B88" s="6">
        <v>86</v>
      </c>
      <c r="D88">
        <v>844.40093994140602</v>
      </c>
      <c r="E88">
        <v>594.849365234375</v>
      </c>
      <c r="F88">
        <v>467.61676025390602</v>
      </c>
      <c r="G88">
        <v>463.17166137695301</v>
      </c>
      <c r="I88" s="7">
        <f t="shared" si="7"/>
        <v>376.7841796875</v>
      </c>
      <c r="J88" s="7">
        <f t="shared" si="7"/>
        <v>131.67770385742199</v>
      </c>
      <c r="K88" s="7">
        <f t="shared" si="8"/>
        <v>284.60978698730463</v>
      </c>
      <c r="L88" s="8">
        <f t="shared" si="9"/>
        <v>2.1614121347033395</v>
      </c>
      <c r="M88" s="8">
        <f t="shared" ref="M88:M151" si="12">L88+ABS($N$2)*A88</f>
        <v>2.9005242306259871</v>
      </c>
      <c r="P88" s="6">
        <f t="shared" si="10"/>
        <v>-3.902649419144649</v>
      </c>
      <c r="U88" s="18">
        <v>67</v>
      </c>
      <c r="V88" s="20">
        <f t="shared" si="11"/>
        <v>1.8690458697903394</v>
      </c>
    </row>
    <row r="89" spans="1:22" x14ac:dyDescent="0.15">
      <c r="A89" s="6">
        <v>44</v>
      </c>
      <c r="B89" s="6">
        <v>87</v>
      </c>
      <c r="D89">
        <v>842.85882568359398</v>
      </c>
      <c r="E89">
        <v>596.23406982421898</v>
      </c>
      <c r="F89">
        <v>467.05334472656301</v>
      </c>
      <c r="G89">
        <v>462.90542602539102</v>
      </c>
      <c r="I89" s="7">
        <f t="shared" si="7"/>
        <v>375.80548095703097</v>
      </c>
      <c r="J89" s="7">
        <f t="shared" si="7"/>
        <v>133.32864379882795</v>
      </c>
      <c r="K89" s="7">
        <f t="shared" si="8"/>
        <v>282.4754302978514</v>
      </c>
      <c r="L89" s="8">
        <f t="shared" si="9"/>
        <v>2.1186402430078162</v>
      </c>
      <c r="M89" s="8">
        <f t="shared" si="12"/>
        <v>2.8662478802629079</v>
      </c>
      <c r="P89" s="6">
        <f t="shared" si="10"/>
        <v>-5.0382601555397635</v>
      </c>
      <c r="U89" s="18">
        <v>67.5</v>
      </c>
      <c r="V89" s="20">
        <f t="shared" si="11"/>
        <v>1.8698776055868345</v>
      </c>
    </row>
    <row r="90" spans="1:22" x14ac:dyDescent="0.15">
      <c r="A90" s="6">
        <v>44.5</v>
      </c>
      <c r="B90" s="6">
        <v>88</v>
      </c>
      <c r="D90">
        <v>844.5322265625</v>
      </c>
      <c r="E90">
        <v>595.54486083984398</v>
      </c>
      <c r="F90">
        <v>466.0380859375</v>
      </c>
      <c r="G90">
        <v>461.94308471679699</v>
      </c>
      <c r="I90" s="7">
        <f t="shared" si="7"/>
        <v>378.494140625</v>
      </c>
      <c r="J90" s="7">
        <f t="shared" si="7"/>
        <v>133.60177612304699</v>
      </c>
      <c r="K90" s="7">
        <f t="shared" si="8"/>
        <v>284.97289733886714</v>
      </c>
      <c r="L90" s="8">
        <f t="shared" si="9"/>
        <v>2.1330023118585464</v>
      </c>
      <c r="M90" s="8">
        <f t="shared" si="12"/>
        <v>2.8891054904460822</v>
      </c>
      <c r="P90" s="6">
        <f t="shared" si="10"/>
        <v>-4.2809640240266766</v>
      </c>
      <c r="U90" s="18">
        <v>68</v>
      </c>
      <c r="V90" s="20">
        <f t="shared" si="11"/>
        <v>1.8877605288842116</v>
      </c>
    </row>
    <row r="91" spans="1:22" x14ac:dyDescent="0.15">
      <c r="A91" s="6">
        <v>45</v>
      </c>
      <c r="B91" s="6">
        <v>89</v>
      </c>
      <c r="D91">
        <v>843.82330322265602</v>
      </c>
      <c r="E91">
        <v>598.344970703125</v>
      </c>
      <c r="F91">
        <v>466.83102416992199</v>
      </c>
      <c r="G91">
        <v>462.63513183593801</v>
      </c>
      <c r="I91" s="7">
        <f t="shared" si="7"/>
        <v>376.99227905273403</v>
      </c>
      <c r="J91" s="7">
        <f t="shared" si="7"/>
        <v>135.70983886718699</v>
      </c>
      <c r="K91" s="7">
        <f t="shared" si="8"/>
        <v>281.99539184570312</v>
      </c>
      <c r="L91" s="8">
        <f t="shared" si="9"/>
        <v>2.0779288679406593</v>
      </c>
      <c r="M91" s="8">
        <f t="shared" si="12"/>
        <v>2.8425275878606397</v>
      </c>
      <c r="P91" s="6">
        <f t="shared" si="10"/>
        <v>-5.8241378361303555</v>
      </c>
      <c r="U91" s="18">
        <v>68.5</v>
      </c>
      <c r="V91" s="20">
        <f t="shared" si="11"/>
        <v>1.8427617057452581</v>
      </c>
    </row>
    <row r="92" spans="1:22" x14ac:dyDescent="0.15">
      <c r="A92" s="6">
        <v>45.5</v>
      </c>
      <c r="B92" s="6">
        <v>90</v>
      </c>
      <c r="D92">
        <v>848.03729248046898</v>
      </c>
      <c r="E92">
        <v>601.79901123046898</v>
      </c>
      <c r="F92">
        <v>467.521728515625</v>
      </c>
      <c r="G92">
        <v>463.38681030273398</v>
      </c>
      <c r="I92" s="7">
        <f t="shared" si="7"/>
        <v>380.51556396484398</v>
      </c>
      <c r="J92" s="7">
        <f t="shared" si="7"/>
        <v>138.412200927735</v>
      </c>
      <c r="K92" s="7">
        <f t="shared" si="8"/>
        <v>283.62702331542948</v>
      </c>
      <c r="L92" s="8">
        <f t="shared" si="9"/>
        <v>2.0491475564608002</v>
      </c>
      <c r="M92" s="8">
        <f t="shared" si="12"/>
        <v>2.8222418177132242</v>
      </c>
      <c r="P92" s="6">
        <f t="shared" si="10"/>
        <v>-6.4962262624484204</v>
      </c>
      <c r="U92" s="18">
        <v>69</v>
      </c>
      <c r="V92" s="20">
        <f t="shared" si="11"/>
        <v>1.8288227495515221</v>
      </c>
    </row>
    <row r="93" spans="1:22" x14ac:dyDescent="0.15">
      <c r="A93" s="6">
        <v>46</v>
      </c>
      <c r="B93" s="6">
        <v>91</v>
      </c>
      <c r="D93">
        <v>844.95422363281295</v>
      </c>
      <c r="E93">
        <v>603.425537109375</v>
      </c>
      <c r="F93">
        <v>467.12820434570301</v>
      </c>
      <c r="G93">
        <v>462.75885009765602</v>
      </c>
      <c r="I93" s="7">
        <f t="shared" si="7"/>
        <v>377.82601928710994</v>
      </c>
      <c r="J93" s="7">
        <f t="shared" si="7"/>
        <v>140.66668701171898</v>
      </c>
      <c r="K93" s="7">
        <f t="shared" si="8"/>
        <v>279.35933837890667</v>
      </c>
      <c r="L93" s="8">
        <f t="shared" si="9"/>
        <v>1.9859665732771055</v>
      </c>
      <c r="M93" s="8">
        <f t="shared" si="12"/>
        <v>2.7675563758619739</v>
      </c>
      <c r="P93" s="6">
        <f t="shared" si="10"/>
        <v>-8.3080111880011476</v>
      </c>
      <c r="U93" s="18">
        <v>69.5</v>
      </c>
      <c r="V93" s="20">
        <f t="shared" si="11"/>
        <v>1.8322924146996722</v>
      </c>
    </row>
    <row r="94" spans="1:22" x14ac:dyDescent="0.15">
      <c r="A94" s="6">
        <v>46.5</v>
      </c>
      <c r="B94" s="6">
        <v>92</v>
      </c>
      <c r="D94">
        <v>843.05456542968795</v>
      </c>
      <c r="E94">
        <v>602.1689453125</v>
      </c>
      <c r="F94">
        <v>466.65979003906301</v>
      </c>
      <c r="G94">
        <v>462.26983642578102</v>
      </c>
      <c r="I94" s="7">
        <f t="shared" si="7"/>
        <v>376.39477539062494</v>
      </c>
      <c r="J94" s="7">
        <f t="shared" si="7"/>
        <v>139.89910888671898</v>
      </c>
      <c r="K94" s="7">
        <f t="shared" si="8"/>
        <v>278.46539916992168</v>
      </c>
      <c r="L94" s="8">
        <f t="shared" si="9"/>
        <v>1.9904730014785477</v>
      </c>
      <c r="M94" s="8">
        <f t="shared" si="12"/>
        <v>2.7805583453958604</v>
      </c>
      <c r="P94" s="6">
        <f t="shared" si="10"/>
        <v>-7.8772425664717076</v>
      </c>
      <c r="U94" s="18">
        <v>70</v>
      </c>
      <c r="V94" s="20">
        <f t="shared" si="11"/>
        <v>1.8229677626251004</v>
      </c>
    </row>
    <row r="95" spans="1:22" x14ac:dyDescent="0.15">
      <c r="A95" s="6">
        <v>47</v>
      </c>
      <c r="B95" s="6">
        <v>93</v>
      </c>
      <c r="D95">
        <v>840.64587402343795</v>
      </c>
      <c r="E95">
        <v>601.211181640625</v>
      </c>
      <c r="F95">
        <v>466.27117919921898</v>
      </c>
      <c r="G95">
        <v>462.13986206054699</v>
      </c>
      <c r="I95" s="7">
        <f t="shared" si="7"/>
        <v>374.37469482421898</v>
      </c>
      <c r="J95" s="7">
        <f t="shared" si="7"/>
        <v>139.07131958007801</v>
      </c>
      <c r="K95" s="7">
        <f t="shared" si="8"/>
        <v>277.02477111816438</v>
      </c>
      <c r="L95" s="8">
        <f t="shared" si="9"/>
        <v>1.9919619081391691</v>
      </c>
      <c r="M95" s="8">
        <f t="shared" si="12"/>
        <v>2.790542793388926</v>
      </c>
      <c r="P95" s="6">
        <f t="shared" si="10"/>
        <v>-7.5464475367267356</v>
      </c>
      <c r="U95" s="18">
        <v>70.5</v>
      </c>
      <c r="V95" s="20">
        <f t="shared" si="11"/>
        <v>1.8289965934259691</v>
      </c>
    </row>
    <row r="96" spans="1:22" x14ac:dyDescent="0.15">
      <c r="A96" s="6">
        <v>47.5</v>
      </c>
      <c r="B96" s="6">
        <v>94</v>
      </c>
      <c r="D96">
        <v>839.91693115234398</v>
      </c>
      <c r="E96">
        <v>601.26257324218795</v>
      </c>
      <c r="F96">
        <v>467.28015136718801</v>
      </c>
      <c r="G96">
        <v>463.17794799804699</v>
      </c>
      <c r="I96" s="7">
        <f t="shared" si="7"/>
        <v>372.63677978515597</v>
      </c>
      <c r="J96" s="7">
        <f t="shared" si="7"/>
        <v>138.08462524414097</v>
      </c>
      <c r="K96" s="7">
        <f t="shared" si="8"/>
        <v>275.97754211425729</v>
      </c>
      <c r="L96" s="8">
        <f t="shared" si="9"/>
        <v>1.9986116602504755</v>
      </c>
      <c r="M96" s="8">
        <f t="shared" si="12"/>
        <v>2.805688086832677</v>
      </c>
      <c r="P96" s="6">
        <f t="shared" si="10"/>
        <v>-7.0446683899274802</v>
      </c>
      <c r="U96" s="18">
        <v>71</v>
      </c>
      <c r="V96" s="20">
        <f t="shared" si="11"/>
        <v>1.8541811944056588</v>
      </c>
    </row>
    <row r="97" spans="1:22" x14ac:dyDescent="0.15">
      <c r="A97" s="6">
        <v>48</v>
      </c>
      <c r="B97" s="6">
        <v>95</v>
      </c>
      <c r="D97">
        <v>838.0390625</v>
      </c>
      <c r="E97">
        <v>602.31927490234398</v>
      </c>
      <c r="F97">
        <v>466.062744140625</v>
      </c>
      <c r="G97">
        <v>461.67907714843801</v>
      </c>
      <c r="I97" s="7">
        <f t="shared" si="7"/>
        <v>371.976318359375</v>
      </c>
      <c r="J97" s="7">
        <f t="shared" si="7"/>
        <v>140.64019775390597</v>
      </c>
      <c r="K97" s="7">
        <f t="shared" si="8"/>
        <v>273.52817993164081</v>
      </c>
      <c r="L97" s="8">
        <f t="shared" si="9"/>
        <v>1.9448790907579918</v>
      </c>
      <c r="M97" s="8">
        <f t="shared" si="12"/>
        <v>2.7604510586726372</v>
      </c>
      <c r="P97" s="6">
        <f t="shared" si="10"/>
        <v>-8.5434176533987856</v>
      </c>
      <c r="U97" s="18">
        <v>71.5</v>
      </c>
      <c r="V97" s="20">
        <f t="shared" si="11"/>
        <v>1.8427376165184448</v>
      </c>
    </row>
    <row r="98" spans="1:22" x14ac:dyDescent="0.15">
      <c r="A98" s="6">
        <v>48.5</v>
      </c>
      <c r="B98" s="6">
        <v>96</v>
      </c>
      <c r="D98">
        <v>840.87292480468795</v>
      </c>
      <c r="E98">
        <v>603.63568115234398</v>
      </c>
      <c r="F98">
        <v>465.789794921875</v>
      </c>
      <c r="G98">
        <v>461.51501464843801</v>
      </c>
      <c r="I98" s="7">
        <f t="shared" si="7"/>
        <v>375.08312988281295</v>
      </c>
      <c r="J98" s="7">
        <f t="shared" si="7"/>
        <v>142.12066650390597</v>
      </c>
      <c r="K98" s="7">
        <f t="shared" si="8"/>
        <v>275.59866333007881</v>
      </c>
      <c r="L98" s="8">
        <f t="shared" si="9"/>
        <v>1.9391878050508891</v>
      </c>
      <c r="M98" s="8">
        <f t="shared" si="12"/>
        <v>2.7632553142979788</v>
      </c>
      <c r="P98" s="6">
        <f t="shared" si="10"/>
        <v>-8.4505097807110179</v>
      </c>
      <c r="U98" s="18">
        <v>72</v>
      </c>
      <c r="V98" s="20">
        <f t="shared" si="11"/>
        <v>1.8289027043223818</v>
      </c>
    </row>
    <row r="99" spans="1:22" x14ac:dyDescent="0.15">
      <c r="A99" s="6">
        <v>49</v>
      </c>
      <c r="B99" s="6">
        <v>97</v>
      </c>
      <c r="D99">
        <v>841.19464111328102</v>
      </c>
      <c r="E99">
        <v>603.821533203125</v>
      </c>
      <c r="F99">
        <v>466.20977783203102</v>
      </c>
      <c r="G99">
        <v>461.55447387695301</v>
      </c>
      <c r="I99" s="7">
        <f t="shared" si="7"/>
        <v>374.98486328125</v>
      </c>
      <c r="J99" s="7">
        <f t="shared" si="7"/>
        <v>142.26705932617199</v>
      </c>
      <c r="K99" s="7">
        <f t="shared" si="8"/>
        <v>275.39792175292962</v>
      </c>
      <c r="L99" s="8">
        <f t="shared" si="9"/>
        <v>1.9357813611760397</v>
      </c>
      <c r="M99" s="8">
        <f t="shared" si="12"/>
        <v>2.7683444117555736</v>
      </c>
      <c r="P99" s="6">
        <f t="shared" si="10"/>
        <v>-8.2819027484515146</v>
      </c>
      <c r="U99" s="18">
        <v>72.5</v>
      </c>
      <c r="V99" s="20">
        <f t="shared" si="11"/>
        <v>1.8152680255090863</v>
      </c>
    </row>
    <row r="100" spans="1:22" x14ac:dyDescent="0.15">
      <c r="A100" s="6">
        <v>49.5</v>
      </c>
      <c r="B100" s="6">
        <v>98</v>
      </c>
      <c r="D100">
        <v>842.695556640625</v>
      </c>
      <c r="E100">
        <v>605.21893310546898</v>
      </c>
      <c r="F100">
        <v>466.67639160156301</v>
      </c>
      <c r="G100">
        <v>462.60421752929699</v>
      </c>
      <c r="I100" s="7">
        <f t="shared" si="7"/>
        <v>376.01916503906199</v>
      </c>
      <c r="J100" s="7">
        <f t="shared" si="7"/>
        <v>142.61471557617199</v>
      </c>
      <c r="K100" s="7">
        <f t="shared" si="8"/>
        <v>276.1888641357416</v>
      </c>
      <c r="L100" s="8">
        <f t="shared" si="9"/>
        <v>1.9366084560062546</v>
      </c>
      <c r="M100" s="8">
        <f t="shared" si="12"/>
        <v>2.777667047918233</v>
      </c>
      <c r="P100" s="6">
        <f t="shared" si="10"/>
        <v>-7.9730342252371784</v>
      </c>
      <c r="U100" s="18">
        <v>73</v>
      </c>
      <c r="V100" s="20">
        <f t="shared" si="11"/>
        <v>1.8190775704983546</v>
      </c>
    </row>
    <row r="101" spans="1:22" x14ac:dyDescent="0.15">
      <c r="A101" s="6">
        <v>50</v>
      </c>
      <c r="B101" s="6">
        <v>99</v>
      </c>
      <c r="D101">
        <v>840.33898925781295</v>
      </c>
      <c r="E101">
        <v>605.353759765625</v>
      </c>
      <c r="F101">
        <v>467.09860229492199</v>
      </c>
      <c r="G101">
        <v>462.99148559570301</v>
      </c>
      <c r="I101" s="7">
        <f t="shared" si="7"/>
        <v>373.24038696289097</v>
      </c>
      <c r="J101" s="7">
        <f t="shared" si="7"/>
        <v>142.36227416992199</v>
      </c>
      <c r="K101" s="7">
        <f t="shared" si="8"/>
        <v>273.58679504394559</v>
      </c>
      <c r="L101" s="8">
        <f t="shared" si="9"/>
        <v>1.9217647135742963</v>
      </c>
      <c r="M101" s="8">
        <f t="shared" si="12"/>
        <v>2.7713188468187187</v>
      </c>
      <c r="P101" s="6">
        <f t="shared" si="10"/>
        <v>-8.183356655981413</v>
      </c>
      <c r="U101" s="18">
        <v>73.5</v>
      </c>
      <c r="V101" s="20">
        <f t="shared" si="11"/>
        <v>1.8015911444384896</v>
      </c>
    </row>
    <row r="102" spans="1:22" x14ac:dyDescent="0.15">
      <c r="A102" s="6">
        <v>50.5</v>
      </c>
      <c r="B102" s="6">
        <v>100</v>
      </c>
      <c r="D102">
        <v>842.334716796875</v>
      </c>
      <c r="E102">
        <v>606.86798095703102</v>
      </c>
      <c r="F102">
        <v>466.81848144531301</v>
      </c>
      <c r="G102">
        <v>462.86553955078102</v>
      </c>
      <c r="I102" s="7">
        <f t="shared" si="7"/>
        <v>375.51623535156199</v>
      </c>
      <c r="J102" s="7">
        <f t="shared" si="7"/>
        <v>144.00244140625</v>
      </c>
      <c r="K102" s="7">
        <f t="shared" si="8"/>
        <v>274.71452636718698</v>
      </c>
      <c r="L102" s="8">
        <f t="shared" si="9"/>
        <v>1.9077074227664019</v>
      </c>
      <c r="M102" s="8">
        <f t="shared" si="12"/>
        <v>2.7657570973432684</v>
      </c>
      <c r="P102" s="6">
        <f t="shared" si="10"/>
        <v>-8.3676231356549469</v>
      </c>
      <c r="U102" s="18">
        <v>74</v>
      </c>
      <c r="V102" s="20">
        <f t="shared" si="11"/>
        <v>1.8011339633427941</v>
      </c>
    </row>
    <row r="103" spans="1:22" x14ac:dyDescent="0.15">
      <c r="A103" s="6">
        <v>51</v>
      </c>
      <c r="B103" s="6">
        <v>101</v>
      </c>
      <c r="D103">
        <v>844.12286376953102</v>
      </c>
      <c r="E103">
        <v>608.97216796875</v>
      </c>
      <c r="F103">
        <v>466.70642089843801</v>
      </c>
      <c r="G103">
        <v>462.80007934570301</v>
      </c>
      <c r="I103" s="7">
        <f t="shared" si="7"/>
        <v>377.41644287109301</v>
      </c>
      <c r="J103" s="7">
        <f t="shared" si="7"/>
        <v>146.17208862304699</v>
      </c>
      <c r="K103" s="7">
        <f t="shared" si="8"/>
        <v>275.09598083496013</v>
      </c>
      <c r="L103" s="8">
        <f t="shared" si="9"/>
        <v>1.8820007528549858</v>
      </c>
      <c r="M103" s="8">
        <f t="shared" si="12"/>
        <v>2.7485459687642964</v>
      </c>
      <c r="P103" s="6">
        <f t="shared" si="10"/>
        <v>-8.9378455249327278</v>
      </c>
      <c r="U103" s="18">
        <v>74.5</v>
      </c>
      <c r="V103" s="20">
        <f t="shared" si="11"/>
        <v>1.820229358000089</v>
      </c>
    </row>
    <row r="104" spans="1:22" x14ac:dyDescent="0.15">
      <c r="A104" s="6">
        <v>51.5</v>
      </c>
      <c r="B104" s="6">
        <v>102</v>
      </c>
      <c r="D104">
        <v>846.09857177734398</v>
      </c>
      <c r="E104">
        <v>609.80499267578102</v>
      </c>
      <c r="F104">
        <v>467.26623535156301</v>
      </c>
      <c r="G104">
        <v>462.84625244140602</v>
      </c>
      <c r="I104" s="7">
        <f t="shared" si="7"/>
        <v>378.83233642578097</v>
      </c>
      <c r="J104" s="7">
        <f t="shared" si="7"/>
        <v>146.958740234375</v>
      </c>
      <c r="K104" s="7">
        <f t="shared" si="8"/>
        <v>275.9612182617185</v>
      </c>
      <c r="L104" s="8">
        <f t="shared" si="9"/>
        <v>1.8778142614832285</v>
      </c>
      <c r="M104" s="8">
        <f t="shared" si="12"/>
        <v>2.7528550187249836</v>
      </c>
      <c r="P104" s="6">
        <f t="shared" si="10"/>
        <v>-8.7950822684253964</v>
      </c>
      <c r="U104" s="18">
        <v>75</v>
      </c>
      <c r="V104" s="20">
        <f t="shared" si="11"/>
        <v>1.7923305537743068</v>
      </c>
    </row>
    <row r="105" spans="1:22" x14ac:dyDescent="0.15">
      <c r="A105" s="6">
        <v>52</v>
      </c>
      <c r="B105" s="6">
        <v>103</v>
      </c>
      <c r="D105">
        <v>847.62158203125</v>
      </c>
      <c r="E105">
        <v>611.65576171875</v>
      </c>
      <c r="F105">
        <v>467.33258056640602</v>
      </c>
      <c r="G105">
        <v>463.18734741210898</v>
      </c>
      <c r="I105" s="7">
        <f t="shared" si="7"/>
        <v>380.28900146484398</v>
      </c>
      <c r="J105" s="7">
        <f t="shared" si="7"/>
        <v>148.46841430664102</v>
      </c>
      <c r="K105" s="7">
        <f t="shared" si="8"/>
        <v>276.36111145019527</v>
      </c>
      <c r="L105" s="8">
        <f t="shared" si="9"/>
        <v>1.8614135049587688</v>
      </c>
      <c r="M105" s="8">
        <f t="shared" si="12"/>
        <v>2.7449498035329682</v>
      </c>
      <c r="P105" s="6">
        <f t="shared" si="10"/>
        <v>-9.056990177245126</v>
      </c>
      <c r="U105" s="18"/>
      <c r="V105" s="20"/>
    </row>
    <row r="106" spans="1:22" x14ac:dyDescent="0.15">
      <c r="A106" s="6">
        <v>52.5</v>
      </c>
      <c r="B106" s="6">
        <v>104</v>
      </c>
      <c r="D106">
        <v>847.8310546875</v>
      </c>
      <c r="E106">
        <v>612.20770263671898</v>
      </c>
      <c r="F106">
        <v>467.0654296875</v>
      </c>
      <c r="G106">
        <v>462.74182128906301</v>
      </c>
      <c r="I106" s="7">
        <f t="shared" si="7"/>
        <v>380.765625</v>
      </c>
      <c r="J106" s="7">
        <f t="shared" si="7"/>
        <v>149.46588134765597</v>
      </c>
      <c r="K106" s="7">
        <f t="shared" si="8"/>
        <v>276.13950805664081</v>
      </c>
      <c r="L106" s="8">
        <f t="shared" si="9"/>
        <v>1.8475086458985472</v>
      </c>
      <c r="M106" s="8">
        <f t="shared" si="12"/>
        <v>2.7395404858051906</v>
      </c>
      <c r="P106" s="6">
        <f t="shared" si="10"/>
        <v>-9.2362064363616021</v>
      </c>
    </row>
    <row r="107" spans="1:22" x14ac:dyDescent="0.15">
      <c r="A107" s="6">
        <v>53</v>
      </c>
      <c r="B107" s="6">
        <v>105</v>
      </c>
      <c r="D107">
        <v>848.7578125</v>
      </c>
      <c r="E107">
        <v>613.11859130859398</v>
      </c>
      <c r="F107">
        <v>467.47018432617199</v>
      </c>
      <c r="G107">
        <v>463.35321044921898</v>
      </c>
      <c r="I107" s="7">
        <f t="shared" si="7"/>
        <v>381.28762817382801</v>
      </c>
      <c r="J107" s="7">
        <f t="shared" si="7"/>
        <v>149.765380859375</v>
      </c>
      <c r="K107" s="7">
        <f t="shared" si="8"/>
        <v>276.4518615722655</v>
      </c>
      <c r="L107" s="8">
        <f t="shared" si="9"/>
        <v>1.8458996330523483</v>
      </c>
      <c r="M107" s="8">
        <f t="shared" si="12"/>
        <v>2.7464270142914362</v>
      </c>
      <c r="P107" s="6">
        <f t="shared" si="10"/>
        <v>-9.0080486656937229</v>
      </c>
    </row>
    <row r="108" spans="1:22" x14ac:dyDescent="0.15">
      <c r="A108" s="6">
        <v>53.5</v>
      </c>
      <c r="B108" s="6">
        <v>106</v>
      </c>
      <c r="D108">
        <v>830.50402832031295</v>
      </c>
      <c r="E108">
        <v>605.78631591796898</v>
      </c>
      <c r="F108">
        <v>467.76379394531301</v>
      </c>
      <c r="G108">
        <v>463.64187622070301</v>
      </c>
      <c r="I108" s="7">
        <f t="shared" si="7"/>
        <v>362.74023437499994</v>
      </c>
      <c r="J108" s="7">
        <f t="shared" si="7"/>
        <v>142.14443969726597</v>
      </c>
      <c r="K108" s="7">
        <f t="shared" si="8"/>
        <v>263.23912658691376</v>
      </c>
      <c r="L108" s="8">
        <f t="shared" si="9"/>
        <v>1.8519129355151058</v>
      </c>
      <c r="M108" s="8">
        <f t="shared" si="12"/>
        <v>2.7609358580866377</v>
      </c>
      <c r="P108" s="6">
        <f t="shared" si="10"/>
        <v>-8.5273557502584207</v>
      </c>
    </row>
    <row r="109" spans="1:22" x14ac:dyDescent="0.15">
      <c r="A109" s="6">
        <v>54</v>
      </c>
      <c r="B109" s="6">
        <v>107</v>
      </c>
      <c r="D109">
        <v>807.19818115234398</v>
      </c>
      <c r="E109">
        <v>597.29425048828102</v>
      </c>
      <c r="F109">
        <v>467.10845947265602</v>
      </c>
      <c r="G109">
        <v>463.34872436523398</v>
      </c>
      <c r="I109" s="7">
        <f t="shared" si="7"/>
        <v>340.08972167968795</v>
      </c>
      <c r="J109" s="7">
        <f t="shared" si="7"/>
        <v>133.94552612304705</v>
      </c>
      <c r="K109" s="7">
        <f t="shared" si="8"/>
        <v>246.32785339355502</v>
      </c>
      <c r="L109" s="8">
        <f t="shared" si="9"/>
        <v>1.8390151617850203</v>
      </c>
      <c r="M109" s="8">
        <f t="shared" si="12"/>
        <v>2.7565336256889967</v>
      </c>
      <c r="P109" s="6">
        <f t="shared" si="10"/>
        <v>-8.6732062367283085</v>
      </c>
    </row>
    <row r="110" spans="1:22" x14ac:dyDescent="0.15">
      <c r="A110" s="6">
        <v>54.5</v>
      </c>
      <c r="B110" s="6">
        <v>108</v>
      </c>
      <c r="D110">
        <v>800.08868408203102</v>
      </c>
      <c r="E110">
        <v>594.10699462890602</v>
      </c>
      <c r="F110">
        <v>466.84310913085898</v>
      </c>
      <c r="G110">
        <v>462.55490112304699</v>
      </c>
      <c r="I110" s="7">
        <f t="shared" si="7"/>
        <v>333.24557495117205</v>
      </c>
      <c r="J110" s="7">
        <f t="shared" si="7"/>
        <v>131.55209350585903</v>
      </c>
      <c r="K110" s="7">
        <f t="shared" si="8"/>
        <v>241.15910949707074</v>
      </c>
      <c r="L110" s="8">
        <f t="shared" si="9"/>
        <v>1.8331833653892406</v>
      </c>
      <c r="M110" s="8">
        <f t="shared" si="12"/>
        <v>2.7591973706256612</v>
      </c>
      <c r="P110" s="6">
        <f t="shared" si="10"/>
        <v>-8.5849536276537854</v>
      </c>
    </row>
    <row r="111" spans="1:22" x14ac:dyDescent="0.15">
      <c r="A111" s="6">
        <v>55</v>
      </c>
      <c r="B111" s="6">
        <v>109</v>
      </c>
      <c r="D111">
        <v>795.23162841796898</v>
      </c>
      <c r="E111">
        <v>591.68212890625</v>
      </c>
      <c r="F111">
        <v>465.92739868164102</v>
      </c>
      <c r="G111">
        <v>462.32720947265602</v>
      </c>
      <c r="I111" s="7">
        <f t="shared" si="7"/>
        <v>329.30422973632795</v>
      </c>
      <c r="J111" s="7">
        <f t="shared" si="7"/>
        <v>129.35491943359398</v>
      </c>
      <c r="K111" s="7">
        <f t="shared" si="8"/>
        <v>238.75578613281218</v>
      </c>
      <c r="L111" s="8">
        <f t="shared" si="9"/>
        <v>1.8457418332310165</v>
      </c>
      <c r="M111" s="8">
        <f t="shared" si="12"/>
        <v>2.7802513797998811</v>
      </c>
      <c r="P111" s="6">
        <f t="shared" si="10"/>
        <v>-7.8874126523415713</v>
      </c>
    </row>
    <row r="112" spans="1:22" x14ac:dyDescent="0.15">
      <c r="A112" s="6">
        <v>55.5</v>
      </c>
      <c r="B112" s="6">
        <v>110</v>
      </c>
      <c r="D112">
        <v>800.18865966796898</v>
      </c>
      <c r="E112">
        <v>594.61773681640602</v>
      </c>
      <c r="F112">
        <v>466.26220703125</v>
      </c>
      <c r="G112">
        <v>461.85388183593801</v>
      </c>
      <c r="I112" s="7">
        <f t="shared" si="7"/>
        <v>333.92645263671898</v>
      </c>
      <c r="J112" s="7">
        <f t="shared" si="7"/>
        <v>132.76385498046801</v>
      </c>
      <c r="K112" s="7">
        <f t="shared" si="8"/>
        <v>240.99175415039139</v>
      </c>
      <c r="L112" s="8">
        <f t="shared" si="9"/>
        <v>1.8151909959668291</v>
      </c>
      <c r="M112" s="8">
        <f t="shared" si="12"/>
        <v>2.7581960838681381</v>
      </c>
      <c r="P112" s="6">
        <f t="shared" si="10"/>
        <v>-8.6181272876265886</v>
      </c>
    </row>
    <row r="113" spans="1:16" x14ac:dyDescent="0.15">
      <c r="A113" s="6">
        <v>56</v>
      </c>
      <c r="B113" s="6">
        <v>111</v>
      </c>
      <c r="D113">
        <v>805.20660400390602</v>
      </c>
      <c r="E113">
        <v>594.96832275390602</v>
      </c>
      <c r="F113">
        <v>466.63781738281301</v>
      </c>
      <c r="G113">
        <v>462.11923217773398</v>
      </c>
      <c r="I113" s="7">
        <f t="shared" si="7"/>
        <v>338.56878662109301</v>
      </c>
      <c r="J113" s="7">
        <f t="shared" si="7"/>
        <v>132.84909057617205</v>
      </c>
      <c r="K113" s="7">
        <f t="shared" si="8"/>
        <v>245.57442321777259</v>
      </c>
      <c r="L113" s="8">
        <f t="shared" si="9"/>
        <v>1.8485216733716887</v>
      </c>
      <c r="M113" s="8">
        <f t="shared" si="12"/>
        <v>2.8000223026054418</v>
      </c>
      <c r="P113" s="6">
        <f t="shared" si="10"/>
        <v>-7.2323816479141563</v>
      </c>
    </row>
    <row r="114" spans="1:16" x14ac:dyDescent="0.15">
      <c r="A114" s="6">
        <v>56.5</v>
      </c>
      <c r="B114" s="6">
        <v>112</v>
      </c>
      <c r="D114">
        <v>806.90252685546898</v>
      </c>
      <c r="E114">
        <v>596.30517578125</v>
      </c>
      <c r="F114">
        <v>467.47512817382801</v>
      </c>
      <c r="G114">
        <v>463.30615234375</v>
      </c>
      <c r="I114" s="7">
        <f t="shared" si="7"/>
        <v>339.42739868164097</v>
      </c>
      <c r="J114" s="7">
        <f t="shared" si="7"/>
        <v>132.9990234375</v>
      </c>
      <c r="K114" s="7">
        <f t="shared" si="8"/>
        <v>246.32808227539095</v>
      </c>
      <c r="L114" s="8">
        <f t="shared" si="9"/>
        <v>1.8521044433920033</v>
      </c>
      <c r="M114" s="8">
        <f t="shared" si="12"/>
        <v>2.8121006139582008</v>
      </c>
      <c r="P114" s="6">
        <f t="shared" si="10"/>
        <v>-6.8322147717904205</v>
      </c>
    </row>
    <row r="115" spans="1:16" x14ac:dyDescent="0.15">
      <c r="A115" s="6">
        <v>57</v>
      </c>
      <c r="B115" s="6">
        <v>113</v>
      </c>
      <c r="D115">
        <v>817.740234375</v>
      </c>
      <c r="E115">
        <v>601.375244140625</v>
      </c>
      <c r="F115">
        <v>467.18151855468801</v>
      </c>
      <c r="G115">
        <v>462.94308471679699</v>
      </c>
      <c r="I115" s="7">
        <f t="shared" si="7"/>
        <v>350.55871582031199</v>
      </c>
      <c r="J115" s="7">
        <f t="shared" si="7"/>
        <v>138.43215942382801</v>
      </c>
      <c r="K115" s="7">
        <f t="shared" si="8"/>
        <v>253.65620422363239</v>
      </c>
      <c r="L115" s="8">
        <f t="shared" si="9"/>
        <v>1.832350266580983</v>
      </c>
      <c r="M115" s="8">
        <f t="shared" si="12"/>
        <v>2.8008419784796246</v>
      </c>
      <c r="P115" s="6">
        <f t="shared" si="10"/>
        <v>-7.2052249432701112</v>
      </c>
    </row>
    <row r="116" spans="1:16" x14ac:dyDescent="0.15">
      <c r="A116" s="6">
        <v>57.5</v>
      </c>
      <c r="B116" s="6">
        <v>114</v>
      </c>
      <c r="D116">
        <v>814.984130859375</v>
      </c>
      <c r="E116">
        <v>600.10382080078102</v>
      </c>
      <c r="F116">
        <v>466.32003784179699</v>
      </c>
      <c r="G116">
        <v>461.91482543945301</v>
      </c>
      <c r="I116" s="7">
        <f t="shared" si="7"/>
        <v>348.66409301757801</v>
      </c>
      <c r="J116" s="7">
        <f t="shared" si="7"/>
        <v>138.18899536132801</v>
      </c>
      <c r="K116" s="7">
        <f t="shared" si="8"/>
        <v>251.93179626464843</v>
      </c>
      <c r="L116" s="8">
        <f t="shared" si="9"/>
        <v>1.8230959390500872</v>
      </c>
      <c r="M116" s="8">
        <f t="shared" si="12"/>
        <v>2.8000831922811731</v>
      </c>
      <c r="P116" s="6">
        <f t="shared" si="10"/>
        <v>-7.2303643103398931</v>
      </c>
    </row>
    <row r="117" spans="1:16" x14ac:dyDescent="0.15">
      <c r="A117" s="6">
        <v>58</v>
      </c>
      <c r="B117" s="6">
        <v>115</v>
      </c>
      <c r="D117">
        <v>802.88385009765602</v>
      </c>
      <c r="E117">
        <v>594.15631103515602</v>
      </c>
      <c r="F117">
        <v>465.10845947265602</v>
      </c>
      <c r="G117">
        <v>461.38458251953102</v>
      </c>
      <c r="I117" s="7">
        <f t="shared" si="7"/>
        <v>337.775390625</v>
      </c>
      <c r="J117" s="7">
        <f t="shared" si="7"/>
        <v>132.771728515625</v>
      </c>
      <c r="K117" s="7">
        <f t="shared" si="8"/>
        <v>244.83518066406251</v>
      </c>
      <c r="L117" s="8">
        <f t="shared" si="9"/>
        <v>1.8440309800986701</v>
      </c>
      <c r="M117" s="8">
        <f t="shared" si="12"/>
        <v>2.8295137746622001</v>
      </c>
      <c r="P117" s="6">
        <f t="shared" si="10"/>
        <v>-6.2552988504461418</v>
      </c>
    </row>
    <row r="118" spans="1:16" x14ac:dyDescent="0.15">
      <c r="A118" s="6">
        <v>58.5</v>
      </c>
      <c r="B118" s="6">
        <v>116</v>
      </c>
      <c r="D118">
        <v>797.701171875</v>
      </c>
      <c r="E118">
        <v>592.405517578125</v>
      </c>
      <c r="F118">
        <v>466.37380981445301</v>
      </c>
      <c r="G118">
        <v>462.04974365234398</v>
      </c>
      <c r="I118" s="7">
        <f t="shared" si="7"/>
        <v>331.32736206054699</v>
      </c>
      <c r="J118" s="7">
        <f t="shared" si="7"/>
        <v>130.35577392578102</v>
      </c>
      <c r="K118" s="7">
        <f t="shared" si="8"/>
        <v>240.0783203125003</v>
      </c>
      <c r="L118" s="8">
        <f t="shared" si="9"/>
        <v>1.8417160443479135</v>
      </c>
      <c r="M118" s="8">
        <f t="shared" si="12"/>
        <v>2.8356943802438876</v>
      </c>
      <c r="P118" s="6">
        <f t="shared" si="10"/>
        <v>-6.0505290315581837</v>
      </c>
    </row>
    <row r="119" spans="1:16" x14ac:dyDescent="0.15">
      <c r="A119" s="6">
        <v>59</v>
      </c>
      <c r="B119" s="6">
        <v>117</v>
      </c>
      <c r="D119">
        <v>799.650146484375</v>
      </c>
      <c r="E119">
        <v>591.66632080078102</v>
      </c>
      <c r="F119">
        <v>466.33660888671898</v>
      </c>
      <c r="G119">
        <v>462.06991577148398</v>
      </c>
      <c r="I119" s="7">
        <f t="shared" si="7"/>
        <v>333.31353759765602</v>
      </c>
      <c r="J119" s="7">
        <f t="shared" si="7"/>
        <v>129.59640502929705</v>
      </c>
      <c r="K119" s="7">
        <f t="shared" si="8"/>
        <v>242.5960540771481</v>
      </c>
      <c r="L119" s="8">
        <f t="shared" si="9"/>
        <v>1.8719350588645258</v>
      </c>
      <c r="M119" s="8">
        <f t="shared" si="12"/>
        <v>2.8744089360929443</v>
      </c>
      <c r="P119" s="6">
        <f t="shared" si="10"/>
        <v>-4.7678759832828437</v>
      </c>
    </row>
    <row r="120" spans="1:16" x14ac:dyDescent="0.15">
      <c r="A120" s="6">
        <v>59.5</v>
      </c>
      <c r="B120" s="6">
        <v>118</v>
      </c>
      <c r="D120">
        <v>816.26220703125</v>
      </c>
      <c r="E120">
        <v>599.96728515625</v>
      </c>
      <c r="F120">
        <v>467.10711669921898</v>
      </c>
      <c r="G120">
        <v>462.95114135742199</v>
      </c>
      <c r="I120" s="7">
        <f t="shared" si="7"/>
        <v>349.15509033203102</v>
      </c>
      <c r="J120" s="7">
        <f t="shared" si="7"/>
        <v>137.01614379882801</v>
      </c>
      <c r="K120" s="7">
        <f t="shared" si="8"/>
        <v>253.24378967285142</v>
      </c>
      <c r="L120" s="8">
        <f t="shared" si="9"/>
        <v>1.8482770179598178</v>
      </c>
      <c r="M120" s="8">
        <f t="shared" si="12"/>
        <v>2.8592464365206807</v>
      </c>
      <c r="P120" s="6">
        <f t="shared" si="10"/>
        <v>-5.2702251868140371</v>
      </c>
    </row>
    <row r="121" spans="1:16" x14ac:dyDescent="0.15">
      <c r="A121" s="6">
        <v>60</v>
      </c>
      <c r="B121" s="6">
        <v>119</v>
      </c>
      <c r="D121">
        <v>818.17706298828102</v>
      </c>
      <c r="E121">
        <v>601.67901611328102</v>
      </c>
      <c r="F121">
        <v>467.20303344726602</v>
      </c>
      <c r="G121">
        <v>462.79873657226602</v>
      </c>
      <c r="I121" s="7">
        <f t="shared" si="7"/>
        <v>350.974029541015</v>
      </c>
      <c r="J121" s="7">
        <f t="shared" si="7"/>
        <v>138.880279541015</v>
      </c>
      <c r="K121" s="7">
        <f t="shared" si="8"/>
        <v>253.75783386230449</v>
      </c>
      <c r="L121" s="8">
        <f t="shared" si="9"/>
        <v>1.8271696651313489</v>
      </c>
      <c r="M121" s="8">
        <f t="shared" si="12"/>
        <v>2.8466346250246559</v>
      </c>
      <c r="P121" s="6">
        <f t="shared" si="10"/>
        <v>-5.6880674713212027</v>
      </c>
    </row>
    <row r="122" spans="1:16" x14ac:dyDescent="0.15">
      <c r="A122" s="6">
        <v>60.5</v>
      </c>
      <c r="B122" s="6">
        <v>120</v>
      </c>
      <c r="D122">
        <v>814.49383544921898</v>
      </c>
      <c r="E122">
        <v>601.19641113281295</v>
      </c>
      <c r="F122">
        <v>467.04840087890602</v>
      </c>
      <c r="G122">
        <v>462.82385253906301</v>
      </c>
      <c r="I122" s="7">
        <f t="shared" si="7"/>
        <v>347.44543457031295</v>
      </c>
      <c r="J122" s="7">
        <f t="shared" si="7"/>
        <v>138.37255859374994</v>
      </c>
      <c r="K122" s="7">
        <f t="shared" si="8"/>
        <v>250.584643554688</v>
      </c>
      <c r="L122" s="8">
        <f t="shared" si="9"/>
        <v>1.8109417510330439</v>
      </c>
      <c r="M122" s="8">
        <f t="shared" si="12"/>
        <v>2.8389022522587952</v>
      </c>
      <c r="P122" s="6">
        <f t="shared" si="10"/>
        <v>-5.9442489328159782</v>
      </c>
    </row>
    <row r="123" spans="1:16" x14ac:dyDescent="0.15">
      <c r="A123" s="6">
        <v>61</v>
      </c>
      <c r="B123" s="6">
        <v>121</v>
      </c>
      <c r="D123">
        <v>816.115478515625</v>
      </c>
      <c r="E123">
        <v>600.53570556640602</v>
      </c>
      <c r="F123">
        <v>466.55984497070301</v>
      </c>
      <c r="G123">
        <v>462.32092285156301</v>
      </c>
      <c r="I123" s="7">
        <f t="shared" si="7"/>
        <v>349.55563354492199</v>
      </c>
      <c r="J123" s="7">
        <f t="shared" si="7"/>
        <v>138.21478271484301</v>
      </c>
      <c r="K123" s="7">
        <f t="shared" si="8"/>
        <v>252.80528564453189</v>
      </c>
      <c r="L123" s="8">
        <f t="shared" si="9"/>
        <v>1.8290755929205169</v>
      </c>
      <c r="M123" s="8">
        <f t="shared" si="12"/>
        <v>2.8655316354787121</v>
      </c>
      <c r="P123" s="6">
        <f t="shared" si="10"/>
        <v>-5.0619900818068206</v>
      </c>
    </row>
    <row r="124" spans="1:16" x14ac:dyDescent="0.15">
      <c r="A124" s="6">
        <v>61.5</v>
      </c>
      <c r="B124" s="6">
        <v>122</v>
      </c>
      <c r="D124">
        <v>820.78210449218795</v>
      </c>
      <c r="E124">
        <v>602.54455566406295</v>
      </c>
      <c r="F124">
        <v>466.046630859375</v>
      </c>
      <c r="G124">
        <v>462.27297973632801</v>
      </c>
      <c r="I124" s="7">
        <f t="shared" si="7"/>
        <v>354.73547363281295</v>
      </c>
      <c r="J124" s="7">
        <f t="shared" si="7"/>
        <v>140.27157592773494</v>
      </c>
      <c r="K124" s="7">
        <f t="shared" si="8"/>
        <v>256.54537048339853</v>
      </c>
      <c r="L124" s="8">
        <f t="shared" si="9"/>
        <v>1.828919143359204</v>
      </c>
      <c r="M124" s="8">
        <f t="shared" si="12"/>
        <v>2.8738707272498436</v>
      </c>
      <c r="P124" s="6">
        <f t="shared" si="10"/>
        <v>-4.7857073957341045</v>
      </c>
    </row>
    <row r="125" spans="1:16" x14ac:dyDescent="0.15">
      <c r="A125" s="6">
        <v>62</v>
      </c>
      <c r="B125" s="6">
        <v>123</v>
      </c>
      <c r="D125">
        <v>818.67864990234398</v>
      </c>
      <c r="E125">
        <v>600.99786376953102</v>
      </c>
      <c r="F125">
        <v>466.12551879882801</v>
      </c>
      <c r="G125">
        <v>461.93768310546898</v>
      </c>
      <c r="I125" s="7">
        <f t="shared" si="7"/>
        <v>352.55313110351597</v>
      </c>
      <c r="J125" s="7">
        <f t="shared" si="7"/>
        <v>139.06018066406205</v>
      </c>
      <c r="K125" s="7">
        <f t="shared" si="8"/>
        <v>255.21100463867253</v>
      </c>
      <c r="L125" s="8">
        <f t="shared" si="9"/>
        <v>1.8352558109729817</v>
      </c>
      <c r="M125" s="8">
        <f t="shared" si="12"/>
        <v>2.8887029361960654</v>
      </c>
      <c r="P125" s="6">
        <f t="shared" si="10"/>
        <v>-4.2943010603055729</v>
      </c>
    </row>
    <row r="126" spans="1:16" x14ac:dyDescent="0.15">
      <c r="A126" s="6">
        <v>62.5</v>
      </c>
      <c r="B126" s="6">
        <v>124</v>
      </c>
      <c r="D126">
        <v>816.74865722656295</v>
      </c>
      <c r="E126">
        <v>601.98028564453102</v>
      </c>
      <c r="F126">
        <v>466.48947143554699</v>
      </c>
      <c r="G126">
        <v>461.97219848632801</v>
      </c>
      <c r="I126" s="7">
        <f t="shared" si="7"/>
        <v>350.25918579101597</v>
      </c>
      <c r="J126" s="7">
        <f t="shared" si="7"/>
        <v>140.00808715820301</v>
      </c>
      <c r="K126" s="7">
        <f t="shared" si="8"/>
        <v>252.25352478027386</v>
      </c>
      <c r="L126" s="8">
        <f t="shared" si="9"/>
        <v>1.8017068149444713</v>
      </c>
      <c r="M126" s="8">
        <f t="shared" si="12"/>
        <v>2.8636494814999995</v>
      </c>
      <c r="P126" s="6">
        <f t="shared" si="10"/>
        <v>-5.1243477786775218</v>
      </c>
    </row>
    <row r="127" spans="1:16" x14ac:dyDescent="0.15">
      <c r="A127" s="6">
        <v>63</v>
      </c>
      <c r="B127" s="6">
        <v>125</v>
      </c>
      <c r="D127">
        <v>818.90740966796898</v>
      </c>
      <c r="E127">
        <v>601.54064941406295</v>
      </c>
      <c r="F127">
        <v>466.63739013671898</v>
      </c>
      <c r="G127">
        <v>462.39892578125</v>
      </c>
      <c r="I127" s="7">
        <f t="shared" si="7"/>
        <v>352.27001953125</v>
      </c>
      <c r="J127" s="7">
        <f t="shared" si="7"/>
        <v>139.14172363281295</v>
      </c>
      <c r="K127" s="7">
        <f t="shared" si="8"/>
        <v>254.87081298828093</v>
      </c>
      <c r="L127" s="8">
        <f t="shared" si="9"/>
        <v>1.8317353438920336</v>
      </c>
      <c r="M127" s="8">
        <f t="shared" si="12"/>
        <v>2.902173551780006</v>
      </c>
      <c r="P127" s="6">
        <f t="shared" si="10"/>
        <v>-3.8480057131949934</v>
      </c>
    </row>
    <row r="128" spans="1:16" x14ac:dyDescent="0.15">
      <c r="A128" s="6">
        <v>63.5</v>
      </c>
      <c r="B128" s="6">
        <v>126</v>
      </c>
      <c r="D128">
        <v>818.28790283203102</v>
      </c>
      <c r="E128">
        <v>601.59625244140602</v>
      </c>
      <c r="F128">
        <v>467.07171630859398</v>
      </c>
      <c r="G128">
        <v>462.77273559570301</v>
      </c>
      <c r="I128" s="7">
        <f t="shared" si="7"/>
        <v>351.21618652343705</v>
      </c>
      <c r="J128" s="7">
        <f t="shared" si="7"/>
        <v>138.82351684570301</v>
      </c>
      <c r="K128" s="7">
        <f t="shared" si="8"/>
        <v>254.03972473144495</v>
      </c>
      <c r="L128" s="8">
        <f t="shared" si="9"/>
        <v>1.8299473353192768</v>
      </c>
      <c r="M128" s="8">
        <f t="shared" si="12"/>
        <v>2.9088810845396935</v>
      </c>
      <c r="P128" s="6">
        <f t="shared" si="10"/>
        <v>-3.6257782550223201</v>
      </c>
    </row>
    <row r="129" spans="1:16" x14ac:dyDescent="0.15">
      <c r="A129" s="6">
        <v>64</v>
      </c>
      <c r="B129" s="6">
        <v>127</v>
      </c>
      <c r="D129">
        <v>816.08624267578102</v>
      </c>
      <c r="E129">
        <v>602.76837158203102</v>
      </c>
      <c r="F129">
        <v>467.31600952148398</v>
      </c>
      <c r="G129">
        <v>463.18109130859398</v>
      </c>
      <c r="I129" s="7">
        <f t="shared" si="7"/>
        <v>348.77023315429705</v>
      </c>
      <c r="J129" s="7">
        <f t="shared" si="7"/>
        <v>139.58728027343705</v>
      </c>
      <c r="K129" s="7">
        <f t="shared" si="8"/>
        <v>251.0591369628911</v>
      </c>
      <c r="L129" s="8">
        <f t="shared" si="9"/>
        <v>1.7985817652660918</v>
      </c>
      <c r="M129" s="8">
        <f t="shared" si="12"/>
        <v>2.8860110558189525</v>
      </c>
      <c r="P129" s="6">
        <f t="shared" si="10"/>
        <v>-4.3834858254558799</v>
      </c>
    </row>
    <row r="130" spans="1:16" x14ac:dyDescent="0.15">
      <c r="A130" s="6">
        <v>64.5</v>
      </c>
      <c r="B130" s="6">
        <v>128</v>
      </c>
      <c r="D130">
        <v>806.16857910156295</v>
      </c>
      <c r="E130">
        <v>598.81872558593795</v>
      </c>
      <c r="F130">
        <v>466.71762084960898</v>
      </c>
      <c r="G130">
        <v>462.58853149414102</v>
      </c>
      <c r="I130" s="7">
        <f t="shared" ref="I130:J152" si="13">D130-F130</f>
        <v>339.45095825195398</v>
      </c>
      <c r="J130" s="7">
        <f t="shared" si="13"/>
        <v>136.23019409179693</v>
      </c>
      <c r="K130" s="7">
        <f t="shared" ref="K130:K152" si="14">I130-0.7*J130</f>
        <v>244.08982238769613</v>
      </c>
      <c r="L130" s="8">
        <f t="shared" ref="L130:L152" si="15">K130/J130</f>
        <v>1.7917453910637418</v>
      </c>
      <c r="M130" s="8">
        <f t="shared" si="12"/>
        <v>2.8876702229490467</v>
      </c>
      <c r="P130" s="6">
        <f t="shared" si="10"/>
        <v>-4.3285159121935131</v>
      </c>
    </row>
    <row r="131" spans="1:16" x14ac:dyDescent="0.15">
      <c r="A131" s="6">
        <v>65</v>
      </c>
      <c r="B131" s="6">
        <v>129</v>
      </c>
      <c r="D131">
        <v>801.38366699218795</v>
      </c>
      <c r="E131">
        <v>596.88909912109398</v>
      </c>
      <c r="F131">
        <v>466.73913574218801</v>
      </c>
      <c r="G131">
        <v>462.60690307617199</v>
      </c>
      <c r="I131" s="7">
        <f t="shared" si="13"/>
        <v>334.64453124999994</v>
      </c>
      <c r="J131" s="7">
        <f t="shared" si="13"/>
        <v>134.28219604492199</v>
      </c>
      <c r="K131" s="7">
        <f t="shared" si="14"/>
        <v>240.64699401855455</v>
      </c>
      <c r="L131" s="8">
        <f t="shared" si="15"/>
        <v>1.7920990355121234</v>
      </c>
      <c r="M131" s="8">
        <f t="shared" si="12"/>
        <v>2.8965194087298727</v>
      </c>
      <c r="P131" s="6">
        <f t="shared" si="10"/>
        <v>-4.0353332870128149</v>
      </c>
    </row>
    <row r="132" spans="1:16" x14ac:dyDescent="0.15">
      <c r="A132" s="6">
        <v>65.5</v>
      </c>
      <c r="B132" s="6">
        <v>130</v>
      </c>
      <c r="D132">
        <v>800.35479736328102</v>
      </c>
      <c r="E132">
        <v>594.97784423828102</v>
      </c>
      <c r="F132">
        <v>466.37338256835898</v>
      </c>
      <c r="G132">
        <v>462.352294921875</v>
      </c>
      <c r="I132" s="7">
        <f t="shared" si="13"/>
        <v>333.98141479492205</v>
      </c>
      <c r="J132" s="7">
        <f t="shared" si="13"/>
        <v>132.62554931640602</v>
      </c>
      <c r="K132" s="7">
        <f t="shared" si="14"/>
        <v>241.14353027343782</v>
      </c>
      <c r="L132" s="8">
        <f t="shared" si="15"/>
        <v>1.8182283241529837</v>
      </c>
      <c r="M132" s="8">
        <f t="shared" si="12"/>
        <v>2.931144238703177</v>
      </c>
      <c r="P132" s="6">
        <f t="shared" si="10"/>
        <v>-2.8881770627639916</v>
      </c>
    </row>
    <row r="133" spans="1:16" x14ac:dyDescent="0.15">
      <c r="A133" s="6">
        <v>66</v>
      </c>
      <c r="B133" s="6">
        <v>131</v>
      </c>
      <c r="D133">
        <v>799.20593261718795</v>
      </c>
      <c r="E133">
        <v>595.52374267578102</v>
      </c>
      <c r="F133">
        <v>466.54638671875</v>
      </c>
      <c r="G133">
        <v>462.35140991210898</v>
      </c>
      <c r="I133" s="7">
        <f t="shared" si="13"/>
        <v>332.65954589843795</v>
      </c>
      <c r="J133" s="7">
        <f t="shared" si="13"/>
        <v>133.17233276367205</v>
      </c>
      <c r="K133" s="7">
        <f t="shared" si="14"/>
        <v>239.43891296386752</v>
      </c>
      <c r="L133" s="8">
        <f t="shared" si="15"/>
        <v>1.7979628951065716</v>
      </c>
      <c r="M133" s="8">
        <f t="shared" si="12"/>
        <v>2.9193743509892092</v>
      </c>
      <c r="P133" s="6">
        <f t="shared" si="10"/>
        <v>-3.2781255465600965</v>
      </c>
    </row>
    <row r="134" spans="1:16" x14ac:dyDescent="0.15">
      <c r="A134" s="6">
        <v>66.5</v>
      </c>
      <c r="B134" s="6">
        <v>132</v>
      </c>
      <c r="D134">
        <v>799.100341796875</v>
      </c>
      <c r="E134">
        <v>592.78173828125</v>
      </c>
      <c r="F134">
        <v>466.03900146484398</v>
      </c>
      <c r="G134">
        <v>462.30255126953102</v>
      </c>
      <c r="I134" s="7">
        <f t="shared" si="13"/>
        <v>333.06134033203102</v>
      </c>
      <c r="J134" s="7">
        <f t="shared" si="13"/>
        <v>130.47918701171898</v>
      </c>
      <c r="K134" s="7">
        <f t="shared" si="14"/>
        <v>241.72590942382774</v>
      </c>
      <c r="L134" s="8">
        <f t="shared" si="15"/>
        <v>1.8526012842348347</v>
      </c>
      <c r="M134" s="8">
        <f t="shared" si="12"/>
        <v>2.9825082814499164</v>
      </c>
      <c r="P134" s="6">
        <f t="shared" ref="P134:P152" si="16">(M134-$O$2)/$O$2*100</f>
        <v>-1.1864335051801986</v>
      </c>
    </row>
    <row r="135" spans="1:16" x14ac:dyDescent="0.15">
      <c r="A135" s="6">
        <v>67</v>
      </c>
      <c r="B135" s="6">
        <v>133</v>
      </c>
      <c r="D135">
        <v>798.27593994140602</v>
      </c>
      <c r="E135">
        <v>591.779296875</v>
      </c>
      <c r="F135">
        <v>467.35769653320301</v>
      </c>
      <c r="G135">
        <v>462.96951293945301</v>
      </c>
      <c r="I135" s="7">
        <f t="shared" si="13"/>
        <v>330.91824340820301</v>
      </c>
      <c r="J135" s="7">
        <f t="shared" si="13"/>
        <v>128.80978393554699</v>
      </c>
      <c r="K135" s="7">
        <f t="shared" si="14"/>
        <v>240.75139465332012</v>
      </c>
      <c r="L135" s="8">
        <f t="shared" si="15"/>
        <v>1.8690458697903394</v>
      </c>
      <c r="M135" s="8">
        <f t="shared" si="12"/>
        <v>3.0074484083378654</v>
      </c>
      <c r="P135" s="6">
        <f t="shared" si="16"/>
        <v>-0.36014145363439803</v>
      </c>
    </row>
    <row r="136" spans="1:16" x14ac:dyDescent="0.15">
      <c r="A136" s="6">
        <v>67.5</v>
      </c>
      <c r="B136" s="6">
        <v>134</v>
      </c>
      <c r="D136">
        <v>796.07745361328102</v>
      </c>
      <c r="E136">
        <v>591.30096435546898</v>
      </c>
      <c r="F136">
        <v>467.324951171875</v>
      </c>
      <c r="G136">
        <v>463.37561035156301</v>
      </c>
      <c r="I136" s="7">
        <f t="shared" si="13"/>
        <v>328.75250244140602</v>
      </c>
      <c r="J136" s="7">
        <f t="shared" si="13"/>
        <v>127.92535400390597</v>
      </c>
      <c r="K136" s="7">
        <f t="shared" si="14"/>
        <v>239.20475463867186</v>
      </c>
      <c r="L136" s="8">
        <f t="shared" si="15"/>
        <v>1.8698776055868345</v>
      </c>
      <c r="M136" s="8">
        <f t="shared" si="12"/>
        <v>3.0167756854668046</v>
      </c>
      <c r="P136" s="6">
        <f t="shared" si="16"/>
        <v>-5.1119170434570455E-2</v>
      </c>
    </row>
    <row r="137" spans="1:16" x14ac:dyDescent="0.15">
      <c r="A137" s="6">
        <v>68</v>
      </c>
      <c r="B137" s="6">
        <v>135</v>
      </c>
      <c r="D137">
        <v>789.42803955078102</v>
      </c>
      <c r="E137">
        <v>588.31927490234398</v>
      </c>
      <c r="F137">
        <v>467.79605102539102</v>
      </c>
      <c r="G137">
        <v>464.02957153320301</v>
      </c>
      <c r="I137" s="7">
        <f t="shared" si="13"/>
        <v>321.63198852539</v>
      </c>
      <c r="J137" s="7">
        <f t="shared" si="13"/>
        <v>124.28970336914097</v>
      </c>
      <c r="K137" s="7">
        <f t="shared" si="14"/>
        <v>234.62919616699133</v>
      </c>
      <c r="L137" s="8">
        <f t="shared" si="15"/>
        <v>1.8877605288842116</v>
      </c>
      <c r="M137" s="8">
        <f t="shared" si="12"/>
        <v>3.0431541500966262</v>
      </c>
      <c r="P137" s="6">
        <f t="shared" si="16"/>
        <v>0.82282648964687366</v>
      </c>
    </row>
    <row r="138" spans="1:16" x14ac:dyDescent="0.15">
      <c r="A138" s="6">
        <v>68.5</v>
      </c>
      <c r="B138" s="6">
        <v>136</v>
      </c>
      <c r="D138">
        <v>789.16400146484398</v>
      </c>
      <c r="E138">
        <v>589.41357421875</v>
      </c>
      <c r="F138">
        <v>467.134033203125</v>
      </c>
      <c r="G138">
        <v>462.767822265625</v>
      </c>
      <c r="I138" s="7">
        <f t="shared" si="13"/>
        <v>322.02996826171898</v>
      </c>
      <c r="J138" s="7">
        <f t="shared" si="13"/>
        <v>126.645751953125</v>
      </c>
      <c r="K138" s="7">
        <f t="shared" si="14"/>
        <v>233.37794189453149</v>
      </c>
      <c r="L138" s="8">
        <f t="shared" si="15"/>
        <v>1.8427617057452581</v>
      </c>
      <c r="M138" s="8">
        <f t="shared" si="12"/>
        <v>3.0066508682901167</v>
      </c>
      <c r="P138" s="6">
        <f t="shared" si="16"/>
        <v>-0.38656477558480157</v>
      </c>
    </row>
    <row r="139" spans="1:16" x14ac:dyDescent="0.15">
      <c r="A139" s="6">
        <v>69</v>
      </c>
      <c r="B139" s="6">
        <v>137</v>
      </c>
      <c r="D139">
        <v>791.80780029296898</v>
      </c>
      <c r="E139">
        <v>590.95074462890602</v>
      </c>
      <c r="F139">
        <v>466.75930786132801</v>
      </c>
      <c r="G139">
        <v>462.41326904296898</v>
      </c>
      <c r="I139" s="7">
        <f t="shared" si="13"/>
        <v>325.04849243164097</v>
      </c>
      <c r="J139" s="7">
        <f t="shared" si="13"/>
        <v>128.53747558593705</v>
      </c>
      <c r="K139" s="7">
        <f t="shared" si="14"/>
        <v>235.07225952148502</v>
      </c>
      <c r="L139" s="8">
        <f t="shared" si="15"/>
        <v>1.8288227495515221</v>
      </c>
      <c r="M139" s="8">
        <f t="shared" si="12"/>
        <v>3.0012074534288251</v>
      </c>
      <c r="P139" s="6">
        <f t="shared" si="16"/>
        <v>-0.56691070779916042</v>
      </c>
    </row>
    <row r="140" spans="1:16" x14ac:dyDescent="0.15">
      <c r="A140" s="6">
        <v>69.5</v>
      </c>
      <c r="B140" s="6">
        <v>138</v>
      </c>
      <c r="D140">
        <v>792.470947265625</v>
      </c>
      <c r="E140">
        <v>591.08026123046898</v>
      </c>
      <c r="F140">
        <v>466.07531738281301</v>
      </c>
      <c r="G140">
        <v>462.18692016601602</v>
      </c>
      <c r="I140" s="7">
        <f t="shared" si="13"/>
        <v>326.39562988281199</v>
      </c>
      <c r="J140" s="7">
        <f t="shared" si="13"/>
        <v>128.89334106445295</v>
      </c>
      <c r="K140" s="7">
        <f t="shared" si="14"/>
        <v>236.17029113769493</v>
      </c>
      <c r="L140" s="8">
        <f t="shared" si="15"/>
        <v>1.8322924146996722</v>
      </c>
      <c r="M140" s="8">
        <f t="shared" si="12"/>
        <v>3.0131726599094195</v>
      </c>
      <c r="P140" s="6">
        <f t="shared" si="16"/>
        <v>-0.1704911124042103</v>
      </c>
    </row>
    <row r="141" spans="1:16" x14ac:dyDescent="0.15">
      <c r="A141" s="6">
        <v>70</v>
      </c>
      <c r="B141" s="6">
        <v>139</v>
      </c>
      <c r="D141">
        <v>789.57232666015602</v>
      </c>
      <c r="E141">
        <v>590.28723144531295</v>
      </c>
      <c r="F141">
        <v>466.40878295898398</v>
      </c>
      <c r="G141">
        <v>462.19857788085898</v>
      </c>
      <c r="I141" s="7">
        <f t="shared" si="13"/>
        <v>323.16354370117205</v>
      </c>
      <c r="J141" s="7">
        <f t="shared" si="13"/>
        <v>128.08865356445398</v>
      </c>
      <c r="K141" s="7">
        <f t="shared" si="14"/>
        <v>233.50148620605427</v>
      </c>
      <c r="L141" s="8">
        <f t="shared" si="15"/>
        <v>1.8229677626251004</v>
      </c>
      <c r="M141" s="8">
        <f t="shared" si="12"/>
        <v>3.0123435491672916</v>
      </c>
      <c r="P141" s="6">
        <f t="shared" si="16"/>
        <v>-0.19796040392584005</v>
      </c>
    </row>
    <row r="142" spans="1:16" x14ac:dyDescent="0.15">
      <c r="A142" s="6">
        <v>70.5</v>
      </c>
      <c r="B142" s="6">
        <v>140</v>
      </c>
      <c r="D142">
        <v>789.36535644531295</v>
      </c>
      <c r="E142">
        <v>590.09222412109398</v>
      </c>
      <c r="F142">
        <v>467.10845947265602</v>
      </c>
      <c r="G142">
        <v>462.66741943359398</v>
      </c>
      <c r="I142" s="7">
        <f t="shared" si="13"/>
        <v>322.25689697265693</v>
      </c>
      <c r="J142" s="7">
        <f t="shared" si="13"/>
        <v>127.4248046875</v>
      </c>
      <c r="K142" s="7">
        <f t="shared" si="14"/>
        <v>233.05953369140695</v>
      </c>
      <c r="L142" s="8">
        <f t="shared" si="15"/>
        <v>1.8289965934259691</v>
      </c>
      <c r="M142" s="8">
        <f t="shared" si="12"/>
        <v>3.0268679213006049</v>
      </c>
      <c r="P142" s="6">
        <f t="shared" si="16"/>
        <v>0.2832469813200264</v>
      </c>
    </row>
    <row r="143" spans="1:16" x14ac:dyDescent="0.15">
      <c r="A143" s="6">
        <v>71</v>
      </c>
      <c r="B143" s="6">
        <v>141</v>
      </c>
      <c r="D143">
        <v>785.49346923828102</v>
      </c>
      <c r="E143">
        <v>587.79162597656295</v>
      </c>
      <c r="F143">
        <v>467.50289916992199</v>
      </c>
      <c r="G143">
        <v>463.29357910156301</v>
      </c>
      <c r="I143" s="7">
        <f t="shared" si="13"/>
        <v>317.99057006835903</v>
      </c>
      <c r="J143" s="7">
        <f t="shared" si="13"/>
        <v>124.49804687499994</v>
      </c>
      <c r="K143" s="7">
        <f t="shared" si="14"/>
        <v>230.84193725585908</v>
      </c>
      <c r="L143" s="8">
        <f t="shared" si="15"/>
        <v>1.8541811944056588</v>
      </c>
      <c r="M143" s="8">
        <f t="shared" si="12"/>
        <v>3.0605480636127385</v>
      </c>
      <c r="P143" s="6">
        <f t="shared" si="16"/>
        <v>1.3991047318631711</v>
      </c>
    </row>
    <row r="144" spans="1:16" x14ac:dyDescent="0.15">
      <c r="A144" s="6">
        <v>71.5</v>
      </c>
      <c r="B144" s="6">
        <v>142</v>
      </c>
      <c r="D144">
        <v>783.65783691406295</v>
      </c>
      <c r="E144">
        <v>588.226318359375</v>
      </c>
      <c r="F144">
        <v>467.86151123046898</v>
      </c>
      <c r="G144">
        <v>464.03091430664102</v>
      </c>
      <c r="I144" s="7">
        <f t="shared" si="13"/>
        <v>315.79632568359398</v>
      </c>
      <c r="J144" s="7">
        <f t="shared" si="13"/>
        <v>124.19540405273398</v>
      </c>
      <c r="K144" s="7">
        <f t="shared" si="14"/>
        <v>228.8595428466802</v>
      </c>
      <c r="L144" s="8">
        <f t="shared" si="15"/>
        <v>1.8427376165184448</v>
      </c>
      <c r="M144" s="8">
        <f t="shared" si="12"/>
        <v>3.0576000270579691</v>
      </c>
      <c r="P144" s="6">
        <f t="shared" si="16"/>
        <v>1.3014332491230634</v>
      </c>
    </row>
    <row r="145" spans="1:16" x14ac:dyDescent="0.15">
      <c r="A145" s="6">
        <v>72</v>
      </c>
      <c r="B145" s="6">
        <v>143</v>
      </c>
      <c r="D145">
        <v>784.215087890625</v>
      </c>
      <c r="E145">
        <v>588.60540771484398</v>
      </c>
      <c r="F145">
        <v>467.41461181640602</v>
      </c>
      <c r="G145">
        <v>463.33349609375</v>
      </c>
      <c r="I145" s="7">
        <f t="shared" si="13"/>
        <v>316.80047607421898</v>
      </c>
      <c r="J145" s="7">
        <f t="shared" si="13"/>
        <v>125.27191162109398</v>
      </c>
      <c r="K145" s="7">
        <f t="shared" si="14"/>
        <v>229.11013793945318</v>
      </c>
      <c r="L145" s="8">
        <f t="shared" si="15"/>
        <v>1.8289027043223818</v>
      </c>
      <c r="M145" s="8">
        <f t="shared" si="12"/>
        <v>3.0522606561943499</v>
      </c>
      <c r="P145" s="6">
        <f t="shared" si="16"/>
        <v>1.1245344015476113</v>
      </c>
    </row>
    <row r="146" spans="1:16" x14ac:dyDescent="0.15">
      <c r="A146" s="6">
        <v>72.5</v>
      </c>
      <c r="B146" s="6">
        <v>144</v>
      </c>
      <c r="D146">
        <v>790.97393798828102</v>
      </c>
      <c r="E146">
        <v>591.308349609375</v>
      </c>
      <c r="F146">
        <v>466.95202636718801</v>
      </c>
      <c r="G146">
        <v>462.486328125</v>
      </c>
      <c r="I146" s="7">
        <f t="shared" si="13"/>
        <v>324.02191162109301</v>
      </c>
      <c r="J146" s="7">
        <f t="shared" si="13"/>
        <v>128.822021484375</v>
      </c>
      <c r="K146" s="7">
        <f t="shared" si="14"/>
        <v>233.84649658203051</v>
      </c>
      <c r="L146" s="8">
        <f t="shared" si="15"/>
        <v>1.8152680255090863</v>
      </c>
      <c r="M146" s="8">
        <f t="shared" si="12"/>
        <v>3.0471215187134986</v>
      </c>
      <c r="P146" s="6">
        <f t="shared" si="16"/>
        <v>0.95426949185781884</v>
      </c>
    </row>
    <row r="147" spans="1:16" x14ac:dyDescent="0.15">
      <c r="A147" s="6">
        <v>73</v>
      </c>
      <c r="B147" s="6">
        <v>145</v>
      </c>
      <c r="D147">
        <v>793.7275390625</v>
      </c>
      <c r="E147">
        <v>592.377685546875</v>
      </c>
      <c r="F147">
        <v>466.510986328125</v>
      </c>
      <c r="G147">
        <v>462.48229980468801</v>
      </c>
      <c r="I147" s="7">
        <f t="shared" si="13"/>
        <v>327.216552734375</v>
      </c>
      <c r="J147" s="7">
        <f t="shared" si="13"/>
        <v>129.89538574218699</v>
      </c>
      <c r="K147" s="7">
        <f t="shared" si="14"/>
        <v>236.28978271484411</v>
      </c>
      <c r="L147" s="8">
        <f t="shared" si="15"/>
        <v>1.8190775704983546</v>
      </c>
      <c r="M147" s="8">
        <f t="shared" si="12"/>
        <v>3.0594266050352115</v>
      </c>
      <c r="P147" s="6">
        <f t="shared" si="16"/>
        <v>1.3619496559122077</v>
      </c>
    </row>
    <row r="148" spans="1:16" x14ac:dyDescent="0.15">
      <c r="A148" s="6">
        <v>73.5</v>
      </c>
      <c r="B148" s="6">
        <v>146</v>
      </c>
      <c r="D148">
        <v>786.92572021484398</v>
      </c>
      <c r="E148">
        <v>590.41320800781295</v>
      </c>
      <c r="F148">
        <v>466.22994995117199</v>
      </c>
      <c r="G148">
        <v>462.21649169921898</v>
      </c>
      <c r="I148" s="7">
        <f t="shared" si="13"/>
        <v>320.69577026367199</v>
      </c>
      <c r="J148" s="7">
        <f t="shared" si="13"/>
        <v>128.19671630859398</v>
      </c>
      <c r="K148" s="7">
        <f t="shared" si="14"/>
        <v>230.95806884765619</v>
      </c>
      <c r="L148" s="8">
        <f t="shared" si="15"/>
        <v>1.8015911444384896</v>
      </c>
      <c r="M148" s="8">
        <f t="shared" si="12"/>
        <v>3.0504357203077905</v>
      </c>
      <c r="P148" s="6">
        <f t="shared" si="16"/>
        <v>1.0640723989114758</v>
      </c>
    </row>
    <row r="149" spans="1:16" x14ac:dyDescent="0.15">
      <c r="A149" s="6">
        <v>74</v>
      </c>
      <c r="B149" s="6">
        <v>147</v>
      </c>
      <c r="D149">
        <v>779.65222167968795</v>
      </c>
      <c r="E149">
        <v>587.906005859375</v>
      </c>
      <c r="F149">
        <v>466.82293701171898</v>
      </c>
      <c r="G149">
        <v>462.83102416992199</v>
      </c>
      <c r="I149" s="7">
        <f t="shared" si="13"/>
        <v>312.82928466796898</v>
      </c>
      <c r="J149" s="7">
        <f t="shared" si="13"/>
        <v>125.07498168945301</v>
      </c>
      <c r="K149" s="7">
        <f t="shared" si="14"/>
        <v>225.27679748535189</v>
      </c>
      <c r="L149" s="8">
        <f t="shared" si="15"/>
        <v>1.8011339633427941</v>
      </c>
      <c r="M149" s="8">
        <f t="shared" si="12"/>
        <v>3.0584740805445394</v>
      </c>
      <c r="P149" s="6">
        <f t="shared" si="16"/>
        <v>1.3303915399859672</v>
      </c>
    </row>
    <row r="150" spans="1:16" x14ac:dyDescent="0.15">
      <c r="A150" s="6">
        <v>74.5</v>
      </c>
      <c r="B150" s="6">
        <v>148</v>
      </c>
      <c r="D150">
        <v>782.44104003906295</v>
      </c>
      <c r="E150">
        <v>588.57623291015602</v>
      </c>
      <c r="F150">
        <v>467.91213989257801</v>
      </c>
      <c r="G150">
        <v>463.77453613281301</v>
      </c>
      <c r="I150" s="7">
        <f t="shared" si="13"/>
        <v>314.52890014648494</v>
      </c>
      <c r="J150" s="7">
        <f t="shared" si="13"/>
        <v>124.80169677734301</v>
      </c>
      <c r="K150" s="7">
        <f t="shared" si="14"/>
        <v>227.16771240234485</v>
      </c>
      <c r="L150" s="8">
        <f t="shared" si="15"/>
        <v>1.820229358000089</v>
      </c>
      <c r="M150" s="8">
        <f t="shared" si="12"/>
        <v>3.0860650165342784</v>
      </c>
      <c r="P150" s="6">
        <f t="shared" si="16"/>
        <v>2.2445076230940431</v>
      </c>
    </row>
    <row r="151" spans="1:16" x14ac:dyDescent="0.15">
      <c r="A151" s="6">
        <v>75</v>
      </c>
      <c r="B151" s="6">
        <v>149</v>
      </c>
      <c r="D151">
        <v>781.80780029296898</v>
      </c>
      <c r="E151">
        <v>589.63427734375</v>
      </c>
      <c r="F151">
        <v>467.84222412109398</v>
      </c>
      <c r="G151">
        <v>463.66159057617199</v>
      </c>
      <c r="I151" s="7">
        <f t="shared" si="13"/>
        <v>313.965576171875</v>
      </c>
      <c r="J151" s="7">
        <f t="shared" si="13"/>
        <v>125.97268676757801</v>
      </c>
      <c r="K151" s="7">
        <f t="shared" si="14"/>
        <v>225.78469543457038</v>
      </c>
      <c r="L151" s="8">
        <f t="shared" si="15"/>
        <v>1.7923305537743068</v>
      </c>
      <c r="M151" s="8">
        <f t="shared" si="12"/>
        <v>3.0666617536409406</v>
      </c>
      <c r="P151" s="6">
        <f t="shared" si="16"/>
        <v>1.6016575696500244</v>
      </c>
    </row>
    <row r="152" spans="1:16" x14ac:dyDescent="0.15">
      <c r="A152" s="6">
        <v>75.5</v>
      </c>
      <c r="B152" s="6">
        <v>150</v>
      </c>
      <c r="D152">
        <v>783.19396972656295</v>
      </c>
      <c r="E152">
        <v>590.55084228515602</v>
      </c>
      <c r="F152">
        <v>466.58941650390602</v>
      </c>
      <c r="G152">
        <v>462.44061279296898</v>
      </c>
      <c r="I152" s="7">
        <f t="shared" si="13"/>
        <v>316.60455322265693</v>
      </c>
      <c r="J152" s="7">
        <f t="shared" si="13"/>
        <v>128.11022949218705</v>
      </c>
      <c r="K152" s="7">
        <f t="shared" si="14"/>
        <v>226.92739257812599</v>
      </c>
      <c r="L152" s="8">
        <f t="shared" si="15"/>
        <v>1.7713448291962153</v>
      </c>
      <c r="M152" s="8">
        <f t="shared" ref="M152:M160" si="17">L152+ABS($N$2)*A152</f>
        <v>3.054171570395293</v>
      </c>
      <c r="P152" s="6">
        <f t="shared" si="16"/>
        <v>1.1878449541570357</v>
      </c>
    </row>
    <row r="153" spans="1:16" x14ac:dyDescent="0.15">
      <c r="A153" s="18">
        <v>76</v>
      </c>
      <c r="B153" s="18">
        <v>151</v>
      </c>
      <c r="D153">
        <v>782.40972900390602</v>
      </c>
      <c r="E153">
        <v>589.48431396484398</v>
      </c>
      <c r="F153">
        <v>466.52264404296898</v>
      </c>
      <c r="G153">
        <v>462.71401977539102</v>
      </c>
      <c r="I153" s="19">
        <f t="shared" ref="I153:I189" si="18">D153-F153</f>
        <v>315.88708496093705</v>
      </c>
      <c r="J153" s="19">
        <f t="shared" ref="J153:J189" si="19">E153-G153</f>
        <v>126.77029418945295</v>
      </c>
      <c r="K153" s="19">
        <f t="shared" ref="K153:K189" si="20">I153-0.7*J153</f>
        <v>227.14787902831998</v>
      </c>
      <c r="L153" s="20">
        <f t="shared" ref="L153:L189" si="21">K153/J153</f>
        <v>1.79180683046185</v>
      </c>
      <c r="M153" s="20">
        <f t="shared" si="17"/>
        <v>3.083129112993372</v>
      </c>
      <c r="N153" s="18"/>
      <c r="O153" s="18"/>
      <c r="P153" s="18">
        <f t="shared" ref="P153:P189" si="22">(M153-$O$2)/$O$2*100</f>
        <v>2.1472381195804755</v>
      </c>
    </row>
    <row r="154" spans="1:16" x14ac:dyDescent="0.15">
      <c r="A154" s="18">
        <v>76.5</v>
      </c>
      <c r="B154" s="18">
        <v>152</v>
      </c>
      <c r="D154">
        <v>782.89440917968795</v>
      </c>
      <c r="E154">
        <v>589.09716796875</v>
      </c>
      <c r="F154">
        <v>466.95068359375</v>
      </c>
      <c r="G154">
        <v>463.01882934570301</v>
      </c>
      <c r="I154" s="19">
        <f t="shared" si="18"/>
        <v>315.94372558593795</v>
      </c>
      <c r="J154" s="19">
        <f t="shared" si="19"/>
        <v>126.07833862304699</v>
      </c>
      <c r="K154" s="19">
        <f t="shared" si="20"/>
        <v>227.68888854980509</v>
      </c>
      <c r="L154" s="20">
        <f t="shared" si="21"/>
        <v>1.8059318597983476</v>
      </c>
      <c r="M154" s="20">
        <f t="shared" si="17"/>
        <v>3.1057496836623137</v>
      </c>
      <c r="N154" s="18"/>
      <c r="O154" s="18"/>
      <c r="P154" s="18">
        <f t="shared" si="22"/>
        <v>2.8966808882220487</v>
      </c>
    </row>
    <row r="155" spans="1:16" x14ac:dyDescent="0.15">
      <c r="A155" s="18">
        <v>77</v>
      </c>
      <c r="B155" s="18">
        <v>153</v>
      </c>
      <c r="D155">
        <v>782.96234130859398</v>
      </c>
      <c r="E155">
        <v>589.08660888671898</v>
      </c>
      <c r="F155">
        <v>467.68084716796898</v>
      </c>
      <c r="G155">
        <v>463.79470825195301</v>
      </c>
      <c r="I155" s="19">
        <f t="shared" si="18"/>
        <v>315.281494140625</v>
      </c>
      <c r="J155" s="19">
        <f t="shared" si="19"/>
        <v>125.29190063476597</v>
      </c>
      <c r="K155" s="19">
        <f t="shared" si="20"/>
        <v>227.57716369628884</v>
      </c>
      <c r="L155" s="20">
        <f t="shared" si="21"/>
        <v>1.8163756998123211</v>
      </c>
      <c r="M155" s="20">
        <f t="shared" si="17"/>
        <v>3.1246890650087318</v>
      </c>
      <c r="N155" s="18"/>
      <c r="O155" s="18"/>
      <c r="P155" s="18">
        <f t="shared" si="22"/>
        <v>3.5241620689734505</v>
      </c>
    </row>
    <row r="156" spans="1:16" x14ac:dyDescent="0.15">
      <c r="A156" s="18">
        <v>77.5</v>
      </c>
      <c r="B156" s="18">
        <v>154</v>
      </c>
      <c r="D156">
        <v>788.172119140625</v>
      </c>
      <c r="E156">
        <v>589.45373535156295</v>
      </c>
      <c r="F156">
        <v>467.16494750976602</v>
      </c>
      <c r="G156">
        <v>462.71359252929699</v>
      </c>
      <c r="I156" s="19">
        <f t="shared" si="18"/>
        <v>321.00717163085898</v>
      </c>
      <c r="J156" s="19">
        <f t="shared" si="19"/>
        <v>126.74014282226597</v>
      </c>
      <c r="K156" s="19">
        <f t="shared" si="20"/>
        <v>232.28907165527281</v>
      </c>
      <c r="L156" s="20">
        <f t="shared" si="21"/>
        <v>1.8327979319150949</v>
      </c>
      <c r="M156" s="20">
        <f t="shared" si="17"/>
        <v>3.1496068384439493</v>
      </c>
      <c r="N156" s="18"/>
      <c r="O156" s="18"/>
      <c r="P156" s="18">
        <f t="shared" si="22"/>
        <v>4.3497135276425745</v>
      </c>
    </row>
    <row r="157" spans="1:16" x14ac:dyDescent="0.15">
      <c r="A157" s="18">
        <v>78</v>
      </c>
      <c r="B157" s="18">
        <v>155</v>
      </c>
      <c r="D157">
        <v>792.09539794921898</v>
      </c>
      <c r="E157">
        <v>590.92364501953102</v>
      </c>
      <c r="F157">
        <v>466.64141845703102</v>
      </c>
      <c r="G157">
        <v>462.75302124023398</v>
      </c>
      <c r="I157" s="19">
        <f t="shared" si="18"/>
        <v>325.45397949218795</v>
      </c>
      <c r="J157" s="19">
        <f t="shared" si="19"/>
        <v>128.17062377929705</v>
      </c>
      <c r="K157" s="19">
        <f t="shared" si="20"/>
        <v>235.73454284668003</v>
      </c>
      <c r="L157" s="20">
        <f t="shared" si="21"/>
        <v>1.8392244329917773</v>
      </c>
      <c r="M157" s="20">
        <f t="shared" si="17"/>
        <v>3.1645288808530765</v>
      </c>
      <c r="N157" s="18"/>
      <c r="O157" s="18"/>
      <c r="P157" s="18">
        <f t="shared" si="22"/>
        <v>4.8440961380794505</v>
      </c>
    </row>
    <row r="158" spans="1:16" x14ac:dyDescent="0.15">
      <c r="A158" s="18">
        <v>78.5</v>
      </c>
      <c r="B158" s="18">
        <v>156</v>
      </c>
      <c r="D158">
        <v>794.59558105468795</v>
      </c>
      <c r="E158">
        <v>588.875732421875</v>
      </c>
      <c r="F158">
        <v>466.61810302734398</v>
      </c>
      <c r="G158">
        <v>462.58090209960898</v>
      </c>
      <c r="I158" s="19">
        <f t="shared" si="18"/>
        <v>327.97747802734398</v>
      </c>
      <c r="J158" s="19">
        <f t="shared" si="19"/>
        <v>126.29483032226602</v>
      </c>
      <c r="K158" s="19">
        <f t="shared" si="20"/>
        <v>239.57109680175776</v>
      </c>
      <c r="L158" s="20">
        <f t="shared" si="21"/>
        <v>1.896919265740689</v>
      </c>
      <c r="M158" s="20">
        <f t="shared" si="17"/>
        <v>3.2307192549344323</v>
      </c>
      <c r="N158" s="18"/>
      <c r="O158" s="18"/>
      <c r="P158" s="18">
        <f t="shared" si="22"/>
        <v>7.0370512997749133</v>
      </c>
    </row>
    <row r="159" spans="1:16" x14ac:dyDescent="0.15">
      <c r="A159" s="18">
        <v>79</v>
      </c>
      <c r="B159" s="18">
        <v>157</v>
      </c>
      <c r="D159">
        <v>805.52093505859398</v>
      </c>
      <c r="E159">
        <v>592.93768310546898</v>
      </c>
      <c r="F159">
        <v>467.49484252929699</v>
      </c>
      <c r="G159">
        <v>463.71536254882801</v>
      </c>
      <c r="I159" s="19">
        <f t="shared" si="18"/>
        <v>338.02609252929699</v>
      </c>
      <c r="J159" s="19">
        <f t="shared" si="19"/>
        <v>129.22232055664097</v>
      </c>
      <c r="K159" s="19">
        <f t="shared" si="20"/>
        <v>247.57046813964831</v>
      </c>
      <c r="L159" s="20">
        <f t="shared" si="21"/>
        <v>1.9158491123917927</v>
      </c>
      <c r="M159" s="20">
        <f t="shared" si="17"/>
        <v>3.2581446429179799</v>
      </c>
      <c r="N159" s="18"/>
      <c r="O159" s="18"/>
      <c r="P159" s="18">
        <f t="shared" si="22"/>
        <v>7.9456826071927971</v>
      </c>
    </row>
    <row r="160" spans="1:16" x14ac:dyDescent="0.15">
      <c r="A160" s="18">
        <v>79.5</v>
      </c>
      <c r="B160" s="18">
        <v>158</v>
      </c>
      <c r="D160">
        <v>810.84759521484398</v>
      </c>
      <c r="E160">
        <v>592.08551025390602</v>
      </c>
      <c r="F160">
        <v>468.32318115234398</v>
      </c>
      <c r="G160">
        <v>463.82427978515602</v>
      </c>
      <c r="I160" s="19">
        <f t="shared" si="18"/>
        <v>342.5244140625</v>
      </c>
      <c r="J160" s="19">
        <f t="shared" si="19"/>
        <v>128.26123046875</v>
      </c>
      <c r="K160" s="19">
        <f t="shared" si="20"/>
        <v>252.74155273437501</v>
      </c>
      <c r="L160" s="20">
        <f t="shared" si="21"/>
        <v>1.970521815600029</v>
      </c>
      <c r="M160" s="20">
        <f t="shared" si="17"/>
        <v>3.3213128874586606</v>
      </c>
      <c r="N160" s="18"/>
      <c r="O160" s="18"/>
      <c r="P160" s="18">
        <f t="shared" si="22"/>
        <v>10.038511509329883</v>
      </c>
    </row>
    <row r="161" spans="1:16" x14ac:dyDescent="0.15">
      <c r="A161" s="18">
        <v>80</v>
      </c>
      <c r="B161" s="18">
        <v>159</v>
      </c>
      <c r="D161">
        <v>819.17315673828102</v>
      </c>
      <c r="E161">
        <v>593.22564697265602</v>
      </c>
      <c r="F161">
        <v>467.05334472656301</v>
      </c>
      <c r="G161">
        <v>463.10040283203102</v>
      </c>
      <c r="I161" s="19">
        <f t="shared" si="18"/>
        <v>352.11981201171801</v>
      </c>
      <c r="J161" s="19">
        <f t="shared" si="19"/>
        <v>130.125244140625</v>
      </c>
      <c r="K161" s="19">
        <f t="shared" si="20"/>
        <v>261.03214111328055</v>
      </c>
      <c r="L161" s="20">
        <f t="shared" si="21"/>
        <v>2.0060069269202354</v>
      </c>
      <c r="M161" s="20">
        <f t="shared" ref="M161:M189" si="23">L161+ABS($N$2)*A161</f>
        <v>3.3652935401113111</v>
      </c>
      <c r="N161" s="18"/>
      <c r="O161" s="18"/>
      <c r="P161" s="18">
        <f t="shared" si="22"/>
        <v>11.495635760218983</v>
      </c>
    </row>
    <row r="162" spans="1:16" x14ac:dyDescent="0.15">
      <c r="A162" s="18">
        <v>80.5</v>
      </c>
      <c r="B162" s="18">
        <v>160</v>
      </c>
      <c r="D162">
        <v>819.6923828125</v>
      </c>
      <c r="E162">
        <v>591.51916503906295</v>
      </c>
      <c r="F162">
        <v>466.72479248046898</v>
      </c>
      <c r="G162">
        <v>462.67279052734398</v>
      </c>
      <c r="I162" s="19">
        <f t="shared" si="18"/>
        <v>352.96759033203102</v>
      </c>
      <c r="J162" s="19">
        <f t="shared" si="19"/>
        <v>128.84637451171898</v>
      </c>
      <c r="K162" s="19">
        <f t="shared" si="20"/>
        <v>262.77512817382774</v>
      </c>
      <c r="L162" s="20">
        <f t="shared" si="21"/>
        <v>2.0394452631643705</v>
      </c>
      <c r="M162" s="20">
        <f t="shared" si="23"/>
        <v>3.4072274176878903</v>
      </c>
      <c r="N162" s="18"/>
      <c r="O162" s="18"/>
      <c r="P162" s="18">
        <f t="shared" si="22"/>
        <v>12.884948247990033</v>
      </c>
    </row>
    <row r="163" spans="1:16" x14ac:dyDescent="0.15">
      <c r="A163" s="18">
        <v>81</v>
      </c>
      <c r="B163" s="18">
        <v>161</v>
      </c>
      <c r="D163">
        <v>821.48260498046898</v>
      </c>
      <c r="E163">
        <v>591.87890625</v>
      </c>
      <c r="F163">
        <v>466.57775878906301</v>
      </c>
      <c r="G163">
        <v>462.66024780273398</v>
      </c>
      <c r="I163" s="19">
        <f t="shared" si="18"/>
        <v>354.90484619140597</v>
      </c>
      <c r="J163" s="19">
        <f t="shared" si="19"/>
        <v>129.21865844726602</v>
      </c>
      <c r="K163" s="19">
        <f t="shared" si="20"/>
        <v>264.45178527831979</v>
      </c>
      <c r="L163" s="20">
        <f t="shared" si="21"/>
        <v>2.0465448910866244</v>
      </c>
      <c r="M163" s="20">
        <f t="shared" si="23"/>
        <v>3.4228225869425888</v>
      </c>
      <c r="N163" s="18"/>
      <c r="O163" s="18"/>
      <c r="P163" s="18">
        <f t="shared" si="22"/>
        <v>13.401632243046024</v>
      </c>
    </row>
    <row r="164" spans="1:16" x14ac:dyDescent="0.15">
      <c r="A164" s="18">
        <v>81.5</v>
      </c>
      <c r="B164" s="18">
        <v>162</v>
      </c>
      <c r="D164">
        <v>818.90075683593795</v>
      </c>
      <c r="E164">
        <v>590.44665527343795</v>
      </c>
      <c r="F164">
        <v>467.07125854492199</v>
      </c>
      <c r="G164">
        <v>462.89556884765602</v>
      </c>
      <c r="I164" s="19">
        <f t="shared" si="18"/>
        <v>351.82949829101597</v>
      </c>
      <c r="J164" s="19">
        <f t="shared" si="19"/>
        <v>127.55108642578193</v>
      </c>
      <c r="K164" s="19">
        <f t="shared" si="20"/>
        <v>262.54373779296861</v>
      </c>
      <c r="L164" s="20">
        <f t="shared" si="21"/>
        <v>2.0583418389441532</v>
      </c>
      <c r="M164" s="20">
        <f t="shared" si="23"/>
        <v>3.4431150761325617</v>
      </c>
      <c r="N164" s="18"/>
      <c r="O164" s="18"/>
      <c r="P164" s="18">
        <f t="shared" si="22"/>
        <v>14.073943278153697</v>
      </c>
    </row>
    <row r="165" spans="1:16" x14ac:dyDescent="0.15">
      <c r="A165" s="18">
        <v>82</v>
      </c>
      <c r="B165" s="18">
        <v>163</v>
      </c>
      <c r="D165">
        <v>812.081298828125</v>
      </c>
      <c r="E165">
        <v>589.64202880859398</v>
      </c>
      <c r="F165">
        <v>467.494384765625</v>
      </c>
      <c r="G165">
        <v>463.61361694335898</v>
      </c>
      <c r="I165" s="19">
        <f t="shared" si="18"/>
        <v>344.5869140625</v>
      </c>
      <c r="J165" s="19">
        <f t="shared" si="19"/>
        <v>126.028411865235</v>
      </c>
      <c r="K165" s="19">
        <f t="shared" si="20"/>
        <v>256.36702575683552</v>
      </c>
      <c r="L165" s="20">
        <f t="shared" si="21"/>
        <v>2.0342002407439246</v>
      </c>
      <c r="M165" s="20">
        <f t="shared" si="23"/>
        <v>3.4274690192647772</v>
      </c>
      <c r="N165" s="18"/>
      <c r="O165" s="18"/>
      <c r="P165" s="18">
        <f t="shared" si="22"/>
        <v>13.555573324144731</v>
      </c>
    </row>
    <row r="166" spans="1:16" x14ac:dyDescent="0.15">
      <c r="A166" s="18">
        <v>82.5</v>
      </c>
      <c r="B166" s="18">
        <v>164</v>
      </c>
      <c r="D166">
        <v>820.10064697265602</v>
      </c>
      <c r="E166">
        <v>594.04895019531295</v>
      </c>
      <c r="F166">
        <v>466.62438964843801</v>
      </c>
      <c r="G166">
        <v>462.92022705078102</v>
      </c>
      <c r="I166" s="19">
        <f t="shared" si="18"/>
        <v>353.47625732421801</v>
      </c>
      <c r="J166" s="19">
        <f t="shared" si="19"/>
        <v>131.12872314453193</v>
      </c>
      <c r="K166" s="19">
        <f t="shared" si="20"/>
        <v>261.68615112304565</v>
      </c>
      <c r="L166" s="20">
        <f t="shared" si="21"/>
        <v>1.9956432492262697</v>
      </c>
      <c r="M166" s="20">
        <f t="shared" si="23"/>
        <v>3.3974075690795669</v>
      </c>
      <c r="N166" s="18"/>
      <c r="O166" s="18"/>
      <c r="P166" s="18">
        <f t="shared" si="22"/>
        <v>12.559606565131098</v>
      </c>
    </row>
    <row r="167" spans="1:16" x14ac:dyDescent="0.15">
      <c r="A167" s="18">
        <v>83</v>
      </c>
      <c r="B167" s="18">
        <v>165</v>
      </c>
      <c r="D167">
        <v>810.37384033203102</v>
      </c>
      <c r="E167">
        <v>590.66174316406295</v>
      </c>
      <c r="F167">
        <v>466.59478759765602</v>
      </c>
      <c r="G167">
        <v>462.42715454101602</v>
      </c>
      <c r="I167" s="19">
        <f t="shared" si="18"/>
        <v>343.779052734375</v>
      </c>
      <c r="J167" s="19">
        <f t="shared" si="19"/>
        <v>128.23458862304693</v>
      </c>
      <c r="K167" s="19">
        <f t="shared" si="20"/>
        <v>254.01484069824215</v>
      </c>
      <c r="L167" s="20">
        <f t="shared" si="21"/>
        <v>1.9808605729997983</v>
      </c>
      <c r="M167" s="20">
        <f t="shared" si="23"/>
        <v>3.3911204341855394</v>
      </c>
      <c r="N167" s="18"/>
      <c r="O167" s="18"/>
      <c r="P167" s="18">
        <f t="shared" si="22"/>
        <v>12.35130732057347</v>
      </c>
    </row>
    <row r="168" spans="1:16" x14ac:dyDescent="0.15">
      <c r="A168" s="18">
        <v>83.5</v>
      </c>
      <c r="B168" s="18">
        <v>166</v>
      </c>
      <c r="D168">
        <v>802.04541015625</v>
      </c>
      <c r="E168">
        <v>588.24395751953102</v>
      </c>
      <c r="F168">
        <v>466.625732421875</v>
      </c>
      <c r="G168">
        <v>462.46212768554699</v>
      </c>
      <c r="I168" s="19">
        <f t="shared" si="18"/>
        <v>335.419677734375</v>
      </c>
      <c r="J168" s="19">
        <f t="shared" si="19"/>
        <v>125.78182983398403</v>
      </c>
      <c r="K168" s="19">
        <f t="shared" si="20"/>
        <v>247.3723968505862</v>
      </c>
      <c r="L168" s="20">
        <f t="shared" si="21"/>
        <v>1.966678312575721</v>
      </c>
      <c r="M168" s="20">
        <f t="shared" si="23"/>
        <v>3.3854337150939067</v>
      </c>
      <c r="N168" s="18"/>
      <c r="O168" s="18"/>
      <c r="P168" s="18">
        <f t="shared" si="22"/>
        <v>12.162900469000459</v>
      </c>
    </row>
    <row r="169" spans="1:16" x14ac:dyDescent="0.15">
      <c r="A169" s="18">
        <v>84</v>
      </c>
      <c r="B169" s="18">
        <v>167</v>
      </c>
      <c r="D169">
        <v>805.78143310546898</v>
      </c>
      <c r="E169">
        <v>590.95422363281295</v>
      </c>
      <c r="F169">
        <v>467.68310546875</v>
      </c>
      <c r="G169">
        <v>463.28192138671898</v>
      </c>
      <c r="I169" s="19">
        <f t="shared" si="18"/>
        <v>338.09832763671898</v>
      </c>
      <c r="J169" s="19">
        <f t="shared" si="19"/>
        <v>127.67230224609398</v>
      </c>
      <c r="K169" s="19">
        <f t="shared" si="20"/>
        <v>248.7277160644532</v>
      </c>
      <c r="L169" s="20">
        <f t="shared" si="21"/>
        <v>1.9481728745285691</v>
      </c>
      <c r="M169" s="20">
        <f t="shared" si="23"/>
        <v>3.3754238183791987</v>
      </c>
      <c r="N169" s="18"/>
      <c r="O169" s="18"/>
      <c r="P169" s="18">
        <f t="shared" si="22"/>
        <v>11.831262296936698</v>
      </c>
    </row>
    <row r="170" spans="1:16" x14ac:dyDescent="0.15">
      <c r="A170" s="18">
        <v>84.5</v>
      </c>
      <c r="B170" s="18">
        <v>168</v>
      </c>
      <c r="D170">
        <v>804.03802490234398</v>
      </c>
      <c r="E170">
        <v>591.02813720703102</v>
      </c>
      <c r="F170">
        <v>467.45269775390602</v>
      </c>
      <c r="G170">
        <v>463.08651733398398</v>
      </c>
      <c r="I170" s="19">
        <f t="shared" si="18"/>
        <v>336.58532714843795</v>
      </c>
      <c r="J170" s="19">
        <f t="shared" si="19"/>
        <v>127.94161987304705</v>
      </c>
      <c r="K170" s="19">
        <f t="shared" si="20"/>
        <v>247.02619323730502</v>
      </c>
      <c r="L170" s="20">
        <f t="shared" si="21"/>
        <v>1.930772749965354</v>
      </c>
      <c r="M170" s="20">
        <f t="shared" si="23"/>
        <v>3.3665192351484281</v>
      </c>
      <c r="N170" s="18"/>
      <c r="O170" s="18"/>
      <c r="P170" s="18">
        <f t="shared" si="22"/>
        <v>11.536244297270104</v>
      </c>
    </row>
    <row r="171" spans="1:16" x14ac:dyDescent="0.15">
      <c r="A171" s="18">
        <v>85</v>
      </c>
      <c r="B171" s="18">
        <v>169</v>
      </c>
      <c r="D171">
        <v>797.57904052734398</v>
      </c>
      <c r="E171">
        <v>588.82257080078102</v>
      </c>
      <c r="F171">
        <v>466.20080566406301</v>
      </c>
      <c r="G171">
        <v>462.63916015625</v>
      </c>
      <c r="I171" s="19">
        <f t="shared" si="18"/>
        <v>331.37823486328097</v>
      </c>
      <c r="J171" s="19">
        <f t="shared" si="19"/>
        <v>126.18341064453102</v>
      </c>
      <c r="K171" s="19">
        <f t="shared" si="20"/>
        <v>243.04984741210927</v>
      </c>
      <c r="L171" s="20">
        <f t="shared" si="21"/>
        <v>1.926163242621493</v>
      </c>
      <c r="M171" s="20">
        <f t="shared" si="23"/>
        <v>3.3704052691370112</v>
      </c>
      <c r="N171" s="18"/>
      <c r="O171" s="18"/>
      <c r="P171" s="18">
        <f t="shared" si="22"/>
        <v>11.664992599603506</v>
      </c>
    </row>
    <row r="172" spans="1:16" x14ac:dyDescent="0.15">
      <c r="A172" s="18">
        <v>85.5</v>
      </c>
      <c r="B172" s="18">
        <v>170</v>
      </c>
      <c r="D172">
        <v>791.247802734375</v>
      </c>
      <c r="E172">
        <v>585.84161376953102</v>
      </c>
      <c r="F172">
        <v>467.07305908203102</v>
      </c>
      <c r="G172">
        <v>463.29315185546898</v>
      </c>
      <c r="I172" s="19">
        <f t="shared" si="18"/>
        <v>324.17474365234398</v>
      </c>
      <c r="J172" s="19">
        <f t="shared" si="19"/>
        <v>122.54846191406205</v>
      </c>
      <c r="K172" s="19">
        <f t="shared" si="20"/>
        <v>238.39082031250055</v>
      </c>
      <c r="L172" s="20">
        <f t="shared" si="21"/>
        <v>1.9452779462844156</v>
      </c>
      <c r="M172" s="20">
        <f t="shared" si="23"/>
        <v>3.3980155141323776</v>
      </c>
      <c r="N172" s="18"/>
      <c r="O172" s="18"/>
      <c r="P172" s="18">
        <f t="shared" si="22"/>
        <v>12.579748409924871</v>
      </c>
    </row>
    <row r="173" spans="1:16" x14ac:dyDescent="0.15">
      <c r="A173" s="18">
        <v>86</v>
      </c>
      <c r="B173" s="18">
        <v>171</v>
      </c>
      <c r="D173">
        <v>794.95703125</v>
      </c>
      <c r="E173">
        <v>588.95458984375</v>
      </c>
      <c r="F173">
        <v>468.21783447265602</v>
      </c>
      <c r="G173">
        <v>463.953369140625</v>
      </c>
      <c r="I173" s="19">
        <f t="shared" si="18"/>
        <v>326.73919677734398</v>
      </c>
      <c r="J173" s="19">
        <f t="shared" si="19"/>
        <v>125.001220703125</v>
      </c>
      <c r="K173" s="19">
        <f t="shared" si="20"/>
        <v>239.23834228515648</v>
      </c>
      <c r="L173" s="20">
        <f t="shared" si="21"/>
        <v>1.9138880479682834</v>
      </c>
      <c r="M173" s="20">
        <f t="shared" si="23"/>
        <v>3.3751211571486897</v>
      </c>
      <c r="N173" s="18"/>
      <c r="O173" s="18"/>
      <c r="P173" s="18">
        <f t="shared" si="22"/>
        <v>11.821234819121358</v>
      </c>
    </row>
    <row r="174" spans="1:16" x14ac:dyDescent="0.15">
      <c r="A174" s="18">
        <v>86.5</v>
      </c>
      <c r="B174" s="18">
        <v>172</v>
      </c>
      <c r="D174">
        <v>794.10241699218795</v>
      </c>
      <c r="E174">
        <v>588.966552734375</v>
      </c>
      <c r="F174">
        <v>466.99014282226602</v>
      </c>
      <c r="G174">
        <v>463.07351684570301</v>
      </c>
      <c r="I174" s="19">
        <f t="shared" si="18"/>
        <v>327.11227416992193</v>
      </c>
      <c r="J174" s="19">
        <f t="shared" si="19"/>
        <v>125.89303588867199</v>
      </c>
      <c r="K174" s="19">
        <f t="shared" si="20"/>
        <v>238.98714904785155</v>
      </c>
      <c r="L174" s="20">
        <f t="shared" si="21"/>
        <v>1.8983349425236626</v>
      </c>
      <c r="M174" s="20">
        <f t="shared" si="23"/>
        <v>3.3680635930365135</v>
      </c>
      <c r="N174" s="18"/>
      <c r="O174" s="18"/>
      <c r="P174" s="18">
        <f t="shared" si="22"/>
        <v>11.587410462278013</v>
      </c>
    </row>
    <row r="175" spans="1:16" x14ac:dyDescent="0.15">
      <c r="A175" s="18">
        <v>87</v>
      </c>
      <c r="B175" s="18">
        <v>173</v>
      </c>
      <c r="D175">
        <v>801.371337890625</v>
      </c>
      <c r="E175">
        <v>591.501953125</v>
      </c>
      <c r="F175">
        <v>466.71536254882801</v>
      </c>
      <c r="G175">
        <v>463.04617309570301</v>
      </c>
      <c r="I175" s="19">
        <f t="shared" si="18"/>
        <v>334.65597534179699</v>
      </c>
      <c r="J175" s="19">
        <f t="shared" si="19"/>
        <v>128.45578002929699</v>
      </c>
      <c r="K175" s="19">
        <f t="shared" si="20"/>
        <v>244.7369293212891</v>
      </c>
      <c r="L175" s="20">
        <f t="shared" si="21"/>
        <v>1.9052231769210526</v>
      </c>
      <c r="M175" s="20">
        <f t="shared" si="23"/>
        <v>3.3834473687663476</v>
      </c>
      <c r="N175" s="18"/>
      <c r="O175" s="18"/>
      <c r="P175" s="18">
        <f t="shared" si="22"/>
        <v>12.097090772463897</v>
      </c>
    </row>
    <row r="176" spans="1:16" x14ac:dyDescent="0.15">
      <c r="A176" s="18">
        <v>87.5</v>
      </c>
      <c r="B176" s="18">
        <v>174</v>
      </c>
      <c r="D176">
        <v>806.38293457031295</v>
      </c>
      <c r="E176">
        <v>592.897216796875</v>
      </c>
      <c r="F176">
        <v>467.29315185546898</v>
      </c>
      <c r="G176">
        <v>463.63916015625</v>
      </c>
      <c r="I176" s="19">
        <f t="shared" si="18"/>
        <v>339.08978271484398</v>
      </c>
      <c r="J176" s="19">
        <f t="shared" si="19"/>
        <v>129.258056640625</v>
      </c>
      <c r="K176" s="19">
        <f t="shared" si="20"/>
        <v>248.60914306640649</v>
      </c>
      <c r="L176" s="20">
        <f t="shared" si="21"/>
        <v>1.9233551047236632</v>
      </c>
      <c r="M176" s="20">
        <f t="shared" si="23"/>
        <v>3.4100748379014023</v>
      </c>
      <c r="N176" s="18"/>
      <c r="O176" s="18"/>
      <c r="P176" s="18">
        <f t="shared" si="22"/>
        <v>12.979286207873175</v>
      </c>
    </row>
    <row r="177" spans="1:16" x14ac:dyDescent="0.15">
      <c r="A177" s="18">
        <v>88</v>
      </c>
      <c r="B177" s="18">
        <v>175</v>
      </c>
      <c r="D177">
        <v>805.99084472656295</v>
      </c>
      <c r="E177">
        <v>591.130615234375</v>
      </c>
      <c r="F177">
        <v>468.11294555664102</v>
      </c>
      <c r="G177">
        <v>463.96145629882801</v>
      </c>
      <c r="I177" s="19">
        <f t="shared" si="18"/>
        <v>337.87789916992193</v>
      </c>
      <c r="J177" s="19">
        <f t="shared" si="19"/>
        <v>127.16915893554699</v>
      </c>
      <c r="K177" s="19">
        <f t="shared" si="20"/>
        <v>248.85948791503904</v>
      </c>
      <c r="L177" s="20">
        <f t="shared" si="21"/>
        <v>1.9569169914945197</v>
      </c>
      <c r="M177" s="20">
        <f t="shared" si="23"/>
        <v>3.4521322660047034</v>
      </c>
      <c r="N177" s="18"/>
      <c r="O177" s="18"/>
      <c r="P177" s="18">
        <f t="shared" si="22"/>
        <v>14.372692051650521</v>
      </c>
    </row>
    <row r="178" spans="1:16" x14ac:dyDescent="0.15">
      <c r="A178" s="18">
        <v>88.5</v>
      </c>
      <c r="B178" s="18">
        <v>176</v>
      </c>
      <c r="D178">
        <v>789.61456298828102</v>
      </c>
      <c r="E178">
        <v>584.76837158203102</v>
      </c>
      <c r="F178">
        <v>466.23800659179699</v>
      </c>
      <c r="G178">
        <v>462.19900512695301</v>
      </c>
      <c r="I178" s="19">
        <f t="shared" si="18"/>
        <v>323.37655639648403</v>
      </c>
      <c r="J178" s="19">
        <f t="shared" si="19"/>
        <v>122.56936645507801</v>
      </c>
      <c r="K178" s="19">
        <f t="shared" si="20"/>
        <v>237.57799987792941</v>
      </c>
      <c r="L178" s="20">
        <f t="shared" si="21"/>
        <v>1.9383146600908829</v>
      </c>
      <c r="M178" s="20">
        <f t="shared" si="23"/>
        <v>3.4420254759335105</v>
      </c>
      <c r="N178" s="18"/>
      <c r="O178" s="18"/>
      <c r="P178" s="18">
        <f t="shared" si="22"/>
        <v>14.037843703043926</v>
      </c>
    </row>
    <row r="179" spans="1:16" x14ac:dyDescent="0.15">
      <c r="A179" s="18">
        <v>89</v>
      </c>
      <c r="B179" s="18">
        <v>177</v>
      </c>
      <c r="D179">
        <v>777.60577392578102</v>
      </c>
      <c r="E179">
        <v>578.00531005859398</v>
      </c>
      <c r="F179">
        <v>466.751220703125</v>
      </c>
      <c r="G179">
        <v>462.39712524414102</v>
      </c>
      <c r="I179" s="19">
        <f t="shared" si="18"/>
        <v>310.85455322265602</v>
      </c>
      <c r="J179" s="19">
        <f t="shared" si="19"/>
        <v>115.60818481445295</v>
      </c>
      <c r="K179" s="19">
        <f t="shared" si="20"/>
        <v>229.92882385253895</v>
      </c>
      <c r="L179" s="20">
        <f t="shared" si="21"/>
        <v>1.9888628493005627</v>
      </c>
      <c r="M179" s="20">
        <f t="shared" si="23"/>
        <v>3.5010692064756346</v>
      </c>
      <c r="N179" s="18"/>
      <c r="O179" s="18"/>
      <c r="P179" s="18">
        <f t="shared" si="22"/>
        <v>15.994023214870831</v>
      </c>
    </row>
    <row r="180" spans="1:16" x14ac:dyDescent="0.15">
      <c r="A180" s="18">
        <v>89.5</v>
      </c>
      <c r="B180" s="18">
        <v>178</v>
      </c>
      <c r="D180">
        <v>777.11651611328102</v>
      </c>
      <c r="E180">
        <v>575.44915771484398</v>
      </c>
      <c r="F180">
        <v>467.2568359375</v>
      </c>
      <c r="G180">
        <v>463.51547241210898</v>
      </c>
      <c r="I180" s="19">
        <f t="shared" si="18"/>
        <v>309.85968017578102</v>
      </c>
      <c r="J180" s="19">
        <f t="shared" si="19"/>
        <v>111.933685302735</v>
      </c>
      <c r="K180" s="19">
        <f t="shared" si="20"/>
        <v>231.50610046386652</v>
      </c>
      <c r="L180" s="20">
        <f t="shared" si="21"/>
        <v>2.0682433517464993</v>
      </c>
      <c r="M180" s="20">
        <f t="shared" si="23"/>
        <v>3.5889452502540156</v>
      </c>
      <c r="N180" s="18"/>
      <c r="O180" s="18"/>
      <c r="P180" s="18">
        <f t="shared" si="22"/>
        <v>18.905446914581542</v>
      </c>
    </row>
    <row r="181" spans="1:16" x14ac:dyDescent="0.15">
      <c r="A181" s="18">
        <v>90</v>
      </c>
      <c r="B181" s="18">
        <v>179</v>
      </c>
      <c r="D181">
        <v>783.90142822265602</v>
      </c>
      <c r="E181">
        <v>577.797607421875</v>
      </c>
      <c r="F181">
        <v>467.16494750976602</v>
      </c>
      <c r="G181">
        <v>463.42266845703102</v>
      </c>
      <c r="I181" s="19">
        <f t="shared" si="18"/>
        <v>316.73648071289</v>
      </c>
      <c r="J181" s="19">
        <f t="shared" si="19"/>
        <v>114.37493896484398</v>
      </c>
      <c r="K181" s="19">
        <f t="shared" si="20"/>
        <v>236.67402343749922</v>
      </c>
      <c r="L181" s="20">
        <f t="shared" si="21"/>
        <v>2.0692821834881761</v>
      </c>
      <c r="M181" s="20">
        <f t="shared" si="23"/>
        <v>3.5984796233281364</v>
      </c>
      <c r="N181" s="18"/>
      <c r="O181" s="18"/>
      <c r="P181" s="18">
        <f t="shared" si="22"/>
        <v>19.221330499417071</v>
      </c>
    </row>
    <row r="182" spans="1:16" x14ac:dyDescent="0.15">
      <c r="A182" s="18">
        <v>90.5</v>
      </c>
      <c r="B182" s="18">
        <v>180</v>
      </c>
      <c r="D182">
        <v>789.87048339843795</v>
      </c>
      <c r="E182">
        <v>578.99578857421898</v>
      </c>
      <c r="F182">
        <v>467.31643676757801</v>
      </c>
      <c r="G182">
        <v>463.17572021484398</v>
      </c>
      <c r="I182" s="19">
        <f t="shared" si="18"/>
        <v>322.55404663085994</v>
      </c>
      <c r="J182" s="19">
        <f t="shared" si="19"/>
        <v>115.820068359375</v>
      </c>
      <c r="K182" s="19">
        <f t="shared" si="20"/>
        <v>241.47999877929743</v>
      </c>
      <c r="L182" s="20">
        <f t="shared" si="21"/>
        <v>2.0849581786639564</v>
      </c>
      <c r="M182" s="20">
        <f t="shared" si="23"/>
        <v>3.6226511598363609</v>
      </c>
      <c r="N182" s="18"/>
      <c r="O182" s="18"/>
      <c r="P182" s="18">
        <f t="shared" si="22"/>
        <v>20.022158361285161</v>
      </c>
    </row>
    <row r="183" spans="1:16" x14ac:dyDescent="0.15">
      <c r="A183" s="18">
        <v>91</v>
      </c>
      <c r="B183" s="18">
        <v>181</v>
      </c>
      <c r="D183">
        <v>788.05139160156295</v>
      </c>
      <c r="E183">
        <v>577.03167724609398</v>
      </c>
      <c r="F183">
        <v>467.035400390625</v>
      </c>
      <c r="G183">
        <v>463.13760375976602</v>
      </c>
      <c r="I183" s="19">
        <f t="shared" si="18"/>
        <v>321.01599121093795</v>
      </c>
      <c r="J183" s="19">
        <f t="shared" si="19"/>
        <v>113.89407348632795</v>
      </c>
      <c r="K183" s="19">
        <f t="shared" si="20"/>
        <v>241.2901397705084</v>
      </c>
      <c r="L183" s="20">
        <f t="shared" si="21"/>
        <v>2.1185486863763221</v>
      </c>
      <c r="M183" s="20">
        <f t="shared" si="23"/>
        <v>3.6647372088811707</v>
      </c>
      <c r="N183" s="18"/>
      <c r="O183" s="18"/>
      <c r="P183" s="18">
        <f t="shared" si="22"/>
        <v>21.41651244628769</v>
      </c>
    </row>
    <row r="184" spans="1:16" x14ac:dyDescent="0.15">
      <c r="A184" s="18">
        <v>91.5</v>
      </c>
      <c r="B184" s="18">
        <v>182</v>
      </c>
      <c r="D184">
        <v>786.700439453125</v>
      </c>
      <c r="E184">
        <v>578.22137451171898</v>
      </c>
      <c r="F184">
        <v>467.65081787109398</v>
      </c>
      <c r="G184">
        <v>464.210205078125</v>
      </c>
      <c r="I184" s="19">
        <f t="shared" si="18"/>
        <v>319.04962158203102</v>
      </c>
      <c r="J184" s="19">
        <f t="shared" si="19"/>
        <v>114.01116943359398</v>
      </c>
      <c r="K184" s="19">
        <f t="shared" si="20"/>
        <v>239.24180297851524</v>
      </c>
      <c r="L184" s="20">
        <f t="shared" si="21"/>
        <v>2.098406710211512</v>
      </c>
      <c r="M184" s="20">
        <f t="shared" si="23"/>
        <v>3.6530907740488052</v>
      </c>
      <c r="N184" s="18"/>
      <c r="O184" s="18"/>
      <c r="P184" s="18">
        <f t="shared" si="22"/>
        <v>21.030654083414653</v>
      </c>
    </row>
    <row r="185" spans="1:16" x14ac:dyDescent="0.15">
      <c r="A185" s="18">
        <v>92</v>
      </c>
      <c r="B185" s="18">
        <v>183</v>
      </c>
      <c r="D185">
        <v>791.501220703125</v>
      </c>
      <c r="E185">
        <v>582.58428955078102</v>
      </c>
      <c r="F185">
        <v>467.860595703125</v>
      </c>
      <c r="G185">
        <v>464.14971923828102</v>
      </c>
      <c r="I185" s="19">
        <f t="shared" si="18"/>
        <v>323.640625</v>
      </c>
      <c r="J185" s="19">
        <f t="shared" si="19"/>
        <v>118.4345703125</v>
      </c>
      <c r="K185" s="19">
        <f t="shared" si="20"/>
        <v>240.73642578125001</v>
      </c>
      <c r="L185" s="20">
        <f t="shared" si="21"/>
        <v>2.0326533472958599</v>
      </c>
      <c r="M185" s="20">
        <f t="shared" si="23"/>
        <v>3.5958329524655968</v>
      </c>
      <c r="N185" s="18"/>
      <c r="O185" s="18"/>
      <c r="P185" s="18">
        <f t="shared" si="22"/>
        <v>19.133643571976815</v>
      </c>
    </row>
    <row r="186" spans="1:16" x14ac:dyDescent="0.15">
      <c r="A186" s="18">
        <v>92.5</v>
      </c>
      <c r="B186" s="18">
        <v>184</v>
      </c>
      <c r="D186">
        <v>788.46569824218795</v>
      </c>
      <c r="E186">
        <v>582.15032958984398</v>
      </c>
      <c r="F186">
        <v>467.98431396484398</v>
      </c>
      <c r="G186">
        <v>463.74899291992199</v>
      </c>
      <c r="I186" s="19">
        <f t="shared" si="18"/>
        <v>320.48138427734398</v>
      </c>
      <c r="J186" s="19">
        <f t="shared" si="19"/>
        <v>118.40133666992199</v>
      </c>
      <c r="K186" s="19">
        <f t="shared" si="20"/>
        <v>237.60044860839861</v>
      </c>
      <c r="L186" s="20">
        <f t="shared" si="21"/>
        <v>2.006737890728199</v>
      </c>
      <c r="M186" s="20">
        <f t="shared" si="23"/>
        <v>3.5784130372303804</v>
      </c>
      <c r="N186" s="18"/>
      <c r="O186" s="18"/>
      <c r="P186" s="18">
        <f t="shared" si="22"/>
        <v>18.556503866067139</v>
      </c>
    </row>
    <row r="187" spans="1:16" x14ac:dyDescent="0.15">
      <c r="A187" s="18">
        <v>93</v>
      </c>
      <c r="B187" s="18">
        <v>185</v>
      </c>
      <c r="D187">
        <v>799.06793212890602</v>
      </c>
      <c r="E187">
        <v>588.07708740234398</v>
      </c>
      <c r="F187">
        <v>467.57733154296898</v>
      </c>
      <c r="G187">
        <v>463.58895874023398</v>
      </c>
      <c r="I187" s="19">
        <f t="shared" si="18"/>
        <v>331.49060058593705</v>
      </c>
      <c r="J187" s="19">
        <f t="shared" si="19"/>
        <v>124.48812866211</v>
      </c>
      <c r="K187" s="19">
        <f t="shared" si="20"/>
        <v>244.34891052246005</v>
      </c>
      <c r="L187" s="20">
        <f t="shared" si="21"/>
        <v>1.9628290114769122</v>
      </c>
      <c r="M187" s="20">
        <f t="shared" si="23"/>
        <v>3.5429996993115376</v>
      </c>
      <c r="N187" s="18"/>
      <c r="O187" s="18"/>
      <c r="P187" s="18">
        <f t="shared" si="22"/>
        <v>17.383223562702504</v>
      </c>
    </row>
    <row r="188" spans="1:16" x14ac:dyDescent="0.15">
      <c r="A188" s="18">
        <v>93.5</v>
      </c>
      <c r="B188" s="18">
        <v>186</v>
      </c>
      <c r="D188">
        <v>810.93981933593795</v>
      </c>
      <c r="E188">
        <v>594.06268310546898</v>
      </c>
      <c r="F188">
        <v>467.51007080078102</v>
      </c>
      <c r="G188">
        <v>463.24114990234398</v>
      </c>
      <c r="I188" s="19">
        <f t="shared" si="18"/>
        <v>343.42974853515693</v>
      </c>
      <c r="J188" s="19">
        <f t="shared" si="19"/>
        <v>130.821533203125</v>
      </c>
      <c r="K188" s="19">
        <f t="shared" si="20"/>
        <v>251.85467529296943</v>
      </c>
      <c r="L188" s="20">
        <f t="shared" si="21"/>
        <v>1.9251775233509743</v>
      </c>
      <c r="M188" s="20">
        <f t="shared" si="23"/>
        <v>3.5138437525180439</v>
      </c>
      <c r="N188" s="18"/>
      <c r="O188" s="18"/>
      <c r="P188" s="18">
        <f t="shared" si="22"/>
        <v>16.417257062251501</v>
      </c>
    </row>
    <row r="189" spans="1:16" x14ac:dyDescent="0.15">
      <c r="A189" s="18">
        <v>94</v>
      </c>
      <c r="B189" s="18">
        <v>187</v>
      </c>
      <c r="D189">
        <v>817.76135253906295</v>
      </c>
      <c r="E189">
        <v>595.75323486328102</v>
      </c>
      <c r="F189">
        <v>467.64498901367199</v>
      </c>
      <c r="G189">
        <v>463.72836303710898</v>
      </c>
      <c r="I189" s="19">
        <f t="shared" si="18"/>
        <v>350.11636352539097</v>
      </c>
      <c r="J189" s="19">
        <f t="shared" si="19"/>
        <v>132.02487182617205</v>
      </c>
      <c r="K189" s="19">
        <f t="shared" si="20"/>
        <v>257.69895324707056</v>
      </c>
      <c r="L189" s="20">
        <f t="shared" si="21"/>
        <v>1.9518970151803277</v>
      </c>
      <c r="M189" s="20">
        <f t="shared" si="23"/>
        <v>3.5490587856798417</v>
      </c>
      <c r="N189" s="18"/>
      <c r="O189" s="18"/>
      <c r="P189" s="18">
        <f t="shared" si="22"/>
        <v>17.583967325084014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topLeftCell="A22" zoomScale="75" zoomScaleNormal="75" zoomScalePageLayoutView="75" workbookViewId="0">
      <selection activeCell="R57" sqref="R57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938.55731201171898</v>
      </c>
      <c r="E2">
        <v>618.58062744140602</v>
      </c>
      <c r="F2">
        <v>483.7548828125</v>
      </c>
      <c r="G2">
        <v>475.09585571289102</v>
      </c>
      <c r="I2" s="7">
        <f t="shared" ref="I2:J65" si="0">D2-F2</f>
        <v>454.80242919921898</v>
      </c>
      <c r="J2" s="7">
        <f t="shared" si="0"/>
        <v>143.484771728515</v>
      </c>
      <c r="K2" s="7">
        <f t="shared" ref="K2:K65" si="1">I2-0.7*J2</f>
        <v>354.36308898925847</v>
      </c>
      <c r="L2" s="8">
        <f t="shared" ref="L2:L65" si="2">K2/J2</f>
        <v>2.4696912760870724</v>
      </c>
      <c r="M2" s="8"/>
      <c r="N2" s="18">
        <f>LINEST(V64:V104,U64:U104)</f>
        <v>-2.360088026886548E-2</v>
      </c>
      <c r="O2" s="9">
        <f>AVERAGE(M38:M45)</f>
        <v>2.5226760677151248</v>
      </c>
    </row>
    <row r="3" spans="1:16" x14ac:dyDescent="0.15">
      <c r="A3" s="6">
        <v>1</v>
      </c>
      <c r="B3" s="6">
        <v>1</v>
      </c>
      <c r="C3" s="6" t="s">
        <v>7</v>
      </c>
      <c r="D3">
        <v>934.8603515625</v>
      </c>
      <c r="E3">
        <v>611.48638916015602</v>
      </c>
      <c r="F3">
        <v>483.85464477539102</v>
      </c>
      <c r="G3">
        <v>475.12860107421898</v>
      </c>
      <c r="I3" s="7">
        <f t="shared" si="0"/>
        <v>451.00570678710898</v>
      </c>
      <c r="J3" s="7">
        <f t="shared" si="0"/>
        <v>136.35778808593705</v>
      </c>
      <c r="K3" s="7">
        <f t="shared" si="1"/>
        <v>355.55525512695306</v>
      </c>
      <c r="L3" s="8">
        <f t="shared" si="2"/>
        <v>2.6075170338115981</v>
      </c>
      <c r="M3" s="8"/>
      <c r="N3" s="18"/>
    </row>
    <row r="4" spans="1:16" ht="15" x14ac:dyDescent="0.15">
      <c r="A4" s="6">
        <v>1.5</v>
      </c>
      <c r="B4" s="6">
        <v>2</v>
      </c>
      <c r="D4">
        <v>907.711181640625</v>
      </c>
      <c r="E4">
        <v>587.32989501953102</v>
      </c>
      <c r="F4">
        <v>482.99182128906301</v>
      </c>
      <c r="G4">
        <v>474.96765136718801</v>
      </c>
      <c r="I4" s="7">
        <f t="shared" si="0"/>
        <v>424.71936035156199</v>
      </c>
      <c r="J4" s="7">
        <f t="shared" si="0"/>
        <v>112.36224365234301</v>
      </c>
      <c r="K4" s="7">
        <f t="shared" si="1"/>
        <v>346.0657897949219</v>
      </c>
      <c r="L4" s="8">
        <f t="shared" si="2"/>
        <v>3.0799117082929985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887.09509277343795</v>
      </c>
      <c r="E5">
        <v>581.27453613281295</v>
      </c>
      <c r="F5">
        <v>483.67498779296898</v>
      </c>
      <c r="G5">
        <v>475.15744018554699</v>
      </c>
      <c r="I5" s="7">
        <f t="shared" si="0"/>
        <v>403.42010498046898</v>
      </c>
      <c r="J5" s="7">
        <f t="shared" si="0"/>
        <v>106.11709594726597</v>
      </c>
      <c r="K5" s="7">
        <f t="shared" si="1"/>
        <v>329.13813781738281</v>
      </c>
      <c r="L5" s="8">
        <f t="shared" si="2"/>
        <v>3.1016504445329462</v>
      </c>
      <c r="M5" s="8"/>
      <c r="N5" s="18">
        <f>RSQ(V64:V104,U64:U104)</f>
        <v>0.88305536531641193</v>
      </c>
    </row>
    <row r="6" spans="1:16" x14ac:dyDescent="0.15">
      <c r="A6" s="6">
        <v>2.5</v>
      </c>
      <c r="B6" s="6">
        <v>4</v>
      </c>
      <c r="C6" s="6" t="s">
        <v>5</v>
      </c>
      <c r="D6">
        <v>873.915283203125</v>
      </c>
      <c r="E6">
        <v>580.04626464843795</v>
      </c>
      <c r="F6">
        <v>483.86322021484398</v>
      </c>
      <c r="G6">
        <v>474.74746704101602</v>
      </c>
      <c r="I6" s="7">
        <f t="shared" si="0"/>
        <v>390.05206298828102</v>
      </c>
      <c r="J6" s="7">
        <f t="shared" si="0"/>
        <v>105.29879760742193</v>
      </c>
      <c r="K6" s="7">
        <f t="shared" si="1"/>
        <v>316.34290466308568</v>
      </c>
      <c r="L6" s="8">
        <f t="shared" si="2"/>
        <v>3.0042404267756653</v>
      </c>
      <c r="M6" s="8">
        <f t="shared" ref="M6:M22" si="3">L6+ABS($N$2)*A6</f>
        <v>3.063242627447829</v>
      </c>
      <c r="P6" s="6">
        <f t="shared" ref="P6:P69" si="4">(M6-$O$2)/$O$2*100</f>
        <v>21.428298569554915</v>
      </c>
    </row>
    <row r="7" spans="1:16" x14ac:dyDescent="0.15">
      <c r="A7" s="6">
        <v>3</v>
      </c>
      <c r="B7" s="6">
        <v>5</v>
      </c>
      <c r="C7" s="6" t="s">
        <v>8</v>
      </c>
      <c r="D7">
        <v>854.50280761718795</v>
      </c>
      <c r="E7">
        <v>579.056640625</v>
      </c>
      <c r="F7">
        <v>484.05105590820301</v>
      </c>
      <c r="G7">
        <v>475.43881225585898</v>
      </c>
      <c r="I7" s="7">
        <f t="shared" si="0"/>
        <v>370.45175170898494</v>
      </c>
      <c r="J7" s="7">
        <f t="shared" si="0"/>
        <v>103.61782836914102</v>
      </c>
      <c r="K7" s="7">
        <f t="shared" si="1"/>
        <v>297.91927185058626</v>
      </c>
      <c r="L7" s="8">
        <f t="shared" si="2"/>
        <v>2.8751738628341217</v>
      </c>
      <c r="M7" s="8">
        <f t="shared" si="3"/>
        <v>2.9459765036407179</v>
      </c>
      <c r="P7" s="6">
        <f t="shared" si="4"/>
        <v>16.779817327437964</v>
      </c>
    </row>
    <row r="8" spans="1:16" x14ac:dyDescent="0.15">
      <c r="A8" s="6">
        <v>3.5</v>
      </c>
      <c r="B8" s="6">
        <v>6</v>
      </c>
      <c r="D8">
        <v>839.15563964843795</v>
      </c>
      <c r="E8">
        <v>577.17810058593795</v>
      </c>
      <c r="F8">
        <v>483.643798828125</v>
      </c>
      <c r="G8">
        <v>474.74319458007801</v>
      </c>
      <c r="I8" s="7">
        <f t="shared" si="0"/>
        <v>355.51184082031295</v>
      </c>
      <c r="J8" s="7">
        <f t="shared" si="0"/>
        <v>102.43490600585994</v>
      </c>
      <c r="K8" s="7">
        <f t="shared" si="1"/>
        <v>283.80740661621098</v>
      </c>
      <c r="L8" s="8">
        <f t="shared" si="2"/>
        <v>2.770612261800439</v>
      </c>
      <c r="M8" s="8">
        <f t="shared" si="3"/>
        <v>2.8532153427414682</v>
      </c>
      <c r="P8" s="6">
        <f t="shared" si="4"/>
        <v>13.102723701094302</v>
      </c>
    </row>
    <row r="9" spans="1:16" x14ac:dyDescent="0.15">
      <c r="A9" s="6">
        <v>4</v>
      </c>
      <c r="B9" s="6">
        <v>7</v>
      </c>
      <c r="D9">
        <v>829.307373046875</v>
      </c>
      <c r="E9">
        <v>576.41937255859398</v>
      </c>
      <c r="F9">
        <v>481.98245239257801</v>
      </c>
      <c r="G9">
        <v>474.13522338867199</v>
      </c>
      <c r="I9" s="7">
        <f t="shared" si="0"/>
        <v>347.32492065429699</v>
      </c>
      <c r="J9" s="7">
        <f t="shared" si="0"/>
        <v>102.28414916992199</v>
      </c>
      <c r="K9" s="7">
        <f t="shared" si="1"/>
        <v>275.72601623535161</v>
      </c>
      <c r="L9" s="8">
        <f t="shared" si="2"/>
        <v>2.6956866579326495</v>
      </c>
      <c r="M9" s="8">
        <f t="shared" si="3"/>
        <v>2.7900901790081116</v>
      </c>
      <c r="P9" s="6">
        <f t="shared" si="4"/>
        <v>10.60041416792736</v>
      </c>
    </row>
    <row r="10" spans="1:16" x14ac:dyDescent="0.15">
      <c r="A10" s="6">
        <v>4.5</v>
      </c>
      <c r="B10" s="6">
        <v>8</v>
      </c>
      <c r="D10">
        <v>824.0341796875</v>
      </c>
      <c r="E10">
        <v>579.873779296875</v>
      </c>
      <c r="F10">
        <v>482.21395874023398</v>
      </c>
      <c r="G10">
        <v>473.55300903320301</v>
      </c>
      <c r="I10" s="7">
        <f t="shared" si="0"/>
        <v>341.82022094726602</v>
      </c>
      <c r="J10" s="7">
        <f t="shared" si="0"/>
        <v>106.32077026367199</v>
      </c>
      <c r="K10" s="7">
        <f t="shared" si="1"/>
        <v>267.39568176269563</v>
      </c>
      <c r="L10" s="8">
        <f t="shared" si="2"/>
        <v>2.5149900729609387</v>
      </c>
      <c r="M10" s="8">
        <f t="shared" si="3"/>
        <v>2.6211940341708333</v>
      </c>
      <c r="P10" s="6">
        <f t="shared" si="4"/>
        <v>3.9052959560099083</v>
      </c>
    </row>
    <row r="11" spans="1:16" x14ac:dyDescent="0.15">
      <c r="A11" s="6">
        <v>5</v>
      </c>
      <c r="B11" s="6">
        <v>9</v>
      </c>
      <c r="D11">
        <v>823.564208984375</v>
      </c>
      <c r="E11">
        <v>580.77606201171898</v>
      </c>
      <c r="F11">
        <v>482.58767700195301</v>
      </c>
      <c r="G11">
        <v>474.0771484375</v>
      </c>
      <c r="I11" s="7">
        <f t="shared" si="0"/>
        <v>340.97653198242199</v>
      </c>
      <c r="J11" s="7">
        <f t="shared" si="0"/>
        <v>106.69891357421898</v>
      </c>
      <c r="K11" s="7">
        <f t="shared" si="1"/>
        <v>266.28729248046869</v>
      </c>
      <c r="L11" s="8">
        <f t="shared" si="2"/>
        <v>2.4956888834228028</v>
      </c>
      <c r="M11" s="8">
        <f t="shared" si="3"/>
        <v>2.6136932847671304</v>
      </c>
      <c r="P11" s="6">
        <f t="shared" si="4"/>
        <v>3.6079629175077983</v>
      </c>
    </row>
    <row r="12" spans="1:16" x14ac:dyDescent="0.15">
      <c r="A12" s="6">
        <v>5.5</v>
      </c>
      <c r="B12" s="6">
        <v>10</v>
      </c>
      <c r="D12">
        <v>837.21875</v>
      </c>
      <c r="E12">
        <v>582.87030029296898</v>
      </c>
      <c r="F12">
        <v>482.79034423828102</v>
      </c>
      <c r="G12">
        <v>474.00390625</v>
      </c>
      <c r="I12" s="7">
        <f t="shared" si="0"/>
        <v>354.42840576171898</v>
      </c>
      <c r="J12" s="7">
        <f t="shared" si="0"/>
        <v>108.86639404296898</v>
      </c>
      <c r="K12" s="7">
        <f t="shared" si="1"/>
        <v>278.22192993164072</v>
      </c>
      <c r="L12" s="8">
        <f t="shared" si="2"/>
        <v>2.5556273116001988</v>
      </c>
      <c r="M12" s="8">
        <f t="shared" si="3"/>
        <v>2.6854321530789589</v>
      </c>
      <c r="P12" s="6">
        <f t="shared" si="4"/>
        <v>6.4517235267248552</v>
      </c>
    </row>
    <row r="13" spans="1:16" x14ac:dyDescent="0.15">
      <c r="A13" s="6">
        <v>6</v>
      </c>
      <c r="B13" s="6">
        <v>11</v>
      </c>
      <c r="D13">
        <v>843.89318847656295</v>
      </c>
      <c r="E13">
        <v>581.45611572265602</v>
      </c>
      <c r="F13">
        <v>482.82620239257801</v>
      </c>
      <c r="G13">
        <v>474.29421997070301</v>
      </c>
      <c r="I13" s="7">
        <f t="shared" si="0"/>
        <v>361.06698608398494</v>
      </c>
      <c r="J13" s="7">
        <f t="shared" si="0"/>
        <v>107.16189575195301</v>
      </c>
      <c r="K13" s="7">
        <f t="shared" si="1"/>
        <v>286.05365905761784</v>
      </c>
      <c r="L13" s="8">
        <f t="shared" si="2"/>
        <v>2.6693598228212059</v>
      </c>
      <c r="M13" s="8">
        <f t="shared" si="3"/>
        <v>2.8109651044343988</v>
      </c>
      <c r="P13" s="6">
        <f t="shared" si="4"/>
        <v>11.427905485320098</v>
      </c>
    </row>
    <row r="14" spans="1:16" x14ac:dyDescent="0.15">
      <c r="A14" s="6">
        <v>6.5</v>
      </c>
      <c r="B14" s="6">
        <v>12</v>
      </c>
      <c r="D14">
        <v>935.51623535156295</v>
      </c>
      <c r="E14">
        <v>602.13446044921898</v>
      </c>
      <c r="F14">
        <v>482.82345581054699</v>
      </c>
      <c r="G14">
        <v>474.95712280273398</v>
      </c>
      <c r="I14" s="7">
        <f t="shared" si="0"/>
        <v>452.69277954101597</v>
      </c>
      <c r="J14" s="7">
        <f t="shared" si="0"/>
        <v>127.177337646485</v>
      </c>
      <c r="K14" s="7">
        <f t="shared" si="1"/>
        <v>363.66864318847649</v>
      </c>
      <c r="L14" s="8">
        <f t="shared" si="2"/>
        <v>2.8595396783613025</v>
      </c>
      <c r="M14" s="8">
        <f t="shared" si="3"/>
        <v>3.012945400108928</v>
      </c>
      <c r="P14" s="6">
        <f t="shared" si="4"/>
        <v>19.434494133757614</v>
      </c>
    </row>
    <row r="15" spans="1:16" x14ac:dyDescent="0.15">
      <c r="A15" s="6">
        <v>7</v>
      </c>
      <c r="B15" s="6">
        <v>13</v>
      </c>
      <c r="D15">
        <v>934.42193603515602</v>
      </c>
      <c r="E15">
        <v>598.72418212890602</v>
      </c>
      <c r="F15">
        <v>483.16952514648398</v>
      </c>
      <c r="G15">
        <v>474.76226806640602</v>
      </c>
      <c r="I15" s="7">
        <f t="shared" si="0"/>
        <v>451.25241088867205</v>
      </c>
      <c r="J15" s="7">
        <f t="shared" si="0"/>
        <v>123.9619140625</v>
      </c>
      <c r="K15" s="7">
        <f t="shared" si="1"/>
        <v>364.47907104492208</v>
      </c>
      <c r="L15" s="8">
        <f t="shared" si="2"/>
        <v>2.9402504293468428</v>
      </c>
      <c r="M15" s="8">
        <f t="shared" si="3"/>
        <v>3.1054565912289012</v>
      </c>
      <c r="P15" s="6">
        <f t="shared" si="4"/>
        <v>23.101678847003964</v>
      </c>
    </row>
    <row r="16" spans="1:16" x14ac:dyDescent="0.15">
      <c r="A16" s="6">
        <v>7.5</v>
      </c>
      <c r="B16" s="6">
        <v>14</v>
      </c>
      <c r="D16">
        <v>934.24255371093795</v>
      </c>
      <c r="E16">
        <v>597.79333496093795</v>
      </c>
      <c r="F16">
        <v>482.75955200195301</v>
      </c>
      <c r="G16">
        <v>474.81488037109398</v>
      </c>
      <c r="I16" s="7">
        <f t="shared" si="0"/>
        <v>451.48300170898494</v>
      </c>
      <c r="J16" s="7">
        <f t="shared" si="0"/>
        <v>122.97845458984398</v>
      </c>
      <c r="K16" s="7">
        <f t="shared" si="1"/>
        <v>365.39808349609416</v>
      </c>
      <c r="L16" s="8">
        <f t="shared" si="2"/>
        <v>2.9712365854227452</v>
      </c>
      <c r="M16" s="8">
        <f t="shared" si="3"/>
        <v>3.1482431874392365</v>
      </c>
      <c r="P16" s="6">
        <f t="shared" si="4"/>
        <v>24.797758528335727</v>
      </c>
    </row>
    <row r="17" spans="1:16" x14ac:dyDescent="0.15">
      <c r="A17" s="6">
        <v>8</v>
      </c>
      <c r="B17" s="6">
        <v>15</v>
      </c>
      <c r="D17">
        <v>939.61865234375</v>
      </c>
      <c r="E17">
        <v>597.74835205078102</v>
      </c>
      <c r="F17">
        <v>482.63601684570301</v>
      </c>
      <c r="G17">
        <v>474.265380859375</v>
      </c>
      <c r="I17" s="7">
        <f t="shared" si="0"/>
        <v>456.98263549804699</v>
      </c>
      <c r="J17" s="7">
        <f t="shared" si="0"/>
        <v>123.48297119140602</v>
      </c>
      <c r="K17" s="7">
        <f t="shared" si="1"/>
        <v>370.54455566406278</v>
      </c>
      <c r="L17" s="8">
        <f t="shared" si="2"/>
        <v>3.0007745366743439</v>
      </c>
      <c r="M17" s="8">
        <f t="shared" si="3"/>
        <v>3.1895815788252677</v>
      </c>
      <c r="P17" s="6">
        <f t="shared" si="4"/>
        <v>26.436430727080328</v>
      </c>
    </row>
    <row r="18" spans="1:16" x14ac:dyDescent="0.15">
      <c r="A18" s="6">
        <v>8.5</v>
      </c>
      <c r="B18" s="6">
        <v>16</v>
      </c>
      <c r="D18">
        <v>944.092529296875</v>
      </c>
      <c r="E18">
        <v>598.08044433593795</v>
      </c>
      <c r="F18">
        <v>482.48013305664102</v>
      </c>
      <c r="G18">
        <v>473.87530517578102</v>
      </c>
      <c r="I18" s="7">
        <f t="shared" si="0"/>
        <v>461.61239624023398</v>
      </c>
      <c r="J18" s="7">
        <f t="shared" si="0"/>
        <v>124.20513916015693</v>
      </c>
      <c r="K18" s="7">
        <f t="shared" si="1"/>
        <v>374.66879882812412</v>
      </c>
      <c r="L18" s="8">
        <f t="shared" si="2"/>
        <v>3.0165321770221247</v>
      </c>
      <c r="M18" s="8">
        <f t="shared" si="3"/>
        <v>3.2171396593074815</v>
      </c>
      <c r="P18" s="6">
        <f t="shared" si="4"/>
        <v>27.528845279820509</v>
      </c>
    </row>
    <row r="19" spans="1:16" x14ac:dyDescent="0.15">
      <c r="A19" s="6">
        <v>9</v>
      </c>
      <c r="B19" s="6">
        <v>17</v>
      </c>
      <c r="D19">
        <v>940.5205078125</v>
      </c>
      <c r="E19">
        <v>598.40295410156295</v>
      </c>
      <c r="F19">
        <v>481.93023681640602</v>
      </c>
      <c r="G19">
        <v>473.45751953125</v>
      </c>
      <c r="I19" s="7">
        <f t="shared" si="0"/>
        <v>458.59027099609398</v>
      </c>
      <c r="J19" s="7">
        <f t="shared" si="0"/>
        <v>124.94543457031295</v>
      </c>
      <c r="K19" s="7">
        <f t="shared" si="1"/>
        <v>371.12846679687493</v>
      </c>
      <c r="L19" s="8">
        <f t="shared" si="2"/>
        <v>2.9703243505709898</v>
      </c>
      <c r="M19" s="8">
        <f t="shared" si="3"/>
        <v>3.182732272990779</v>
      </c>
      <c r="P19" s="6">
        <f t="shared" si="4"/>
        <v>26.164921201059716</v>
      </c>
    </row>
    <row r="20" spans="1:16" x14ac:dyDescent="0.15">
      <c r="A20" s="6">
        <v>9.5</v>
      </c>
      <c r="B20" s="6">
        <v>18</v>
      </c>
      <c r="D20">
        <v>935.27239990234398</v>
      </c>
      <c r="E20">
        <v>596.36486816406295</v>
      </c>
      <c r="F20">
        <v>482.26889038085898</v>
      </c>
      <c r="G20">
        <v>473.33825683593801</v>
      </c>
      <c r="I20" s="7">
        <f t="shared" si="0"/>
        <v>453.003509521485</v>
      </c>
      <c r="J20" s="7">
        <f t="shared" si="0"/>
        <v>123.02661132812494</v>
      </c>
      <c r="K20" s="7">
        <f t="shared" si="1"/>
        <v>366.88488159179758</v>
      </c>
      <c r="L20" s="8">
        <f t="shared" si="2"/>
        <v>2.9821587185985066</v>
      </c>
      <c r="M20" s="8">
        <f t="shared" si="3"/>
        <v>3.2063670811527287</v>
      </c>
      <c r="P20" s="6">
        <f t="shared" si="4"/>
        <v>27.101815496146781</v>
      </c>
    </row>
    <row r="21" spans="1:16" x14ac:dyDescent="0.15">
      <c r="A21" s="6">
        <v>10</v>
      </c>
      <c r="B21" s="6">
        <v>19</v>
      </c>
      <c r="D21">
        <v>937.34326171875</v>
      </c>
      <c r="E21">
        <v>597.42327880859398</v>
      </c>
      <c r="F21">
        <v>481.939208984375</v>
      </c>
      <c r="G21">
        <v>473.59744262695301</v>
      </c>
      <c r="I21" s="7">
        <f t="shared" si="0"/>
        <v>455.404052734375</v>
      </c>
      <c r="J21" s="7">
        <f t="shared" si="0"/>
        <v>123.82583618164097</v>
      </c>
      <c r="K21" s="7">
        <f t="shared" si="1"/>
        <v>368.72596740722634</v>
      </c>
      <c r="L21" s="8">
        <f t="shared" si="2"/>
        <v>2.97777894159616</v>
      </c>
      <c r="M21" s="8">
        <f t="shared" si="3"/>
        <v>3.2137877442848146</v>
      </c>
      <c r="P21" s="6">
        <f t="shared" si="4"/>
        <v>27.395973879264403</v>
      </c>
    </row>
    <row r="22" spans="1:16" x14ac:dyDescent="0.15">
      <c r="A22" s="6">
        <v>10.5</v>
      </c>
      <c r="B22" s="6">
        <v>20</v>
      </c>
      <c r="D22">
        <v>927.00909423828102</v>
      </c>
      <c r="E22">
        <v>593.74493408203102</v>
      </c>
      <c r="F22">
        <v>481.75643920898398</v>
      </c>
      <c r="G22">
        <v>473.90451049804699</v>
      </c>
      <c r="I22" s="7">
        <f t="shared" si="0"/>
        <v>445.25265502929705</v>
      </c>
      <c r="J22" s="7">
        <f t="shared" si="0"/>
        <v>119.84042358398403</v>
      </c>
      <c r="K22" s="7">
        <f t="shared" si="1"/>
        <v>361.36435852050823</v>
      </c>
      <c r="L22" s="8">
        <f t="shared" si="2"/>
        <v>3.0153795164722905</v>
      </c>
      <c r="M22" s="8">
        <f t="shared" si="3"/>
        <v>3.2631887592953781</v>
      </c>
      <c r="P22" s="6">
        <f t="shared" si="4"/>
        <v>29.354252060232266</v>
      </c>
    </row>
    <row r="23" spans="1:16" x14ac:dyDescent="0.15">
      <c r="A23" s="6">
        <v>11</v>
      </c>
      <c r="B23" s="6">
        <v>21</v>
      </c>
      <c r="D23">
        <v>922.44055175781295</v>
      </c>
      <c r="E23">
        <v>592.34631347656295</v>
      </c>
      <c r="F23">
        <v>482.25448608398398</v>
      </c>
      <c r="G23">
        <v>474.23812866210898</v>
      </c>
      <c r="I23" s="7">
        <f t="shared" si="0"/>
        <v>440.18606567382898</v>
      </c>
      <c r="J23" s="7">
        <f t="shared" si="0"/>
        <v>118.10818481445398</v>
      </c>
      <c r="K23" s="7">
        <f t="shared" si="1"/>
        <v>357.5103363037112</v>
      </c>
      <c r="L23" s="8">
        <f t="shared" si="2"/>
        <v>3.0269734215740769</v>
      </c>
      <c r="M23" s="8">
        <f>L23+ABS($N$2)*A23</f>
        <v>3.286583104531597</v>
      </c>
      <c r="P23" s="6">
        <f t="shared" si="4"/>
        <v>30.281614298119909</v>
      </c>
    </row>
    <row r="24" spans="1:16" x14ac:dyDescent="0.15">
      <c r="A24" s="6">
        <v>11.5</v>
      </c>
      <c r="B24" s="6">
        <v>22</v>
      </c>
      <c r="D24">
        <v>925.63854980468795</v>
      </c>
      <c r="E24">
        <v>593.23779296875</v>
      </c>
      <c r="F24">
        <v>482.13522338867199</v>
      </c>
      <c r="G24">
        <v>473.85189819335898</v>
      </c>
      <c r="I24" s="7">
        <f t="shared" si="0"/>
        <v>443.50332641601597</v>
      </c>
      <c r="J24" s="7">
        <f t="shared" si="0"/>
        <v>119.38589477539102</v>
      </c>
      <c r="K24" s="7">
        <f t="shared" si="1"/>
        <v>359.93320007324223</v>
      </c>
      <c r="L24" s="8">
        <f t="shared" si="2"/>
        <v>3.0148720730401992</v>
      </c>
      <c r="M24" s="8">
        <f t="shared" ref="M24:M87" si="5">L24+ABS($N$2)*A24</f>
        <v>3.2862821961321522</v>
      </c>
      <c r="P24" s="6">
        <f t="shared" si="4"/>
        <v>30.26968615549011</v>
      </c>
    </row>
    <row r="25" spans="1:16" x14ac:dyDescent="0.15">
      <c r="A25" s="6">
        <v>12</v>
      </c>
      <c r="B25" s="6">
        <v>23</v>
      </c>
      <c r="D25">
        <v>921.394287109375</v>
      </c>
      <c r="E25">
        <v>593.21142578125</v>
      </c>
      <c r="F25">
        <v>481.44894409179699</v>
      </c>
      <c r="G25">
        <v>473.63366699218801</v>
      </c>
      <c r="I25" s="7">
        <f t="shared" si="0"/>
        <v>439.94534301757801</v>
      </c>
      <c r="J25" s="7">
        <f t="shared" si="0"/>
        <v>119.57775878906199</v>
      </c>
      <c r="K25" s="7">
        <f t="shared" si="1"/>
        <v>356.24091186523464</v>
      </c>
      <c r="L25" s="8">
        <f t="shared" si="2"/>
        <v>2.9791569558821727</v>
      </c>
      <c r="M25" s="8">
        <f t="shared" si="5"/>
        <v>3.2623675191085586</v>
      </c>
      <c r="P25" s="6">
        <f t="shared" si="4"/>
        <v>29.321697734398299</v>
      </c>
    </row>
    <row r="26" spans="1:16" x14ac:dyDescent="0.15">
      <c r="A26" s="6">
        <v>12.5</v>
      </c>
      <c r="B26" s="6">
        <v>24</v>
      </c>
      <c r="D26">
        <v>921.86383056640602</v>
      </c>
      <c r="E26">
        <v>595.12713623046898</v>
      </c>
      <c r="F26">
        <v>482.29110717773398</v>
      </c>
      <c r="G26">
        <v>473.63406372070301</v>
      </c>
      <c r="I26" s="7">
        <f t="shared" si="0"/>
        <v>439.57272338867205</v>
      </c>
      <c r="J26" s="7">
        <f t="shared" si="0"/>
        <v>121.49307250976597</v>
      </c>
      <c r="K26" s="7">
        <f t="shared" si="1"/>
        <v>354.52757263183588</v>
      </c>
      <c r="L26" s="8">
        <f t="shared" si="2"/>
        <v>2.9180887873531876</v>
      </c>
      <c r="M26" s="8">
        <f t="shared" si="5"/>
        <v>3.213099790714006</v>
      </c>
      <c r="P26" s="6">
        <f t="shared" si="4"/>
        <v>27.368703094100461</v>
      </c>
    </row>
    <row r="27" spans="1:16" x14ac:dyDescent="0.15">
      <c r="A27" s="6">
        <v>13</v>
      </c>
      <c r="B27" s="6">
        <v>25</v>
      </c>
      <c r="D27">
        <v>946.80633544921898</v>
      </c>
      <c r="E27">
        <v>601.32293701171898</v>
      </c>
      <c r="F27">
        <v>481.9189453125</v>
      </c>
      <c r="G27">
        <v>473.78564453125</v>
      </c>
      <c r="I27" s="7">
        <f t="shared" si="0"/>
        <v>464.88739013671898</v>
      </c>
      <c r="J27" s="7">
        <f t="shared" si="0"/>
        <v>127.53729248046898</v>
      </c>
      <c r="K27" s="7">
        <f t="shared" si="1"/>
        <v>375.61128540039067</v>
      </c>
      <c r="L27" s="8">
        <f t="shared" si="2"/>
        <v>2.9451094506958557</v>
      </c>
      <c r="M27" s="8">
        <f t="shared" si="5"/>
        <v>3.2519208941911071</v>
      </c>
      <c r="P27" s="6">
        <f t="shared" si="4"/>
        <v>28.907588881852941</v>
      </c>
    </row>
    <row r="28" spans="1:16" x14ac:dyDescent="0.15">
      <c r="A28" s="6">
        <v>13.5</v>
      </c>
      <c r="B28" s="6">
        <v>26</v>
      </c>
      <c r="D28">
        <v>939.46820068359398</v>
      </c>
      <c r="E28">
        <v>598.16253662109398</v>
      </c>
      <c r="F28">
        <v>482.59899902343801</v>
      </c>
      <c r="G28">
        <v>474.26968383789102</v>
      </c>
      <c r="I28" s="7">
        <f t="shared" si="0"/>
        <v>456.86920166015597</v>
      </c>
      <c r="J28" s="7">
        <f t="shared" si="0"/>
        <v>123.89285278320295</v>
      </c>
      <c r="K28" s="7">
        <f t="shared" si="1"/>
        <v>370.14420471191391</v>
      </c>
      <c r="L28" s="8">
        <f t="shared" si="2"/>
        <v>2.9876154789947416</v>
      </c>
      <c r="M28" s="8">
        <f t="shared" si="5"/>
        <v>3.3062273626244254</v>
      </c>
      <c r="P28" s="6">
        <f t="shared" si="4"/>
        <v>31.06032141570163</v>
      </c>
    </row>
    <row r="29" spans="1:16" x14ac:dyDescent="0.15">
      <c r="A29" s="6">
        <v>14</v>
      </c>
      <c r="B29" s="6">
        <v>27</v>
      </c>
      <c r="D29">
        <v>952.59533691406295</v>
      </c>
      <c r="E29">
        <v>601.52313232421898</v>
      </c>
      <c r="F29">
        <v>482.62393188476602</v>
      </c>
      <c r="G29">
        <v>474.26110839843801</v>
      </c>
      <c r="I29" s="7">
        <f t="shared" si="0"/>
        <v>469.97140502929693</v>
      </c>
      <c r="J29" s="7">
        <f t="shared" si="0"/>
        <v>127.26202392578097</v>
      </c>
      <c r="K29" s="7">
        <f t="shared" si="1"/>
        <v>380.88798828125027</v>
      </c>
      <c r="L29" s="8">
        <f t="shared" si="2"/>
        <v>2.99294303619895</v>
      </c>
      <c r="M29" s="8">
        <f t="shared" si="5"/>
        <v>3.3233553599630667</v>
      </c>
      <c r="P29" s="6">
        <f t="shared" si="4"/>
        <v>31.739282839161547</v>
      </c>
    </row>
    <row r="30" spans="1:16" x14ac:dyDescent="0.15">
      <c r="A30" s="6">
        <v>14.5</v>
      </c>
      <c r="B30" s="6">
        <v>28</v>
      </c>
      <c r="D30">
        <v>954.38220214843795</v>
      </c>
      <c r="E30">
        <v>603.52142333984398</v>
      </c>
      <c r="F30">
        <v>481.40414428710898</v>
      </c>
      <c r="G30">
        <v>473.20733642578102</v>
      </c>
      <c r="I30" s="7">
        <f t="shared" si="0"/>
        <v>472.97805786132898</v>
      </c>
      <c r="J30" s="7">
        <f t="shared" si="0"/>
        <v>130.31408691406295</v>
      </c>
      <c r="K30" s="7">
        <f t="shared" si="1"/>
        <v>381.75819702148493</v>
      </c>
      <c r="L30" s="8">
        <f t="shared" si="2"/>
        <v>2.9295236306512247</v>
      </c>
      <c r="M30" s="8">
        <f t="shared" si="5"/>
        <v>3.2717363945497739</v>
      </c>
      <c r="P30" s="6">
        <f t="shared" si="4"/>
        <v>29.693084118925313</v>
      </c>
    </row>
    <row r="31" spans="1:16" x14ac:dyDescent="0.15">
      <c r="A31" s="6">
        <v>15</v>
      </c>
      <c r="B31" s="6">
        <v>29</v>
      </c>
      <c r="D31">
        <v>950.59271240234398</v>
      </c>
      <c r="E31">
        <v>605.54473876953102</v>
      </c>
      <c r="F31">
        <v>481.20263671875</v>
      </c>
      <c r="G31">
        <v>473.56741333007801</v>
      </c>
      <c r="I31" s="7">
        <f t="shared" si="0"/>
        <v>469.39007568359398</v>
      </c>
      <c r="J31" s="7">
        <f t="shared" si="0"/>
        <v>131.97732543945301</v>
      </c>
      <c r="K31" s="7">
        <f t="shared" si="1"/>
        <v>377.00594787597686</v>
      </c>
      <c r="L31" s="8">
        <f t="shared" si="2"/>
        <v>2.8565963632058535</v>
      </c>
      <c r="M31" s="8">
        <f t="shared" si="5"/>
        <v>3.2106095672388357</v>
      </c>
      <c r="P31" s="6">
        <f t="shared" si="4"/>
        <v>27.269989529285709</v>
      </c>
    </row>
    <row r="32" spans="1:16" x14ac:dyDescent="0.15">
      <c r="A32" s="6">
        <v>15.5</v>
      </c>
      <c r="B32" s="6">
        <v>30</v>
      </c>
      <c r="D32">
        <v>944.41027832031295</v>
      </c>
      <c r="E32">
        <v>611.11975097656295</v>
      </c>
      <c r="F32">
        <v>482.24591064453102</v>
      </c>
      <c r="G32">
        <v>473.99182128906301</v>
      </c>
      <c r="I32" s="7">
        <f t="shared" si="0"/>
        <v>462.16436767578193</v>
      </c>
      <c r="J32" s="7">
        <f t="shared" si="0"/>
        <v>137.12792968749994</v>
      </c>
      <c r="K32" s="7">
        <f t="shared" si="1"/>
        <v>366.174816894532</v>
      </c>
      <c r="L32" s="8">
        <f t="shared" si="2"/>
        <v>2.6703153597447704</v>
      </c>
      <c r="M32" s="8">
        <f t="shared" si="5"/>
        <v>3.0361290039121851</v>
      </c>
      <c r="P32" s="6">
        <f t="shared" si="4"/>
        <v>20.353502487622695</v>
      </c>
    </row>
    <row r="33" spans="1:16" x14ac:dyDescent="0.15">
      <c r="A33" s="6">
        <v>16</v>
      </c>
      <c r="B33" s="6">
        <v>31</v>
      </c>
      <c r="D33">
        <v>933.54559326171898</v>
      </c>
      <c r="E33">
        <v>613.737548828125</v>
      </c>
      <c r="F33">
        <v>481.24124145507801</v>
      </c>
      <c r="G33">
        <v>473.14459228515602</v>
      </c>
      <c r="I33" s="7">
        <f t="shared" si="0"/>
        <v>452.30435180664097</v>
      </c>
      <c r="J33" s="7">
        <f t="shared" si="0"/>
        <v>140.59295654296898</v>
      </c>
      <c r="K33" s="7">
        <f t="shared" si="1"/>
        <v>353.88928222656267</v>
      </c>
      <c r="L33" s="8">
        <f t="shared" si="2"/>
        <v>2.5171195693463106</v>
      </c>
      <c r="M33" s="8">
        <f t="shared" si="5"/>
        <v>2.8947336536481583</v>
      </c>
      <c r="P33" s="6">
        <f t="shared" si="4"/>
        <v>14.748527989565421</v>
      </c>
    </row>
    <row r="34" spans="1:16" x14ac:dyDescent="0.15">
      <c r="A34" s="6">
        <v>16.5</v>
      </c>
      <c r="B34" s="6">
        <v>32</v>
      </c>
      <c r="D34">
        <v>905.19110107421898</v>
      </c>
      <c r="E34">
        <v>610.50408935546898</v>
      </c>
      <c r="F34">
        <v>481.69720458984398</v>
      </c>
      <c r="G34">
        <v>474.12353515625</v>
      </c>
      <c r="I34" s="7">
        <f t="shared" si="0"/>
        <v>423.493896484375</v>
      </c>
      <c r="J34" s="7">
        <f t="shared" si="0"/>
        <v>136.38055419921898</v>
      </c>
      <c r="K34" s="7">
        <f t="shared" si="1"/>
        <v>328.02750854492172</v>
      </c>
      <c r="L34" s="8">
        <f t="shared" si="2"/>
        <v>2.4052366590749656</v>
      </c>
      <c r="M34" s="8">
        <f t="shared" si="5"/>
        <v>2.7946511835112462</v>
      </c>
      <c r="P34" s="6">
        <f t="shared" si="4"/>
        <v>10.781214412616153</v>
      </c>
    </row>
    <row r="35" spans="1:16" x14ac:dyDescent="0.15">
      <c r="A35" s="6">
        <v>17</v>
      </c>
      <c r="B35" s="6">
        <v>33</v>
      </c>
      <c r="D35">
        <v>893.15826416015602</v>
      </c>
      <c r="E35">
        <v>611.33288574218795</v>
      </c>
      <c r="F35">
        <v>482.42010498046898</v>
      </c>
      <c r="G35">
        <v>473.89944458007801</v>
      </c>
      <c r="I35" s="7">
        <f t="shared" si="0"/>
        <v>410.73815917968705</v>
      </c>
      <c r="J35" s="7">
        <f t="shared" si="0"/>
        <v>137.43344116210994</v>
      </c>
      <c r="K35" s="7">
        <f t="shared" si="1"/>
        <v>314.53475036621012</v>
      </c>
      <c r="L35" s="8">
        <f t="shared" si="2"/>
        <v>2.2886333028305672</v>
      </c>
      <c r="M35" s="8">
        <f t="shared" si="5"/>
        <v>2.6898482674012802</v>
      </c>
      <c r="P35" s="6">
        <f t="shared" si="4"/>
        <v>6.6267802602800741</v>
      </c>
    </row>
    <row r="36" spans="1:16" x14ac:dyDescent="0.15">
      <c r="A36" s="6">
        <v>17.5</v>
      </c>
      <c r="B36" s="6">
        <v>34</v>
      </c>
      <c r="D36">
        <v>914.57891845703102</v>
      </c>
      <c r="E36">
        <v>623.84826660156295</v>
      </c>
      <c r="F36">
        <v>480.66641235351602</v>
      </c>
      <c r="G36">
        <v>473.11807250976602</v>
      </c>
      <c r="I36" s="7">
        <f t="shared" si="0"/>
        <v>433.912506103515</v>
      </c>
      <c r="J36" s="7">
        <f t="shared" si="0"/>
        <v>150.73019409179693</v>
      </c>
      <c r="K36" s="7">
        <f t="shared" si="1"/>
        <v>328.40137023925718</v>
      </c>
      <c r="L36" s="8">
        <f t="shared" si="2"/>
        <v>2.1787364649663745</v>
      </c>
      <c r="M36" s="8">
        <f t="shared" si="5"/>
        <v>2.5917518696715205</v>
      </c>
      <c r="P36" s="6">
        <f t="shared" si="4"/>
        <v>2.7381954758448268</v>
      </c>
    </row>
    <row r="37" spans="1:16" x14ac:dyDescent="0.15">
      <c r="A37" s="6">
        <v>18</v>
      </c>
      <c r="B37" s="6">
        <v>35</v>
      </c>
      <c r="D37">
        <v>911.915283203125</v>
      </c>
      <c r="E37">
        <v>624.30822753906295</v>
      </c>
      <c r="F37">
        <v>481.935302734375</v>
      </c>
      <c r="G37">
        <v>474.12002563476602</v>
      </c>
      <c r="I37" s="7">
        <f t="shared" si="0"/>
        <v>429.97998046875</v>
      </c>
      <c r="J37" s="7">
        <f t="shared" si="0"/>
        <v>150.18820190429693</v>
      </c>
      <c r="K37" s="7">
        <f t="shared" si="1"/>
        <v>324.84823913574212</v>
      </c>
      <c r="L37" s="8">
        <f t="shared" si="2"/>
        <v>2.1629411299746581</v>
      </c>
      <c r="M37" s="8">
        <f t="shared" si="5"/>
        <v>2.5877569748142366</v>
      </c>
      <c r="P37" s="6">
        <f t="shared" si="4"/>
        <v>2.5798360690065882</v>
      </c>
    </row>
    <row r="38" spans="1:16" x14ac:dyDescent="0.15">
      <c r="A38" s="6">
        <v>18.5</v>
      </c>
      <c r="B38" s="6">
        <v>36</v>
      </c>
      <c r="D38">
        <v>914.96496582031295</v>
      </c>
      <c r="E38">
        <v>626.81109619140602</v>
      </c>
      <c r="F38">
        <v>481.56781005859398</v>
      </c>
      <c r="G38">
        <v>473.82696533203102</v>
      </c>
      <c r="I38" s="7">
        <f t="shared" si="0"/>
        <v>433.39715576171898</v>
      </c>
      <c r="J38" s="7">
        <f t="shared" si="0"/>
        <v>152.984130859375</v>
      </c>
      <c r="K38" s="7">
        <f t="shared" si="1"/>
        <v>326.30826416015645</v>
      </c>
      <c r="L38" s="8">
        <f t="shared" si="2"/>
        <v>2.1329549825014418</v>
      </c>
      <c r="M38" s="8">
        <f t="shared" si="5"/>
        <v>2.5695712674754532</v>
      </c>
      <c r="P38" s="6">
        <f t="shared" si="4"/>
        <v>1.858946551263041</v>
      </c>
    </row>
    <row r="39" spans="1:16" x14ac:dyDescent="0.15">
      <c r="A39" s="6">
        <v>19</v>
      </c>
      <c r="B39" s="6">
        <v>37</v>
      </c>
      <c r="D39">
        <v>913.5546875</v>
      </c>
      <c r="E39">
        <v>628.46301269531295</v>
      </c>
      <c r="F39">
        <v>481.26071166992199</v>
      </c>
      <c r="G39">
        <v>473.43490600585898</v>
      </c>
      <c r="I39" s="7">
        <f t="shared" si="0"/>
        <v>432.29397583007801</v>
      </c>
      <c r="J39" s="7">
        <f t="shared" si="0"/>
        <v>155.02810668945398</v>
      </c>
      <c r="K39" s="7">
        <f t="shared" si="1"/>
        <v>323.77430114746022</v>
      </c>
      <c r="L39" s="8">
        <f t="shared" si="2"/>
        <v>2.0884877462641778</v>
      </c>
      <c r="M39" s="8">
        <f t="shared" si="5"/>
        <v>2.5369044713726217</v>
      </c>
      <c r="P39" s="6">
        <f t="shared" si="4"/>
        <v>0.56402024182137855</v>
      </c>
    </row>
    <row r="40" spans="1:16" x14ac:dyDescent="0.15">
      <c r="A40" s="6">
        <v>19.5</v>
      </c>
      <c r="B40" s="6">
        <v>38</v>
      </c>
      <c r="D40">
        <v>918.64501953125</v>
      </c>
      <c r="E40">
        <v>632.49932861328102</v>
      </c>
      <c r="F40">
        <v>481.20422363281301</v>
      </c>
      <c r="G40">
        <v>472.83865356445301</v>
      </c>
      <c r="I40" s="7">
        <f t="shared" si="0"/>
        <v>437.44079589843699</v>
      </c>
      <c r="J40" s="7">
        <f t="shared" si="0"/>
        <v>159.66067504882801</v>
      </c>
      <c r="K40" s="7">
        <f t="shared" si="1"/>
        <v>325.67832336425738</v>
      </c>
      <c r="L40" s="8">
        <f t="shared" si="2"/>
        <v>2.0398155229185724</v>
      </c>
      <c r="M40" s="8">
        <f t="shared" si="5"/>
        <v>2.5000326881614492</v>
      </c>
      <c r="P40" s="6">
        <f t="shared" si="4"/>
        <v>-0.89759362462198578</v>
      </c>
    </row>
    <row r="41" spans="1:16" x14ac:dyDescent="0.15">
      <c r="A41" s="6">
        <v>20</v>
      </c>
      <c r="B41" s="6">
        <v>39</v>
      </c>
      <c r="D41">
        <v>918.5322265625</v>
      </c>
      <c r="E41">
        <v>632.715087890625</v>
      </c>
      <c r="F41">
        <v>481.34567260742199</v>
      </c>
      <c r="G41">
        <v>473.29577636718801</v>
      </c>
      <c r="I41" s="7">
        <f t="shared" si="0"/>
        <v>437.18655395507801</v>
      </c>
      <c r="J41" s="7">
        <f t="shared" si="0"/>
        <v>159.41931152343699</v>
      </c>
      <c r="K41" s="7">
        <f t="shared" si="1"/>
        <v>325.59303588867215</v>
      </c>
      <c r="L41" s="8">
        <f t="shared" si="2"/>
        <v>2.0423688496534824</v>
      </c>
      <c r="M41" s="8">
        <f t="shared" si="5"/>
        <v>2.5143864550307922</v>
      </c>
      <c r="P41" s="6">
        <f t="shared" si="4"/>
        <v>-0.32860392939156796</v>
      </c>
    </row>
    <row r="42" spans="1:16" x14ac:dyDescent="0.15">
      <c r="A42" s="6">
        <v>20.5</v>
      </c>
      <c r="B42" s="6">
        <v>40</v>
      </c>
      <c r="D42">
        <v>918.24078369140602</v>
      </c>
      <c r="E42">
        <v>633.671875</v>
      </c>
      <c r="F42">
        <v>480.96881103515602</v>
      </c>
      <c r="G42">
        <v>472.87722778320301</v>
      </c>
      <c r="I42" s="7">
        <f t="shared" si="0"/>
        <v>437.27197265625</v>
      </c>
      <c r="J42" s="7">
        <f t="shared" si="0"/>
        <v>160.79464721679699</v>
      </c>
      <c r="K42" s="7">
        <f t="shared" si="1"/>
        <v>324.71571960449211</v>
      </c>
      <c r="L42" s="8">
        <f t="shared" si="2"/>
        <v>2.0194435898521101</v>
      </c>
      <c r="M42" s="8">
        <f t="shared" si="5"/>
        <v>2.5032616353638524</v>
      </c>
      <c r="P42" s="6">
        <f t="shared" si="4"/>
        <v>-0.7695967230884585</v>
      </c>
    </row>
    <row r="43" spans="1:16" x14ac:dyDescent="0.15">
      <c r="A43" s="6">
        <v>21</v>
      </c>
      <c r="B43" s="6">
        <v>41</v>
      </c>
      <c r="D43">
        <v>913.35583496093795</v>
      </c>
      <c r="E43">
        <v>632.79553222656295</v>
      </c>
      <c r="F43">
        <v>481.28683471679699</v>
      </c>
      <c r="G43">
        <v>473.70263671875</v>
      </c>
      <c r="I43" s="7">
        <f t="shared" si="0"/>
        <v>432.06900024414097</v>
      </c>
      <c r="J43" s="7">
        <f t="shared" si="0"/>
        <v>159.09289550781295</v>
      </c>
      <c r="K43" s="7">
        <f t="shared" si="1"/>
        <v>320.7039733886719</v>
      </c>
      <c r="L43" s="8">
        <f t="shared" si="2"/>
        <v>2.0158283772823928</v>
      </c>
      <c r="M43" s="8">
        <f t="shared" si="5"/>
        <v>2.511446862928568</v>
      </c>
      <c r="P43" s="6">
        <f t="shared" si="4"/>
        <v>-0.44513066621064185</v>
      </c>
    </row>
    <row r="44" spans="1:16" x14ac:dyDescent="0.15">
      <c r="A44" s="6">
        <v>21.5</v>
      </c>
      <c r="B44" s="6">
        <v>42</v>
      </c>
      <c r="D44">
        <v>890.30651855468795</v>
      </c>
      <c r="E44">
        <v>623.72717285156295</v>
      </c>
      <c r="F44">
        <v>481.04794311523398</v>
      </c>
      <c r="G44">
        <v>473.57287597656301</v>
      </c>
      <c r="I44" s="7">
        <f t="shared" si="0"/>
        <v>409.25857543945398</v>
      </c>
      <c r="J44" s="7">
        <f t="shared" si="0"/>
        <v>150.15429687499994</v>
      </c>
      <c r="K44" s="7">
        <f t="shared" si="1"/>
        <v>304.15056762695406</v>
      </c>
      <c r="L44" s="8">
        <f t="shared" si="2"/>
        <v>2.025586839383974</v>
      </c>
      <c r="M44" s="8">
        <f t="shared" si="5"/>
        <v>2.5330057651645816</v>
      </c>
      <c r="P44" s="6">
        <f t="shared" si="4"/>
        <v>0.40947379577009474</v>
      </c>
    </row>
    <row r="45" spans="1:16" x14ac:dyDescent="0.15">
      <c r="A45" s="6">
        <v>22</v>
      </c>
      <c r="B45" s="6">
        <v>43</v>
      </c>
      <c r="D45">
        <v>891.43621826171898</v>
      </c>
      <c r="E45">
        <v>625.76306152343795</v>
      </c>
      <c r="F45">
        <v>481.57638549804699</v>
      </c>
      <c r="G45">
        <v>473.601318359375</v>
      </c>
      <c r="I45" s="7">
        <f t="shared" si="0"/>
        <v>409.85983276367199</v>
      </c>
      <c r="J45" s="7">
        <f t="shared" si="0"/>
        <v>152.16174316406295</v>
      </c>
      <c r="K45" s="7">
        <f t="shared" si="1"/>
        <v>303.34661254882792</v>
      </c>
      <c r="L45" s="8">
        <f t="shared" si="2"/>
        <v>1.9935800303086386</v>
      </c>
      <c r="M45" s="8">
        <f t="shared" si="5"/>
        <v>2.512799396223679</v>
      </c>
      <c r="P45" s="6">
        <f t="shared" si="4"/>
        <v>-0.39151564554189555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897.12756347656295</v>
      </c>
      <c r="E46">
        <v>628.01165771484398</v>
      </c>
      <c r="F46">
        <v>481.57678222656301</v>
      </c>
      <c r="G46">
        <v>473.70422363281301</v>
      </c>
      <c r="I46" s="7">
        <f t="shared" si="0"/>
        <v>415.55078124999994</v>
      </c>
      <c r="J46" s="7">
        <f t="shared" si="0"/>
        <v>154.30743408203097</v>
      </c>
      <c r="K46" s="7">
        <f t="shared" si="1"/>
        <v>307.53557739257826</v>
      </c>
      <c r="L46" s="8">
        <f t="shared" si="2"/>
        <v>1.993005581500954</v>
      </c>
      <c r="M46" s="8">
        <f t="shared" si="5"/>
        <v>2.5240253875504273</v>
      </c>
      <c r="P46" s="6">
        <f t="shared" si="4"/>
        <v>5.3487637694388364E-2</v>
      </c>
    </row>
    <row r="47" spans="1:16" x14ac:dyDescent="0.15">
      <c r="A47" s="6">
        <v>23</v>
      </c>
      <c r="B47" s="6">
        <v>45</v>
      </c>
      <c r="D47">
        <v>890.94207763671898</v>
      </c>
      <c r="E47">
        <v>625.26849365234398</v>
      </c>
      <c r="F47">
        <v>481.52377319335898</v>
      </c>
      <c r="G47">
        <v>473.61068725585898</v>
      </c>
      <c r="I47" s="7">
        <f t="shared" si="0"/>
        <v>409.41830444336</v>
      </c>
      <c r="J47" s="7">
        <f t="shared" si="0"/>
        <v>151.657806396485</v>
      </c>
      <c r="K47" s="7">
        <f t="shared" si="1"/>
        <v>303.25783996582049</v>
      </c>
      <c r="L47" s="8">
        <f t="shared" si="2"/>
        <v>1.9996190580061637</v>
      </c>
      <c r="M47" s="8">
        <f t="shared" si="5"/>
        <v>2.5424393041900695</v>
      </c>
      <c r="P47" s="6">
        <f t="shared" si="4"/>
        <v>0.78342347350387165</v>
      </c>
    </row>
    <row r="48" spans="1:16" x14ac:dyDescent="0.15">
      <c r="A48" s="6">
        <v>23.5</v>
      </c>
      <c r="B48" s="6">
        <v>46</v>
      </c>
      <c r="D48">
        <v>910.29528808593795</v>
      </c>
      <c r="E48">
        <v>623.22570800781295</v>
      </c>
      <c r="F48">
        <v>481.21862792968801</v>
      </c>
      <c r="G48">
        <v>473.16717529296898</v>
      </c>
      <c r="I48" s="7">
        <f t="shared" si="0"/>
        <v>429.07666015624994</v>
      </c>
      <c r="J48" s="7">
        <f t="shared" si="0"/>
        <v>150.05853271484398</v>
      </c>
      <c r="K48" s="7">
        <f t="shared" si="1"/>
        <v>324.03568725585916</v>
      </c>
      <c r="L48" s="8">
        <f t="shared" si="2"/>
        <v>2.1593952799180287</v>
      </c>
      <c r="M48" s="8">
        <f t="shared" si="5"/>
        <v>2.7140159662363672</v>
      </c>
      <c r="P48" s="6">
        <f t="shared" si="4"/>
        <v>7.5847985783821086</v>
      </c>
    </row>
    <row r="49" spans="1:22" x14ac:dyDescent="0.15">
      <c r="A49" s="6">
        <v>24</v>
      </c>
      <c r="B49" s="6">
        <v>47</v>
      </c>
      <c r="D49">
        <v>898.36578369140602</v>
      </c>
      <c r="E49">
        <v>614.47430419921898</v>
      </c>
      <c r="F49">
        <v>481.38775634765602</v>
      </c>
      <c r="G49">
        <v>472.87060546875</v>
      </c>
      <c r="I49" s="7">
        <f t="shared" si="0"/>
        <v>416.97802734375</v>
      </c>
      <c r="J49" s="7">
        <f t="shared" si="0"/>
        <v>141.60369873046898</v>
      </c>
      <c r="K49" s="7">
        <f t="shared" si="1"/>
        <v>317.8554382324217</v>
      </c>
      <c r="L49" s="8">
        <f t="shared" si="2"/>
        <v>2.2446831621074632</v>
      </c>
      <c r="M49" s="8">
        <f t="shared" si="5"/>
        <v>2.8111042885602346</v>
      </c>
      <c r="P49" s="6">
        <f t="shared" si="4"/>
        <v>11.433422805899504</v>
      </c>
    </row>
    <row r="50" spans="1:22" x14ac:dyDescent="0.15">
      <c r="A50" s="6">
        <v>24.5</v>
      </c>
      <c r="B50" s="6">
        <v>48</v>
      </c>
      <c r="D50">
        <v>884.19586181640602</v>
      </c>
      <c r="E50">
        <v>611.79595947265602</v>
      </c>
      <c r="F50">
        <v>480.38580322265602</v>
      </c>
      <c r="G50">
        <v>472.64340209960898</v>
      </c>
      <c r="I50" s="7">
        <f t="shared" si="0"/>
        <v>403.81005859375</v>
      </c>
      <c r="J50" s="7">
        <f t="shared" si="0"/>
        <v>139.15255737304705</v>
      </c>
      <c r="K50" s="7">
        <f t="shared" si="1"/>
        <v>306.4032684326171</v>
      </c>
      <c r="L50" s="8">
        <f t="shared" si="2"/>
        <v>2.2019233725701217</v>
      </c>
      <c r="M50" s="8">
        <f t="shared" si="5"/>
        <v>2.7801449391573261</v>
      </c>
      <c r="P50" s="6">
        <f t="shared" si="4"/>
        <v>10.206180442160369</v>
      </c>
    </row>
    <row r="51" spans="1:22" x14ac:dyDescent="0.15">
      <c r="A51" s="6">
        <v>25</v>
      </c>
      <c r="B51" s="6">
        <v>49</v>
      </c>
      <c r="D51">
        <v>875.68609619140602</v>
      </c>
      <c r="E51">
        <v>611.56115722656295</v>
      </c>
      <c r="F51">
        <v>481.37411499023398</v>
      </c>
      <c r="G51">
        <v>472.62081909179699</v>
      </c>
      <c r="I51" s="7">
        <f t="shared" si="0"/>
        <v>394.31198120117205</v>
      </c>
      <c r="J51" s="7">
        <f t="shared" si="0"/>
        <v>138.94033813476597</v>
      </c>
      <c r="K51" s="7">
        <f t="shared" si="1"/>
        <v>297.05374450683587</v>
      </c>
      <c r="L51" s="8">
        <f t="shared" si="2"/>
        <v>2.1379949731999854</v>
      </c>
      <c r="M51" s="8">
        <f t="shared" si="5"/>
        <v>2.7280169799216223</v>
      </c>
      <c r="P51" s="6">
        <f t="shared" si="4"/>
        <v>8.1398049806879058</v>
      </c>
    </row>
    <row r="52" spans="1:22" x14ac:dyDescent="0.15">
      <c r="A52" s="6">
        <v>25.5</v>
      </c>
      <c r="B52" s="6">
        <v>50</v>
      </c>
      <c r="D52">
        <v>868.10894775390602</v>
      </c>
      <c r="E52">
        <v>612.03070068359398</v>
      </c>
      <c r="F52">
        <v>481.09429931640602</v>
      </c>
      <c r="G52">
        <v>473.55221557617199</v>
      </c>
      <c r="I52" s="7">
        <f t="shared" si="0"/>
        <v>387.0146484375</v>
      </c>
      <c r="J52" s="7">
        <f t="shared" si="0"/>
        <v>138.47848510742199</v>
      </c>
      <c r="K52" s="7">
        <f t="shared" si="1"/>
        <v>290.07970886230464</v>
      </c>
      <c r="L52" s="8">
        <f t="shared" si="2"/>
        <v>2.0947637363109579</v>
      </c>
      <c r="M52" s="8">
        <f t="shared" si="5"/>
        <v>2.6965861831670277</v>
      </c>
      <c r="P52" s="6">
        <f t="shared" si="4"/>
        <v>6.8938742344917623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866.545166015625</v>
      </c>
      <c r="E53">
        <v>613.91094970703102</v>
      </c>
      <c r="F53">
        <v>481.147705078125</v>
      </c>
      <c r="G53">
        <v>472.662109375</v>
      </c>
      <c r="I53" s="7">
        <f t="shared" si="0"/>
        <v>385.3974609375</v>
      </c>
      <c r="J53" s="7">
        <f t="shared" si="0"/>
        <v>141.24884033203102</v>
      </c>
      <c r="K53" s="7">
        <f t="shared" si="1"/>
        <v>286.52327270507828</v>
      </c>
      <c r="L53" s="8">
        <f t="shared" si="2"/>
        <v>2.0285000006481706</v>
      </c>
      <c r="M53" s="8">
        <f t="shared" si="5"/>
        <v>2.6421228876386733</v>
      </c>
      <c r="P53" s="6">
        <f t="shared" si="4"/>
        <v>4.734925004926839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864.941650390625</v>
      </c>
      <c r="E54">
        <v>615.56939697265602</v>
      </c>
      <c r="F54">
        <v>480.21435546875</v>
      </c>
      <c r="G54">
        <v>472.50155639648398</v>
      </c>
      <c r="I54" s="7">
        <f t="shared" si="0"/>
        <v>384.727294921875</v>
      </c>
      <c r="J54" s="7">
        <f t="shared" si="0"/>
        <v>143.06784057617205</v>
      </c>
      <c r="K54" s="7">
        <f t="shared" si="1"/>
        <v>284.57980651855456</v>
      </c>
      <c r="L54" s="8">
        <f t="shared" si="2"/>
        <v>1.9891249170496765</v>
      </c>
      <c r="M54" s="8">
        <f t="shared" si="5"/>
        <v>2.6145482441746117</v>
      </c>
      <c r="P54" s="6">
        <f t="shared" si="4"/>
        <v>3.6418538882282574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866.194091796875</v>
      </c>
      <c r="E55">
        <v>618.11676025390602</v>
      </c>
      <c r="F55">
        <v>480.65316772460898</v>
      </c>
      <c r="G55">
        <v>473.22525024414102</v>
      </c>
      <c r="I55" s="7">
        <f t="shared" si="0"/>
        <v>385.54092407226602</v>
      </c>
      <c r="J55" s="7">
        <f t="shared" si="0"/>
        <v>144.891510009765</v>
      </c>
      <c r="K55" s="7">
        <f t="shared" si="1"/>
        <v>284.11686706543054</v>
      </c>
      <c r="L55" s="8">
        <f t="shared" si="2"/>
        <v>1.9608938235669047</v>
      </c>
      <c r="M55" s="8">
        <f t="shared" si="5"/>
        <v>2.5981175908262726</v>
      </c>
      <c r="P55" s="6">
        <f t="shared" si="4"/>
        <v>2.9905354903326065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865.15002441406295</v>
      </c>
      <c r="E56">
        <v>620.37744140625</v>
      </c>
      <c r="F56">
        <v>481.26266479492199</v>
      </c>
      <c r="G56">
        <v>473.75369262695301</v>
      </c>
      <c r="I56" s="7">
        <f t="shared" si="0"/>
        <v>383.88735961914097</v>
      </c>
      <c r="J56" s="7">
        <f t="shared" si="0"/>
        <v>146.62374877929699</v>
      </c>
      <c r="K56" s="7">
        <f t="shared" si="1"/>
        <v>281.25073547363309</v>
      </c>
      <c r="L56" s="8">
        <f t="shared" si="2"/>
        <v>1.9181799525326635</v>
      </c>
      <c r="M56" s="8">
        <f t="shared" si="5"/>
        <v>2.5672041599264643</v>
      </c>
      <c r="P56" s="6">
        <f t="shared" si="4"/>
        <v>1.7651133564552428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862.779052734375</v>
      </c>
      <c r="E57">
        <v>621.33160400390602</v>
      </c>
      <c r="F57">
        <v>479.78878784179699</v>
      </c>
      <c r="G57">
        <v>472.4208984375</v>
      </c>
      <c r="I57" s="7">
        <f t="shared" si="0"/>
        <v>382.99026489257801</v>
      </c>
      <c r="J57" s="7">
        <f t="shared" si="0"/>
        <v>148.91070556640602</v>
      </c>
      <c r="K57" s="7">
        <f t="shared" si="1"/>
        <v>278.75277099609377</v>
      </c>
      <c r="L57" s="8">
        <f t="shared" si="2"/>
        <v>1.87194580762889</v>
      </c>
      <c r="M57" s="8">
        <f t="shared" si="5"/>
        <v>2.5327704551571233</v>
      </c>
      <c r="P57" s="6">
        <f t="shared" si="4"/>
        <v>0.40014600254012672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861.01641845703102</v>
      </c>
      <c r="E58">
        <v>622.12408447265602</v>
      </c>
      <c r="F58">
        <v>480.41232299804699</v>
      </c>
      <c r="G58">
        <v>472.37530517578102</v>
      </c>
      <c r="I58" s="7">
        <f t="shared" si="0"/>
        <v>380.60409545898403</v>
      </c>
      <c r="J58" s="7">
        <f t="shared" si="0"/>
        <v>149.748779296875</v>
      </c>
      <c r="K58" s="7">
        <f t="shared" si="1"/>
        <v>275.77994995117155</v>
      </c>
      <c r="L58" s="8">
        <f t="shared" si="2"/>
        <v>1.8416173490432359</v>
      </c>
      <c r="M58" s="8">
        <f t="shared" si="5"/>
        <v>2.514242436705902</v>
      </c>
      <c r="P58" s="6">
        <f t="shared" si="4"/>
        <v>-0.33431287976903901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862.44616699218795</v>
      </c>
      <c r="E59">
        <v>624.71032714843795</v>
      </c>
      <c r="F59">
        <v>481.11962890625</v>
      </c>
      <c r="G59">
        <v>473.27551269531301</v>
      </c>
      <c r="I59" s="7">
        <f t="shared" si="0"/>
        <v>381.32653808593795</v>
      </c>
      <c r="J59" s="7">
        <f t="shared" si="0"/>
        <v>151.43481445312494</v>
      </c>
      <c r="K59" s="7">
        <f t="shared" si="1"/>
        <v>275.32216796875048</v>
      </c>
      <c r="L59" s="8">
        <f t="shared" si="2"/>
        <v>1.8180903048154331</v>
      </c>
      <c r="M59" s="8">
        <f t="shared" si="5"/>
        <v>2.5025158326125321</v>
      </c>
      <c r="P59" s="6">
        <f t="shared" si="4"/>
        <v>-0.79916067546684688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858.662353515625</v>
      </c>
      <c r="E60">
        <v>625.01818847656295</v>
      </c>
      <c r="F60">
        <v>481.77203369140602</v>
      </c>
      <c r="G60">
        <v>473.44583129882801</v>
      </c>
      <c r="I60" s="7">
        <f t="shared" si="0"/>
        <v>376.89031982421898</v>
      </c>
      <c r="J60" s="7">
        <f t="shared" si="0"/>
        <v>151.57235717773494</v>
      </c>
      <c r="K60" s="7">
        <f t="shared" si="1"/>
        <v>270.78966979980453</v>
      </c>
      <c r="L60" s="8">
        <f t="shared" si="2"/>
        <v>1.7865373003487333</v>
      </c>
      <c r="M60" s="8">
        <f t="shared" si="5"/>
        <v>2.4827632682802649</v>
      </c>
      <c r="P60" s="6">
        <f t="shared" si="4"/>
        <v>-1.5821611004939773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862.05706787109398</v>
      </c>
      <c r="E61">
        <v>627.54821777343795</v>
      </c>
      <c r="F61">
        <v>481.10638427734398</v>
      </c>
      <c r="G61">
        <v>473.48947143554699</v>
      </c>
      <c r="I61" s="7">
        <f t="shared" si="0"/>
        <v>380.95068359375</v>
      </c>
      <c r="J61" s="7">
        <f t="shared" si="0"/>
        <v>154.05874633789097</v>
      </c>
      <c r="K61" s="7">
        <f t="shared" si="1"/>
        <v>273.10956115722632</v>
      </c>
      <c r="L61" s="8">
        <f t="shared" si="2"/>
        <v>1.7727624536047171</v>
      </c>
      <c r="M61" s="8">
        <f t="shared" si="5"/>
        <v>2.4807888616706815</v>
      </c>
      <c r="P61" s="6">
        <f t="shared" si="4"/>
        <v>-1.6604274556099463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856.68829345703102</v>
      </c>
      <c r="E62">
        <v>627.16296386718795</v>
      </c>
      <c r="F62">
        <v>481.20693969726602</v>
      </c>
      <c r="G62">
        <v>472.75955200195301</v>
      </c>
      <c r="I62" s="7">
        <f t="shared" si="0"/>
        <v>375.481353759765</v>
      </c>
      <c r="J62" s="7">
        <f t="shared" si="0"/>
        <v>154.40341186523494</v>
      </c>
      <c r="K62" s="7">
        <f t="shared" si="1"/>
        <v>267.39896545410056</v>
      </c>
      <c r="L62" s="8">
        <f t="shared" si="2"/>
        <v>1.731820315521845</v>
      </c>
      <c r="M62" s="8">
        <f t="shared" si="5"/>
        <v>2.4516471637222423</v>
      </c>
      <c r="P62" s="6">
        <f t="shared" si="4"/>
        <v>-2.8156173082188771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852.54388427734398</v>
      </c>
      <c r="E63">
        <v>625.36315917968795</v>
      </c>
      <c r="F63">
        <v>480.12313842773398</v>
      </c>
      <c r="G63">
        <v>472.607177734375</v>
      </c>
      <c r="I63" s="7">
        <f t="shared" si="0"/>
        <v>372.42074584961</v>
      </c>
      <c r="J63" s="7">
        <f t="shared" si="0"/>
        <v>152.75598144531295</v>
      </c>
      <c r="K63" s="7">
        <f t="shared" si="1"/>
        <v>265.49155883789092</v>
      </c>
      <c r="L63" s="8">
        <f t="shared" si="2"/>
        <v>1.73801088720665</v>
      </c>
      <c r="M63" s="8">
        <f t="shared" si="5"/>
        <v>2.4696381755414798</v>
      </c>
      <c r="P63" s="6">
        <f t="shared" si="4"/>
        <v>-2.1024456073618372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851.937744140625</v>
      </c>
      <c r="E64">
        <v>625.90832519531295</v>
      </c>
      <c r="F64">
        <v>480.15979003906301</v>
      </c>
      <c r="G64">
        <v>472.05767822265602</v>
      </c>
      <c r="I64" s="7">
        <f t="shared" si="0"/>
        <v>371.77795410156199</v>
      </c>
      <c r="J64" s="7">
        <f t="shared" si="0"/>
        <v>153.85064697265693</v>
      </c>
      <c r="K64" s="7">
        <f t="shared" si="1"/>
        <v>264.08250122070217</v>
      </c>
      <c r="L64" s="8">
        <f t="shared" si="2"/>
        <v>1.7164861274040413</v>
      </c>
      <c r="M64" s="8">
        <f t="shared" si="5"/>
        <v>2.459913855873304</v>
      </c>
      <c r="P64" s="6">
        <f t="shared" si="4"/>
        <v>-2.4879219589484056</v>
      </c>
      <c r="R64" s="29"/>
      <c r="S64" s="29"/>
      <c r="T64" s="29"/>
      <c r="U64" s="18">
        <v>12.5</v>
      </c>
      <c r="V64" s="20">
        <f t="shared" ref="V64:V83" si="6">L26</f>
        <v>2.9180887873531876</v>
      </c>
    </row>
    <row r="65" spans="1:22" x14ac:dyDescent="0.15">
      <c r="A65" s="6">
        <v>32</v>
      </c>
      <c r="B65" s="6">
        <v>63</v>
      </c>
      <c r="D65">
        <v>847.81579589843795</v>
      </c>
      <c r="E65">
        <v>625.1318359375</v>
      </c>
      <c r="F65">
        <v>480.12197875976602</v>
      </c>
      <c r="G65">
        <v>472.19680786132801</v>
      </c>
      <c r="I65" s="7">
        <f t="shared" si="0"/>
        <v>367.69381713867193</v>
      </c>
      <c r="J65" s="7">
        <f t="shared" si="0"/>
        <v>152.93502807617199</v>
      </c>
      <c r="K65" s="7">
        <f t="shared" si="1"/>
        <v>260.63929748535156</v>
      </c>
      <c r="L65" s="8">
        <f t="shared" si="2"/>
        <v>1.7042485345838205</v>
      </c>
      <c r="M65" s="8">
        <f t="shared" si="5"/>
        <v>2.4594767031875158</v>
      </c>
      <c r="P65" s="6">
        <f t="shared" si="4"/>
        <v>-2.5052508856141347</v>
      </c>
      <c r="U65" s="18">
        <v>13</v>
      </c>
      <c r="V65" s="20">
        <f t="shared" si="6"/>
        <v>2.9451094506958557</v>
      </c>
    </row>
    <row r="66" spans="1:22" x14ac:dyDescent="0.15">
      <c r="A66" s="6">
        <v>32.5</v>
      </c>
      <c r="B66" s="6">
        <v>64</v>
      </c>
      <c r="D66">
        <v>845.66839599609398</v>
      </c>
      <c r="E66">
        <v>625.85388183593795</v>
      </c>
      <c r="F66">
        <v>480.00701904296898</v>
      </c>
      <c r="G66">
        <v>471.94467163085898</v>
      </c>
      <c r="I66" s="7">
        <f t="shared" ref="I66:J129" si="7">D66-F66</f>
        <v>365.661376953125</v>
      </c>
      <c r="J66" s="7">
        <f t="shared" si="7"/>
        <v>153.90921020507898</v>
      </c>
      <c r="K66" s="7">
        <f t="shared" ref="K66:K129" si="8">I66-0.7*J66</f>
        <v>257.92492980956973</v>
      </c>
      <c r="L66" s="8">
        <f t="shared" ref="L66:L129" si="9">K66/J66</f>
        <v>1.6758251794411343</v>
      </c>
      <c r="M66" s="8">
        <f t="shared" si="5"/>
        <v>2.4428537881792622</v>
      </c>
      <c r="P66" s="6">
        <f t="shared" si="4"/>
        <v>-3.1641906211192756</v>
      </c>
      <c r="U66" s="18">
        <v>13.5</v>
      </c>
      <c r="V66" s="20">
        <f t="shared" si="6"/>
        <v>2.9876154789947416</v>
      </c>
    </row>
    <row r="67" spans="1:22" x14ac:dyDescent="0.15">
      <c r="A67" s="6">
        <v>33</v>
      </c>
      <c r="B67" s="6">
        <v>65</v>
      </c>
      <c r="D67">
        <v>844.48596191406295</v>
      </c>
      <c r="E67">
        <v>626.50842285156295</v>
      </c>
      <c r="F67">
        <v>480.08572387695301</v>
      </c>
      <c r="G67">
        <v>472.30554199218801</v>
      </c>
      <c r="I67" s="7">
        <f t="shared" si="7"/>
        <v>364.40023803710994</v>
      </c>
      <c r="J67" s="7">
        <f t="shared" si="7"/>
        <v>154.20288085937494</v>
      </c>
      <c r="K67" s="7">
        <f t="shared" si="8"/>
        <v>256.4582214355475</v>
      </c>
      <c r="L67" s="8">
        <f t="shared" si="9"/>
        <v>1.6631221155292433</v>
      </c>
      <c r="M67" s="8">
        <f t="shared" si="5"/>
        <v>2.4419511644018042</v>
      </c>
      <c r="P67" s="6">
        <f t="shared" si="4"/>
        <v>-3.1999710286400722</v>
      </c>
      <c r="U67" s="18">
        <v>14</v>
      </c>
      <c r="V67" s="20">
        <f t="shared" si="6"/>
        <v>2.99294303619895</v>
      </c>
    </row>
    <row r="68" spans="1:22" x14ac:dyDescent="0.15">
      <c r="A68" s="6">
        <v>33.5</v>
      </c>
      <c r="B68" s="6">
        <v>66</v>
      </c>
      <c r="D68">
        <v>840.96197509765602</v>
      </c>
      <c r="E68">
        <v>625.48767089843795</v>
      </c>
      <c r="F68">
        <v>480.00897216796898</v>
      </c>
      <c r="G68">
        <v>472.17694091796898</v>
      </c>
      <c r="I68" s="7">
        <f t="shared" si="7"/>
        <v>360.95300292968705</v>
      </c>
      <c r="J68" s="7">
        <f t="shared" si="7"/>
        <v>153.31072998046898</v>
      </c>
      <c r="K68" s="7">
        <f t="shared" si="8"/>
        <v>253.63549194335877</v>
      </c>
      <c r="L68" s="8">
        <f t="shared" si="9"/>
        <v>1.6543883913126671</v>
      </c>
      <c r="M68" s="8">
        <f t="shared" si="5"/>
        <v>2.4450178803196607</v>
      </c>
      <c r="P68" s="6">
        <f t="shared" si="4"/>
        <v>-3.0784050472957376</v>
      </c>
      <c r="U68" s="18">
        <v>14.5</v>
      </c>
      <c r="V68" s="20">
        <f t="shared" si="6"/>
        <v>2.9295236306512247</v>
      </c>
    </row>
    <row r="69" spans="1:22" x14ac:dyDescent="0.15">
      <c r="A69" s="6">
        <v>34</v>
      </c>
      <c r="B69" s="6">
        <v>67</v>
      </c>
      <c r="D69">
        <v>848.29528808593795</v>
      </c>
      <c r="E69">
        <v>627.25207519531295</v>
      </c>
      <c r="F69">
        <v>481.05456542968801</v>
      </c>
      <c r="G69">
        <v>472.78332519531301</v>
      </c>
      <c r="I69" s="7">
        <f t="shared" si="7"/>
        <v>367.24072265624994</v>
      </c>
      <c r="J69" s="7">
        <f t="shared" si="7"/>
        <v>154.46874999999994</v>
      </c>
      <c r="K69" s="7">
        <f t="shared" si="8"/>
        <v>259.11259765624999</v>
      </c>
      <c r="L69" s="8">
        <f t="shared" si="9"/>
        <v>1.6774434806797496</v>
      </c>
      <c r="M69" s="8">
        <f t="shared" si="5"/>
        <v>2.4798734098211757</v>
      </c>
      <c r="P69" s="6">
        <f t="shared" si="4"/>
        <v>-1.6967163736054687</v>
      </c>
      <c r="U69" s="18">
        <v>15</v>
      </c>
      <c r="V69" s="20">
        <f t="shared" si="6"/>
        <v>2.8565963632058535</v>
      </c>
    </row>
    <row r="70" spans="1:22" x14ac:dyDescent="0.15">
      <c r="A70" s="6">
        <v>34.5</v>
      </c>
      <c r="B70" s="6">
        <v>68</v>
      </c>
      <c r="D70">
        <v>850.37786865234398</v>
      </c>
      <c r="E70">
        <v>627.94378662109398</v>
      </c>
      <c r="F70">
        <v>480.05105590820301</v>
      </c>
      <c r="G70">
        <v>471.93414306640602</v>
      </c>
      <c r="I70" s="7">
        <f t="shared" si="7"/>
        <v>370.32681274414097</v>
      </c>
      <c r="J70" s="7">
        <f t="shared" si="7"/>
        <v>156.00964355468795</v>
      </c>
      <c r="K70" s="7">
        <f t="shared" si="8"/>
        <v>261.12006225585941</v>
      </c>
      <c r="L70" s="8">
        <f t="shared" si="9"/>
        <v>1.6737430860440741</v>
      </c>
      <c r="M70" s="8">
        <f t="shared" si="5"/>
        <v>2.4879734553199331</v>
      </c>
      <c r="P70" s="6">
        <f t="shared" ref="P70:P133" si="10">(M70-$O$2)/$O$2*100</f>
        <v>-1.3756269716635889</v>
      </c>
      <c r="U70" s="18">
        <v>15.5</v>
      </c>
      <c r="V70" s="20">
        <f t="shared" si="6"/>
        <v>2.6703153597447704</v>
      </c>
    </row>
    <row r="71" spans="1:22" x14ac:dyDescent="0.15">
      <c r="A71" s="6">
        <v>35</v>
      </c>
      <c r="B71" s="6">
        <v>69</v>
      </c>
      <c r="D71">
        <v>850.38092041015602</v>
      </c>
      <c r="E71">
        <v>622.662353515625</v>
      </c>
      <c r="F71">
        <v>480.273193359375</v>
      </c>
      <c r="G71">
        <v>471.94152832031301</v>
      </c>
      <c r="I71" s="7">
        <f t="shared" si="7"/>
        <v>370.10772705078102</v>
      </c>
      <c r="J71" s="7">
        <f t="shared" si="7"/>
        <v>150.72082519531199</v>
      </c>
      <c r="K71" s="7">
        <f t="shared" si="8"/>
        <v>264.60314941406261</v>
      </c>
      <c r="L71" s="8">
        <f t="shared" si="9"/>
        <v>1.7555845323376906</v>
      </c>
      <c r="M71" s="8">
        <f t="shared" si="5"/>
        <v>2.5816153417479826</v>
      </c>
      <c r="P71" s="6">
        <f t="shared" si="10"/>
        <v>2.3363790058959557</v>
      </c>
      <c r="U71" s="18">
        <v>16</v>
      </c>
      <c r="V71" s="20">
        <f t="shared" si="6"/>
        <v>2.5171195693463106</v>
      </c>
    </row>
    <row r="72" spans="1:22" x14ac:dyDescent="0.15">
      <c r="A72" s="6">
        <v>35.5</v>
      </c>
      <c r="B72" s="6">
        <v>70</v>
      </c>
      <c r="D72">
        <v>852.90270996093795</v>
      </c>
      <c r="E72">
        <v>620.069580078125</v>
      </c>
      <c r="F72">
        <v>480.14263916015602</v>
      </c>
      <c r="G72">
        <v>472.439208984375</v>
      </c>
      <c r="I72" s="7">
        <f t="shared" si="7"/>
        <v>372.76007080078193</v>
      </c>
      <c r="J72" s="7">
        <f t="shared" si="7"/>
        <v>147.63037109375</v>
      </c>
      <c r="K72" s="7">
        <f t="shared" si="8"/>
        <v>269.41881103515692</v>
      </c>
      <c r="L72" s="8">
        <f t="shared" si="9"/>
        <v>1.8249551839442806</v>
      </c>
      <c r="M72" s="8">
        <f t="shared" si="5"/>
        <v>2.6627864334890052</v>
      </c>
      <c r="P72" s="6">
        <f t="shared" si="10"/>
        <v>5.5540371420252654</v>
      </c>
      <c r="U72" s="18">
        <v>16.5</v>
      </c>
      <c r="V72" s="20">
        <f t="shared" si="6"/>
        <v>2.4052366590749656</v>
      </c>
    </row>
    <row r="73" spans="1:22" x14ac:dyDescent="0.15">
      <c r="A73" s="6">
        <v>36</v>
      </c>
      <c r="B73" s="6">
        <v>71</v>
      </c>
      <c r="D73">
        <v>853.21789550781295</v>
      </c>
      <c r="E73">
        <v>615.583251953125</v>
      </c>
      <c r="F73">
        <v>480.32696533203102</v>
      </c>
      <c r="G73">
        <v>472.63717651367199</v>
      </c>
      <c r="I73" s="7">
        <f t="shared" si="7"/>
        <v>372.89093017578193</v>
      </c>
      <c r="J73" s="7">
        <f t="shared" si="7"/>
        <v>142.94607543945301</v>
      </c>
      <c r="K73" s="7">
        <f t="shared" si="8"/>
        <v>272.82867736816485</v>
      </c>
      <c r="L73" s="8">
        <f t="shared" si="9"/>
        <v>1.9086125766616489</v>
      </c>
      <c r="M73" s="8">
        <f t="shared" si="5"/>
        <v>2.7582442663408062</v>
      </c>
      <c r="P73" s="6">
        <f t="shared" si="10"/>
        <v>9.3380280425399107</v>
      </c>
      <c r="U73" s="18">
        <v>17</v>
      </c>
      <c r="V73" s="20">
        <f t="shared" si="6"/>
        <v>2.2886333028305672</v>
      </c>
    </row>
    <row r="74" spans="1:22" x14ac:dyDescent="0.15">
      <c r="A74" s="6">
        <v>36.5</v>
      </c>
      <c r="B74" s="6">
        <v>72</v>
      </c>
      <c r="D74">
        <v>850.91571044921898</v>
      </c>
      <c r="E74">
        <v>612.32897949218795</v>
      </c>
      <c r="F74">
        <v>480.20382690429699</v>
      </c>
      <c r="G74">
        <v>472.68161010742199</v>
      </c>
      <c r="I74" s="7">
        <f t="shared" si="7"/>
        <v>370.71188354492199</v>
      </c>
      <c r="J74" s="7">
        <f t="shared" si="7"/>
        <v>139.64736938476597</v>
      </c>
      <c r="K74" s="7">
        <f t="shared" si="8"/>
        <v>272.95872497558582</v>
      </c>
      <c r="L74" s="8">
        <f t="shared" si="9"/>
        <v>1.9546284772720015</v>
      </c>
      <c r="M74" s="8">
        <f t="shared" si="5"/>
        <v>2.8160606070855914</v>
      </c>
      <c r="P74" s="6">
        <f t="shared" si="10"/>
        <v>11.629893474043822</v>
      </c>
      <c r="U74" s="18">
        <v>17.5</v>
      </c>
      <c r="V74" s="20">
        <f t="shared" si="6"/>
        <v>2.1787364649663745</v>
      </c>
    </row>
    <row r="75" spans="1:22" x14ac:dyDescent="0.15">
      <c r="A75" s="6">
        <v>37</v>
      </c>
      <c r="B75" s="6">
        <v>73</v>
      </c>
      <c r="D75">
        <v>849.39947509765602</v>
      </c>
      <c r="E75">
        <v>610.52917480468795</v>
      </c>
      <c r="F75">
        <v>480.79891967773398</v>
      </c>
      <c r="G75">
        <v>473.12237548828102</v>
      </c>
      <c r="I75" s="7">
        <f t="shared" si="7"/>
        <v>368.60055541992205</v>
      </c>
      <c r="J75" s="7">
        <f t="shared" si="7"/>
        <v>137.40679931640693</v>
      </c>
      <c r="K75" s="7">
        <f t="shared" si="8"/>
        <v>272.41579589843718</v>
      </c>
      <c r="L75" s="8">
        <f t="shared" si="9"/>
        <v>1.9825496063782457</v>
      </c>
      <c r="M75" s="8">
        <f t="shared" si="5"/>
        <v>2.8557821763262687</v>
      </c>
      <c r="P75" s="6">
        <f t="shared" si="10"/>
        <v>13.204474124688142</v>
      </c>
      <c r="U75" s="18">
        <v>18</v>
      </c>
      <c r="V75" s="20">
        <f t="shared" si="6"/>
        <v>2.1629411299746581</v>
      </c>
    </row>
    <row r="76" spans="1:22" x14ac:dyDescent="0.15">
      <c r="A76" s="6">
        <v>37.5</v>
      </c>
      <c r="B76" s="6">
        <v>74</v>
      </c>
      <c r="D76">
        <v>840.90057373046898</v>
      </c>
      <c r="E76">
        <v>606.24078369140602</v>
      </c>
      <c r="F76">
        <v>479.49844360351602</v>
      </c>
      <c r="G76">
        <v>471.86865234375</v>
      </c>
      <c r="I76" s="7">
        <f t="shared" si="7"/>
        <v>361.40213012695295</v>
      </c>
      <c r="J76" s="7">
        <f t="shared" si="7"/>
        <v>134.37213134765602</v>
      </c>
      <c r="K76" s="7">
        <f t="shared" si="8"/>
        <v>267.34163818359377</v>
      </c>
      <c r="L76" s="8">
        <f t="shared" si="9"/>
        <v>1.9895616412596053</v>
      </c>
      <c r="M76" s="8">
        <f t="shared" si="5"/>
        <v>2.8745946513420608</v>
      </c>
      <c r="P76" s="6">
        <f t="shared" si="10"/>
        <v>13.95020899158412</v>
      </c>
      <c r="U76" s="18">
        <v>18.5</v>
      </c>
      <c r="V76" s="20">
        <f t="shared" si="6"/>
        <v>2.1329549825014418</v>
      </c>
    </row>
    <row r="77" spans="1:22" x14ac:dyDescent="0.15">
      <c r="A77" s="6">
        <v>38</v>
      </c>
      <c r="B77" s="6">
        <v>75</v>
      </c>
      <c r="D77">
        <v>838.90270996093795</v>
      </c>
      <c r="E77">
        <v>605.10461425781295</v>
      </c>
      <c r="F77">
        <v>479.31216430664102</v>
      </c>
      <c r="G77">
        <v>471.50350952148398</v>
      </c>
      <c r="I77" s="7">
        <f t="shared" si="7"/>
        <v>359.59054565429693</v>
      </c>
      <c r="J77" s="7">
        <f t="shared" si="7"/>
        <v>133.60110473632898</v>
      </c>
      <c r="K77" s="7">
        <f t="shared" si="8"/>
        <v>266.06977233886664</v>
      </c>
      <c r="L77" s="8">
        <f t="shared" si="9"/>
        <v>1.991523744238296</v>
      </c>
      <c r="M77" s="8">
        <f t="shared" si="5"/>
        <v>2.8883571944551845</v>
      </c>
      <c r="P77" s="6">
        <f t="shared" si="10"/>
        <v>14.495762314472257</v>
      </c>
      <c r="U77" s="18">
        <v>19</v>
      </c>
      <c r="V77" s="20">
        <f t="shared" si="6"/>
        <v>2.0884877462641778</v>
      </c>
    </row>
    <row r="78" spans="1:22" x14ac:dyDescent="0.15">
      <c r="A78" s="6">
        <v>38.5</v>
      </c>
      <c r="B78" s="6">
        <v>76</v>
      </c>
      <c r="D78">
        <v>834.97058105468795</v>
      </c>
      <c r="E78">
        <v>604.46911621093795</v>
      </c>
      <c r="F78">
        <v>479.55572509765602</v>
      </c>
      <c r="G78">
        <v>471.82113647460898</v>
      </c>
      <c r="I78" s="7">
        <f t="shared" si="7"/>
        <v>355.41485595703193</v>
      </c>
      <c r="J78" s="7">
        <f t="shared" si="7"/>
        <v>132.64797973632898</v>
      </c>
      <c r="K78" s="7">
        <f t="shared" si="8"/>
        <v>262.56127014160165</v>
      </c>
      <c r="L78" s="8">
        <f t="shared" si="9"/>
        <v>1.9793838599238964</v>
      </c>
      <c r="M78" s="8">
        <f t="shared" si="5"/>
        <v>2.8880177502752176</v>
      </c>
      <c r="P78" s="6">
        <f t="shared" si="10"/>
        <v>14.482306596383395</v>
      </c>
      <c r="U78" s="18">
        <v>19.5</v>
      </c>
      <c r="V78" s="20">
        <f t="shared" si="6"/>
        <v>2.0398155229185724</v>
      </c>
    </row>
    <row r="79" spans="1:22" x14ac:dyDescent="0.15">
      <c r="A79" s="6">
        <v>39</v>
      </c>
      <c r="B79" s="6">
        <v>77</v>
      </c>
      <c r="D79">
        <v>833.001708984375</v>
      </c>
      <c r="E79">
        <v>603.22222900390602</v>
      </c>
      <c r="F79">
        <v>480.190185546875</v>
      </c>
      <c r="G79">
        <v>472.35971069335898</v>
      </c>
      <c r="I79" s="7">
        <f t="shared" si="7"/>
        <v>352.8115234375</v>
      </c>
      <c r="J79" s="7">
        <f t="shared" si="7"/>
        <v>130.86251831054705</v>
      </c>
      <c r="K79" s="7">
        <f t="shared" si="8"/>
        <v>261.20776062011709</v>
      </c>
      <c r="L79" s="8">
        <f t="shared" si="9"/>
        <v>1.9960471798368615</v>
      </c>
      <c r="M79" s="8">
        <f t="shared" si="5"/>
        <v>2.9164815103226154</v>
      </c>
      <c r="P79" s="6">
        <f t="shared" si="10"/>
        <v>15.610622689427339</v>
      </c>
      <c r="U79" s="18">
        <v>20</v>
      </c>
      <c r="V79" s="20">
        <f t="shared" si="6"/>
        <v>2.0423688496534824</v>
      </c>
    </row>
    <row r="80" spans="1:22" x14ac:dyDescent="0.15">
      <c r="A80" s="6">
        <v>39.5</v>
      </c>
      <c r="B80" s="6">
        <v>78</v>
      </c>
      <c r="D80">
        <v>831.337646484375</v>
      </c>
      <c r="E80">
        <v>603.31085205078102</v>
      </c>
      <c r="F80">
        <v>478.97427368164102</v>
      </c>
      <c r="G80">
        <v>471.51052856445301</v>
      </c>
      <c r="I80" s="7">
        <f t="shared" si="7"/>
        <v>352.36337280273398</v>
      </c>
      <c r="J80" s="7">
        <f t="shared" si="7"/>
        <v>131.80032348632801</v>
      </c>
      <c r="K80" s="7">
        <f t="shared" si="8"/>
        <v>260.10314636230436</v>
      </c>
      <c r="L80" s="8">
        <f t="shared" si="9"/>
        <v>1.9734636416828335</v>
      </c>
      <c r="M80" s="8">
        <f t="shared" si="5"/>
        <v>2.9056984123030198</v>
      </c>
      <c r="P80" s="6">
        <f t="shared" si="10"/>
        <v>15.183175893637891</v>
      </c>
      <c r="U80" s="18">
        <v>20.5</v>
      </c>
      <c r="V80" s="20">
        <f t="shared" si="6"/>
        <v>2.0194435898521101</v>
      </c>
    </row>
    <row r="81" spans="1:22" x14ac:dyDescent="0.15">
      <c r="A81" s="6">
        <v>40</v>
      </c>
      <c r="B81" s="6">
        <v>79</v>
      </c>
      <c r="D81">
        <v>827.06658935546898</v>
      </c>
      <c r="E81">
        <v>603.20880126953102</v>
      </c>
      <c r="F81">
        <v>478.94934082031301</v>
      </c>
      <c r="G81">
        <v>471.45791625976602</v>
      </c>
      <c r="I81" s="7">
        <f t="shared" si="7"/>
        <v>348.11724853515597</v>
      </c>
      <c r="J81" s="7">
        <f t="shared" si="7"/>
        <v>131.750885009765</v>
      </c>
      <c r="K81" s="7">
        <f t="shared" si="8"/>
        <v>255.89162902832047</v>
      </c>
      <c r="L81" s="8">
        <f t="shared" si="9"/>
        <v>1.942238407046408</v>
      </c>
      <c r="M81" s="8">
        <f t="shared" si="5"/>
        <v>2.8862736178010273</v>
      </c>
      <c r="P81" s="6">
        <f t="shared" si="10"/>
        <v>14.413168410291593</v>
      </c>
      <c r="U81" s="18">
        <v>21</v>
      </c>
      <c r="V81" s="20">
        <f t="shared" si="6"/>
        <v>2.0158283772823928</v>
      </c>
    </row>
    <row r="82" spans="1:22" x14ac:dyDescent="0.15">
      <c r="A82" s="6">
        <v>40.5</v>
      </c>
      <c r="B82" s="6">
        <v>80</v>
      </c>
      <c r="D82">
        <v>822.333740234375</v>
      </c>
      <c r="E82">
        <v>601.628173828125</v>
      </c>
      <c r="F82">
        <v>479.94271850585898</v>
      </c>
      <c r="G82">
        <v>472.51284790039102</v>
      </c>
      <c r="I82" s="7">
        <f t="shared" si="7"/>
        <v>342.39102172851602</v>
      </c>
      <c r="J82" s="7">
        <f t="shared" si="7"/>
        <v>129.11532592773398</v>
      </c>
      <c r="K82" s="7">
        <f t="shared" si="8"/>
        <v>252.01029357910224</v>
      </c>
      <c r="L82" s="8">
        <f t="shared" si="9"/>
        <v>1.9518232383981491</v>
      </c>
      <c r="M82" s="8">
        <f t="shared" si="5"/>
        <v>2.9076588892872008</v>
      </c>
      <c r="P82" s="6">
        <f t="shared" si="10"/>
        <v>15.260890072214798</v>
      </c>
      <c r="U82" s="18">
        <v>21.5</v>
      </c>
      <c r="V82" s="20">
        <f t="shared" si="6"/>
        <v>2.025586839383974</v>
      </c>
    </row>
    <row r="83" spans="1:22" x14ac:dyDescent="0.15">
      <c r="A83" s="6">
        <v>41</v>
      </c>
      <c r="B83" s="6">
        <v>81</v>
      </c>
      <c r="D83">
        <v>818.81628417968795</v>
      </c>
      <c r="E83">
        <v>603.58190917968795</v>
      </c>
      <c r="F83">
        <v>479.23147583007801</v>
      </c>
      <c r="G83">
        <v>471.77865600585898</v>
      </c>
      <c r="I83" s="7">
        <f t="shared" si="7"/>
        <v>339.58480834960994</v>
      </c>
      <c r="J83" s="7">
        <f t="shared" si="7"/>
        <v>131.80325317382898</v>
      </c>
      <c r="K83" s="7">
        <f t="shared" si="8"/>
        <v>247.32253112792966</v>
      </c>
      <c r="L83" s="8">
        <f t="shared" si="9"/>
        <v>1.8764524028989471</v>
      </c>
      <c r="M83" s="8">
        <f t="shared" si="5"/>
        <v>2.844088493922432</v>
      </c>
      <c r="P83" s="6">
        <f t="shared" si="10"/>
        <v>12.740931359388588</v>
      </c>
      <c r="U83" s="18">
        <v>22</v>
      </c>
      <c r="V83" s="20">
        <f t="shared" si="6"/>
        <v>1.9935800303086386</v>
      </c>
    </row>
    <row r="84" spans="1:22" x14ac:dyDescent="0.15">
      <c r="A84" s="6">
        <v>41.5</v>
      </c>
      <c r="B84" s="6">
        <v>82</v>
      </c>
      <c r="D84">
        <v>819.27239990234398</v>
      </c>
      <c r="E84">
        <v>606.43621826171898</v>
      </c>
      <c r="F84">
        <v>478.69915771484398</v>
      </c>
      <c r="G84">
        <v>470.977783203125</v>
      </c>
      <c r="I84" s="7">
        <f t="shared" si="7"/>
        <v>340.5732421875</v>
      </c>
      <c r="J84" s="7">
        <f t="shared" si="7"/>
        <v>135.45843505859398</v>
      </c>
      <c r="K84" s="7">
        <f t="shared" si="8"/>
        <v>245.75233764648422</v>
      </c>
      <c r="L84" s="8">
        <f t="shared" si="9"/>
        <v>1.8142269068750236</v>
      </c>
      <c r="M84" s="8">
        <f t="shared" si="5"/>
        <v>2.793663438032941</v>
      </c>
      <c r="P84" s="6">
        <f t="shared" si="10"/>
        <v>10.74205974305924</v>
      </c>
      <c r="U84" s="18">
        <v>65</v>
      </c>
      <c r="V84" s="20">
        <f t="shared" ref="V84:V104" si="11">L131</f>
        <v>1.2228024100463797</v>
      </c>
    </row>
    <row r="85" spans="1:22" x14ac:dyDescent="0.15">
      <c r="A85" s="6">
        <v>42</v>
      </c>
      <c r="B85" s="6">
        <v>83</v>
      </c>
      <c r="D85">
        <v>811.61437988281295</v>
      </c>
      <c r="E85">
        <v>605.29656982421898</v>
      </c>
      <c r="F85">
        <v>479.95129394531301</v>
      </c>
      <c r="G85">
        <v>471.84332275390602</v>
      </c>
      <c r="I85" s="7">
        <f t="shared" si="7"/>
        <v>331.66308593749994</v>
      </c>
      <c r="J85" s="7">
        <f t="shared" si="7"/>
        <v>133.45324707031295</v>
      </c>
      <c r="K85" s="7">
        <f t="shared" si="8"/>
        <v>238.24581298828087</v>
      </c>
      <c r="L85" s="8">
        <f t="shared" si="9"/>
        <v>1.785238038177936</v>
      </c>
      <c r="M85" s="8">
        <f t="shared" si="5"/>
        <v>2.7764750094702864</v>
      </c>
      <c r="P85" s="6">
        <f t="shared" si="10"/>
        <v>10.060702799033413</v>
      </c>
      <c r="U85" s="18">
        <v>65.5</v>
      </c>
      <c r="V85" s="20">
        <f t="shared" si="11"/>
        <v>1.254036669107178</v>
      </c>
    </row>
    <row r="86" spans="1:22" x14ac:dyDescent="0.15">
      <c r="A86" s="6">
        <v>42.5</v>
      </c>
      <c r="B86" s="6">
        <v>84</v>
      </c>
      <c r="D86">
        <v>805.21185302734398</v>
      </c>
      <c r="E86">
        <v>605.01251220703102</v>
      </c>
      <c r="F86">
        <v>480.38504028320301</v>
      </c>
      <c r="G86">
        <v>472.65081787109398</v>
      </c>
      <c r="I86" s="7">
        <f t="shared" si="7"/>
        <v>324.82681274414097</v>
      </c>
      <c r="J86" s="7">
        <f t="shared" si="7"/>
        <v>132.36169433593705</v>
      </c>
      <c r="K86" s="7">
        <f t="shared" si="8"/>
        <v>232.17362670898504</v>
      </c>
      <c r="L86" s="8">
        <f t="shared" si="9"/>
        <v>1.7540847287714751</v>
      </c>
      <c r="M86" s="8">
        <f t="shared" si="5"/>
        <v>2.7571221401982582</v>
      </c>
      <c r="P86" s="6">
        <f t="shared" si="10"/>
        <v>9.29354646375503</v>
      </c>
      <c r="U86" s="18">
        <v>66</v>
      </c>
      <c r="V86" s="20">
        <f t="shared" si="11"/>
        <v>1.3020741182685591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801.68225097656295</v>
      </c>
      <c r="E87">
        <v>606.70904541015602</v>
      </c>
      <c r="F87">
        <v>479.98791503906301</v>
      </c>
      <c r="G87">
        <v>472.45129394531301</v>
      </c>
      <c r="I87" s="7">
        <f t="shared" si="7"/>
        <v>321.69433593749994</v>
      </c>
      <c r="J87" s="7">
        <f t="shared" si="7"/>
        <v>134.25775146484301</v>
      </c>
      <c r="K87" s="7">
        <f t="shared" si="8"/>
        <v>227.71390991210984</v>
      </c>
      <c r="L87" s="8">
        <f t="shared" si="9"/>
        <v>1.6960950665983665</v>
      </c>
      <c r="M87" s="8">
        <f t="shared" si="5"/>
        <v>2.7109329181595818</v>
      </c>
      <c r="P87" s="6">
        <f t="shared" si="10"/>
        <v>7.4625851830024219</v>
      </c>
      <c r="U87" s="18">
        <v>66.5</v>
      </c>
      <c r="V87" s="20">
        <f t="shared" si="11"/>
        <v>1.3188304047359602</v>
      </c>
    </row>
    <row r="88" spans="1:22" x14ac:dyDescent="0.15">
      <c r="A88" s="6">
        <v>43.5</v>
      </c>
      <c r="B88" s="6">
        <v>86</v>
      </c>
      <c r="D88">
        <v>797.265869140625</v>
      </c>
      <c r="E88">
        <v>609.6455078125</v>
      </c>
      <c r="F88">
        <v>479.89944458007801</v>
      </c>
      <c r="G88">
        <v>472.52648925781301</v>
      </c>
      <c r="I88" s="7">
        <f t="shared" si="7"/>
        <v>317.36642456054699</v>
      </c>
      <c r="J88" s="7">
        <f t="shared" si="7"/>
        <v>137.11901855468699</v>
      </c>
      <c r="K88" s="7">
        <f t="shared" si="8"/>
        <v>221.3831115722661</v>
      </c>
      <c r="L88" s="8">
        <f t="shared" si="9"/>
        <v>1.614532498159416</v>
      </c>
      <c r="M88" s="8">
        <f t="shared" ref="M88:M149" si="12">L88+ABS($N$2)*A88</f>
        <v>2.6411707898550647</v>
      </c>
      <c r="P88" s="6">
        <f t="shared" si="10"/>
        <v>4.6971834258238605</v>
      </c>
      <c r="U88" s="18">
        <v>67</v>
      </c>
      <c r="V88" s="20">
        <f t="shared" si="11"/>
        <v>1.340869852310995</v>
      </c>
    </row>
    <row r="89" spans="1:22" x14ac:dyDescent="0.15">
      <c r="A89" s="6">
        <v>44</v>
      </c>
      <c r="B89" s="6">
        <v>87</v>
      </c>
      <c r="D89">
        <v>795.42626953125</v>
      </c>
      <c r="E89">
        <v>610.75787353515602</v>
      </c>
      <c r="F89">
        <v>479.73693847656301</v>
      </c>
      <c r="G89">
        <v>472.21902465820301</v>
      </c>
      <c r="I89" s="7">
        <f t="shared" si="7"/>
        <v>315.68933105468699</v>
      </c>
      <c r="J89" s="7">
        <f t="shared" si="7"/>
        <v>138.53884887695301</v>
      </c>
      <c r="K89" s="7">
        <f t="shared" si="8"/>
        <v>218.71213684081988</v>
      </c>
      <c r="L89" s="8">
        <f t="shared" si="9"/>
        <v>1.5787061796296209</v>
      </c>
      <c r="M89" s="8">
        <f t="shared" si="12"/>
        <v>2.6171449114597021</v>
      </c>
      <c r="P89" s="6">
        <f t="shared" si="10"/>
        <v>3.7447869329549328</v>
      </c>
      <c r="U89" s="18">
        <v>67.5</v>
      </c>
      <c r="V89" s="20">
        <f t="shared" si="11"/>
        <v>1.3344581010218253</v>
      </c>
    </row>
    <row r="90" spans="1:22" x14ac:dyDescent="0.15">
      <c r="A90" s="6">
        <v>44.5</v>
      </c>
      <c r="B90" s="6">
        <v>88</v>
      </c>
      <c r="D90">
        <v>790.53137207031295</v>
      </c>
      <c r="E90">
        <v>611.71856689453102</v>
      </c>
      <c r="F90">
        <v>479.13482666015602</v>
      </c>
      <c r="G90">
        <v>471.66873168945301</v>
      </c>
      <c r="I90" s="7">
        <f t="shared" si="7"/>
        <v>311.39654541015693</v>
      </c>
      <c r="J90" s="7">
        <f t="shared" si="7"/>
        <v>140.04983520507801</v>
      </c>
      <c r="K90" s="7">
        <f t="shared" si="8"/>
        <v>213.36166076660231</v>
      </c>
      <c r="L90" s="8">
        <f t="shared" si="9"/>
        <v>1.5234695596333421</v>
      </c>
      <c r="M90" s="8">
        <f t="shared" si="12"/>
        <v>2.573708731597856</v>
      </c>
      <c r="P90" s="6">
        <f t="shared" si="10"/>
        <v>2.0229574671056856</v>
      </c>
      <c r="U90" s="18">
        <v>68</v>
      </c>
      <c r="V90" s="20">
        <f t="shared" si="11"/>
        <v>1.3238465174993717</v>
      </c>
    </row>
    <row r="91" spans="1:22" x14ac:dyDescent="0.15">
      <c r="A91" s="6">
        <v>45</v>
      </c>
      <c r="B91" s="6">
        <v>89</v>
      </c>
      <c r="D91">
        <v>788.43060302734398</v>
      </c>
      <c r="E91">
        <v>613.93988037109398</v>
      </c>
      <c r="F91">
        <v>479.02105712890602</v>
      </c>
      <c r="G91">
        <v>471.38037109375</v>
      </c>
      <c r="I91" s="7">
        <f t="shared" si="7"/>
        <v>309.40954589843795</v>
      </c>
      <c r="J91" s="7">
        <f t="shared" si="7"/>
        <v>142.55950927734398</v>
      </c>
      <c r="K91" s="7">
        <f t="shared" si="8"/>
        <v>209.61788940429716</v>
      </c>
      <c r="L91" s="8">
        <f t="shared" si="9"/>
        <v>1.4703886851665133</v>
      </c>
      <c r="M91" s="8">
        <f t="shared" si="12"/>
        <v>2.5324282972654597</v>
      </c>
      <c r="P91" s="6">
        <f t="shared" si="10"/>
        <v>0.38658271171406794</v>
      </c>
      <c r="U91" s="18">
        <v>68.5</v>
      </c>
      <c r="V91" s="20">
        <f t="shared" si="11"/>
        <v>1.2974208511389906</v>
      </c>
    </row>
    <row r="92" spans="1:22" x14ac:dyDescent="0.15">
      <c r="A92" s="6">
        <v>45.5</v>
      </c>
      <c r="B92" s="6">
        <v>90</v>
      </c>
      <c r="D92">
        <v>787.12969970703102</v>
      </c>
      <c r="E92">
        <v>615.56854248046898</v>
      </c>
      <c r="F92">
        <v>479.74786376953102</v>
      </c>
      <c r="G92">
        <v>471.93841552734398</v>
      </c>
      <c r="I92" s="7">
        <f t="shared" si="7"/>
        <v>307.3818359375</v>
      </c>
      <c r="J92" s="7">
        <f t="shared" si="7"/>
        <v>143.630126953125</v>
      </c>
      <c r="K92" s="7">
        <f t="shared" si="8"/>
        <v>206.84074707031249</v>
      </c>
      <c r="L92" s="8">
        <f t="shared" si="9"/>
        <v>1.4400930463412933</v>
      </c>
      <c r="M92" s="8">
        <f t="shared" si="12"/>
        <v>2.5139330985746726</v>
      </c>
      <c r="P92" s="6">
        <f t="shared" si="10"/>
        <v>-0.34657518071160637</v>
      </c>
      <c r="U92" s="18">
        <v>69</v>
      </c>
      <c r="V92" s="20">
        <f t="shared" si="11"/>
        <v>1.2703724164109849</v>
      </c>
    </row>
    <row r="93" spans="1:22" x14ac:dyDescent="0.15">
      <c r="A93" s="6">
        <v>46</v>
      </c>
      <c r="B93" s="6">
        <v>91</v>
      </c>
      <c r="D93">
        <v>785.63464355468795</v>
      </c>
      <c r="E93">
        <v>615.869873046875</v>
      </c>
      <c r="F93">
        <v>479.86788940429699</v>
      </c>
      <c r="G93">
        <v>472.45129394531301</v>
      </c>
      <c r="I93" s="7">
        <f t="shared" si="7"/>
        <v>305.76675415039097</v>
      </c>
      <c r="J93" s="7">
        <f t="shared" si="7"/>
        <v>143.41857910156199</v>
      </c>
      <c r="K93" s="7">
        <f t="shared" si="8"/>
        <v>205.37374877929759</v>
      </c>
      <c r="L93" s="8">
        <f t="shared" si="9"/>
        <v>1.4319884499334079</v>
      </c>
      <c r="M93" s="8">
        <f t="shared" si="12"/>
        <v>2.5176289423012199</v>
      </c>
      <c r="P93" s="6">
        <f t="shared" si="10"/>
        <v>-0.2000702935464955</v>
      </c>
      <c r="U93" s="18">
        <v>69.5</v>
      </c>
      <c r="V93" s="20">
        <f t="shared" si="11"/>
        <v>1.2285137195296336</v>
      </c>
    </row>
    <row r="94" spans="1:22" x14ac:dyDescent="0.15">
      <c r="A94" s="6">
        <v>46.5</v>
      </c>
      <c r="B94" s="6">
        <v>92</v>
      </c>
      <c r="D94">
        <v>784.903564453125</v>
      </c>
      <c r="E94">
        <v>618.28839111328102</v>
      </c>
      <c r="F94">
        <v>480.10873413085898</v>
      </c>
      <c r="G94">
        <v>472.64224243164102</v>
      </c>
      <c r="I94" s="7">
        <f t="shared" si="7"/>
        <v>304.79483032226602</v>
      </c>
      <c r="J94" s="7">
        <f t="shared" si="7"/>
        <v>145.64614868164</v>
      </c>
      <c r="K94" s="7">
        <f t="shared" si="8"/>
        <v>202.84252624511802</v>
      </c>
      <c r="L94" s="8">
        <f t="shared" si="9"/>
        <v>1.3927077926962592</v>
      </c>
      <c r="M94" s="8">
        <f t="shared" si="12"/>
        <v>2.4901487251985039</v>
      </c>
      <c r="P94" s="6">
        <f t="shared" si="10"/>
        <v>-1.2893983073332898</v>
      </c>
      <c r="U94" s="18">
        <v>70</v>
      </c>
      <c r="V94" s="20">
        <f t="shared" si="11"/>
        <v>1.1910669170756609</v>
      </c>
    </row>
    <row r="95" spans="1:22" x14ac:dyDescent="0.15">
      <c r="A95" s="6">
        <v>47</v>
      </c>
      <c r="B95" s="6">
        <v>93</v>
      </c>
      <c r="D95">
        <v>786.22912597656295</v>
      </c>
      <c r="E95">
        <v>620.95764160156295</v>
      </c>
      <c r="F95">
        <v>479.29306030273398</v>
      </c>
      <c r="G95">
        <v>471.72369384765602</v>
      </c>
      <c r="I95" s="7">
        <f t="shared" si="7"/>
        <v>306.93606567382898</v>
      </c>
      <c r="J95" s="7">
        <f t="shared" si="7"/>
        <v>149.23394775390693</v>
      </c>
      <c r="K95" s="7">
        <f t="shared" si="8"/>
        <v>202.47230224609413</v>
      </c>
      <c r="L95" s="8">
        <f t="shared" si="9"/>
        <v>1.3567442615669425</v>
      </c>
      <c r="M95" s="8">
        <f t="shared" si="12"/>
        <v>2.4659856342036202</v>
      </c>
      <c r="P95" s="6">
        <f t="shared" si="10"/>
        <v>-2.247233968602679</v>
      </c>
      <c r="U95" s="18">
        <v>70.5</v>
      </c>
      <c r="V95" s="20">
        <f t="shared" si="11"/>
        <v>1.1707993339887788</v>
      </c>
    </row>
    <row r="96" spans="1:22" x14ac:dyDescent="0.15">
      <c r="A96" s="6">
        <v>47.5</v>
      </c>
      <c r="B96" s="6">
        <v>94</v>
      </c>
      <c r="D96">
        <v>784.30871582031295</v>
      </c>
      <c r="E96">
        <v>621.73583984375</v>
      </c>
      <c r="F96">
        <v>478.11770629882801</v>
      </c>
      <c r="G96">
        <v>470.84295654296898</v>
      </c>
      <c r="I96" s="7">
        <f t="shared" si="7"/>
        <v>306.19100952148494</v>
      </c>
      <c r="J96" s="7">
        <f t="shared" si="7"/>
        <v>150.89288330078102</v>
      </c>
      <c r="K96" s="7">
        <f t="shared" si="8"/>
        <v>200.56599121093825</v>
      </c>
      <c r="L96" s="8">
        <f t="shared" si="9"/>
        <v>1.3291945042308044</v>
      </c>
      <c r="M96" s="8">
        <f t="shared" si="12"/>
        <v>2.4502363170019148</v>
      </c>
      <c r="P96" s="6">
        <f t="shared" si="10"/>
        <v>-2.8715438989684139</v>
      </c>
      <c r="U96" s="18">
        <v>71</v>
      </c>
      <c r="V96" s="20">
        <f t="shared" si="11"/>
        <v>1.1436254701174964</v>
      </c>
    </row>
    <row r="97" spans="1:22" x14ac:dyDescent="0.15">
      <c r="A97" s="6">
        <v>48</v>
      </c>
      <c r="B97" s="6">
        <v>95</v>
      </c>
      <c r="D97">
        <v>786.02117919921898</v>
      </c>
      <c r="E97">
        <v>624.00305175781295</v>
      </c>
      <c r="F97">
        <v>479.54714965820301</v>
      </c>
      <c r="G97">
        <v>471.84722900390602</v>
      </c>
      <c r="I97" s="7">
        <f t="shared" si="7"/>
        <v>306.47402954101597</v>
      </c>
      <c r="J97" s="7">
        <f t="shared" si="7"/>
        <v>152.15582275390693</v>
      </c>
      <c r="K97" s="7">
        <f t="shared" si="8"/>
        <v>199.96495361328112</v>
      </c>
      <c r="L97" s="8">
        <f t="shared" si="9"/>
        <v>1.3142116416845875</v>
      </c>
      <c r="M97" s="8">
        <f t="shared" si="12"/>
        <v>2.4470538945901303</v>
      </c>
      <c r="P97" s="6">
        <f t="shared" si="10"/>
        <v>-2.9976965371336024</v>
      </c>
      <c r="U97" s="18">
        <v>71.5</v>
      </c>
      <c r="V97" s="20">
        <f t="shared" si="11"/>
        <v>1.1267137010066559</v>
      </c>
    </row>
    <row r="98" spans="1:22" x14ac:dyDescent="0.15">
      <c r="A98" s="6">
        <v>48.5</v>
      </c>
      <c r="B98" s="6">
        <v>96</v>
      </c>
      <c r="D98">
        <v>780.87463378906295</v>
      </c>
      <c r="E98">
        <v>624.20275878906295</v>
      </c>
      <c r="F98">
        <v>479.33554077148398</v>
      </c>
      <c r="G98">
        <v>471.95596313476602</v>
      </c>
      <c r="I98" s="7">
        <f t="shared" si="7"/>
        <v>301.53909301757898</v>
      </c>
      <c r="J98" s="7">
        <f t="shared" si="7"/>
        <v>152.24679565429693</v>
      </c>
      <c r="K98" s="7">
        <f t="shared" si="8"/>
        <v>194.96633605957112</v>
      </c>
      <c r="L98" s="8">
        <f t="shared" si="9"/>
        <v>1.2805940198720267</v>
      </c>
      <c r="M98" s="8">
        <f t="shared" si="12"/>
        <v>2.4252367129120023</v>
      </c>
      <c r="P98" s="6">
        <f t="shared" si="10"/>
        <v>-3.8625393109380344</v>
      </c>
      <c r="U98" s="18">
        <v>72</v>
      </c>
      <c r="V98" s="20">
        <f t="shared" si="11"/>
        <v>1.1231754587895766</v>
      </c>
    </row>
    <row r="99" spans="1:22" x14ac:dyDescent="0.15">
      <c r="A99" s="6">
        <v>49</v>
      </c>
      <c r="B99" s="6">
        <v>97</v>
      </c>
      <c r="D99">
        <v>777.71722412109398</v>
      </c>
      <c r="E99">
        <v>625.07391357421898</v>
      </c>
      <c r="F99">
        <v>479.76812744140602</v>
      </c>
      <c r="G99">
        <v>471.82034301757801</v>
      </c>
      <c r="I99" s="7">
        <f t="shared" si="7"/>
        <v>297.94909667968795</v>
      </c>
      <c r="J99" s="7">
        <f t="shared" si="7"/>
        <v>153.25357055664097</v>
      </c>
      <c r="K99" s="7">
        <f t="shared" si="8"/>
        <v>190.6715972900393</v>
      </c>
      <c r="L99" s="8">
        <f t="shared" si="9"/>
        <v>1.2441576179758176</v>
      </c>
      <c r="M99" s="8">
        <f t="shared" si="12"/>
        <v>2.4006007511502263</v>
      </c>
      <c r="P99" s="6">
        <f t="shared" si="10"/>
        <v>-4.8391197794755429</v>
      </c>
      <c r="U99" s="18">
        <v>72.5</v>
      </c>
      <c r="V99" s="20">
        <f t="shared" si="11"/>
        <v>1.1056726571285755</v>
      </c>
    </row>
    <row r="100" spans="1:22" x14ac:dyDescent="0.15">
      <c r="A100" s="6">
        <v>49.5</v>
      </c>
      <c r="B100" s="6">
        <v>98</v>
      </c>
      <c r="D100">
        <v>775.09899902343795</v>
      </c>
      <c r="E100">
        <v>624.01989746093795</v>
      </c>
      <c r="F100">
        <v>478.77359008789102</v>
      </c>
      <c r="G100">
        <v>471.30514526367199</v>
      </c>
      <c r="I100" s="7">
        <f t="shared" si="7"/>
        <v>296.32540893554693</v>
      </c>
      <c r="J100" s="7">
        <f t="shared" si="7"/>
        <v>152.71475219726597</v>
      </c>
      <c r="K100" s="7">
        <f t="shared" si="8"/>
        <v>189.42508239746076</v>
      </c>
      <c r="L100" s="8">
        <f t="shared" si="9"/>
        <v>1.2403849639409754</v>
      </c>
      <c r="M100" s="8">
        <f t="shared" si="12"/>
        <v>2.4086285372498164</v>
      </c>
      <c r="P100" s="6">
        <f t="shared" si="10"/>
        <v>-4.5208947722172335</v>
      </c>
      <c r="U100" s="18">
        <v>73</v>
      </c>
      <c r="V100" s="20">
        <f t="shared" si="11"/>
        <v>1.1078368441299369</v>
      </c>
    </row>
    <row r="101" spans="1:22" x14ac:dyDescent="0.15">
      <c r="A101" s="6">
        <v>50</v>
      </c>
      <c r="B101" s="6">
        <v>99</v>
      </c>
      <c r="D101">
        <v>775.03240966796898</v>
      </c>
      <c r="E101">
        <v>623.275390625</v>
      </c>
      <c r="F101">
        <v>479.31292724609398</v>
      </c>
      <c r="G101">
        <v>471.98440551757801</v>
      </c>
      <c r="I101" s="7">
        <f t="shared" si="7"/>
        <v>295.719482421875</v>
      </c>
      <c r="J101" s="7">
        <f t="shared" si="7"/>
        <v>151.29098510742199</v>
      </c>
      <c r="K101" s="7">
        <f t="shared" si="8"/>
        <v>189.81579284667961</v>
      </c>
      <c r="L101" s="8">
        <f t="shared" si="9"/>
        <v>1.2546404712210952</v>
      </c>
      <c r="M101" s="8">
        <f t="shared" si="12"/>
        <v>2.4346844846643689</v>
      </c>
      <c r="P101" s="6">
        <f t="shared" si="10"/>
        <v>-3.4880254415880216</v>
      </c>
      <c r="U101" s="18">
        <v>73.5</v>
      </c>
      <c r="V101" s="20">
        <f t="shared" si="11"/>
        <v>1.0967798899575776</v>
      </c>
    </row>
    <row r="102" spans="1:22" x14ac:dyDescent="0.15">
      <c r="A102" s="6">
        <v>50.5</v>
      </c>
      <c r="B102" s="6">
        <v>100</v>
      </c>
      <c r="D102">
        <v>774.79595947265602</v>
      </c>
      <c r="E102">
        <v>621.02117919921898</v>
      </c>
      <c r="F102">
        <v>479.26968383789102</v>
      </c>
      <c r="G102">
        <v>472.32073974609398</v>
      </c>
      <c r="I102" s="7">
        <f t="shared" si="7"/>
        <v>295.526275634765</v>
      </c>
      <c r="J102" s="7">
        <f t="shared" si="7"/>
        <v>148.700439453125</v>
      </c>
      <c r="K102" s="7">
        <f t="shared" si="8"/>
        <v>191.43596801757752</v>
      </c>
      <c r="L102" s="8">
        <f t="shared" si="9"/>
        <v>1.2873934248050698</v>
      </c>
      <c r="M102" s="8">
        <f t="shared" si="12"/>
        <v>2.4792378783827766</v>
      </c>
      <c r="P102" s="6">
        <f t="shared" si="10"/>
        <v>-1.7219091221526348</v>
      </c>
      <c r="U102" s="18">
        <v>74</v>
      </c>
      <c r="V102" s="20">
        <f t="shared" si="11"/>
        <v>1.0978499656868546</v>
      </c>
    </row>
    <row r="103" spans="1:22" x14ac:dyDescent="0.15">
      <c r="A103" s="6">
        <v>51</v>
      </c>
      <c r="B103" s="6">
        <v>101</v>
      </c>
      <c r="D103">
        <v>779.10461425781295</v>
      </c>
      <c r="E103">
        <v>621.04193115234398</v>
      </c>
      <c r="F103">
        <v>479.26110839843801</v>
      </c>
      <c r="G103">
        <v>471.57638549804699</v>
      </c>
      <c r="I103" s="7">
        <f t="shared" si="7"/>
        <v>299.84350585937494</v>
      </c>
      <c r="J103" s="7">
        <f t="shared" si="7"/>
        <v>149.46554565429699</v>
      </c>
      <c r="K103" s="7">
        <f t="shared" si="8"/>
        <v>195.21762390136706</v>
      </c>
      <c r="L103" s="8">
        <f t="shared" si="9"/>
        <v>1.3061045142329413</v>
      </c>
      <c r="M103" s="8">
        <f t="shared" si="12"/>
        <v>2.5097494079450806</v>
      </c>
      <c r="P103" s="6">
        <f t="shared" si="10"/>
        <v>-0.51241853583493469</v>
      </c>
      <c r="U103" s="18">
        <v>74.5</v>
      </c>
      <c r="V103" s="20">
        <f t="shared" si="11"/>
        <v>1.0599723710588018</v>
      </c>
    </row>
    <row r="104" spans="1:22" x14ac:dyDescent="0.15">
      <c r="A104" s="6">
        <v>51.5</v>
      </c>
      <c r="B104" s="6">
        <v>102</v>
      </c>
      <c r="D104">
        <v>782.62774658203102</v>
      </c>
      <c r="E104">
        <v>620.24298095703102</v>
      </c>
      <c r="F104">
        <v>479.55221557617199</v>
      </c>
      <c r="G104">
        <v>471.90921020507801</v>
      </c>
      <c r="I104" s="7">
        <f t="shared" si="7"/>
        <v>303.07553100585903</v>
      </c>
      <c r="J104" s="7">
        <f t="shared" si="7"/>
        <v>148.33377075195301</v>
      </c>
      <c r="K104" s="7">
        <f t="shared" si="8"/>
        <v>199.24189147949193</v>
      </c>
      <c r="L104" s="8">
        <f t="shared" si="9"/>
        <v>1.3431998018352045</v>
      </c>
      <c r="M104" s="8">
        <f t="shared" si="12"/>
        <v>2.5586451356817768</v>
      </c>
      <c r="P104" s="6">
        <f t="shared" si="10"/>
        <v>1.4258298331275816</v>
      </c>
      <c r="U104" s="18">
        <v>75</v>
      </c>
      <c r="V104" s="20">
        <f t="shared" si="11"/>
        <v>1.0600500285038919</v>
      </c>
    </row>
    <row r="105" spans="1:22" x14ac:dyDescent="0.15">
      <c r="A105" s="6">
        <v>52</v>
      </c>
      <c r="B105" s="6">
        <v>103</v>
      </c>
      <c r="D105">
        <v>783.90704345703102</v>
      </c>
      <c r="E105">
        <v>615.90057373046898</v>
      </c>
      <c r="F105">
        <v>479.61575317382801</v>
      </c>
      <c r="G105">
        <v>472.20770263671898</v>
      </c>
      <c r="I105" s="7">
        <f t="shared" si="7"/>
        <v>304.29129028320301</v>
      </c>
      <c r="J105" s="7">
        <f t="shared" si="7"/>
        <v>143.69287109375</v>
      </c>
      <c r="K105" s="7">
        <f t="shared" si="8"/>
        <v>203.70628051757802</v>
      </c>
      <c r="L105" s="8">
        <f t="shared" si="9"/>
        <v>1.4176505693499108</v>
      </c>
      <c r="M105" s="8">
        <f t="shared" si="12"/>
        <v>2.6448963433309158</v>
      </c>
      <c r="P105" s="6">
        <f t="shared" si="10"/>
        <v>4.8448660206496594</v>
      </c>
      <c r="U105" s="18"/>
      <c r="V105" s="20"/>
    </row>
    <row r="106" spans="1:22" x14ac:dyDescent="0.15">
      <c r="A106" s="6">
        <v>52.5</v>
      </c>
      <c r="B106" s="6">
        <v>104</v>
      </c>
      <c r="D106">
        <v>782.39990234375</v>
      </c>
      <c r="E106">
        <v>612.40338134765602</v>
      </c>
      <c r="F106">
        <v>479.64263916015602</v>
      </c>
      <c r="G106">
        <v>472.12939453125</v>
      </c>
      <c r="I106" s="7">
        <f t="shared" si="7"/>
        <v>302.75726318359398</v>
      </c>
      <c r="J106" s="7">
        <f t="shared" si="7"/>
        <v>140.27398681640602</v>
      </c>
      <c r="K106" s="7">
        <f t="shared" si="8"/>
        <v>204.56547241210978</v>
      </c>
      <c r="L106" s="8">
        <f t="shared" si="9"/>
        <v>1.4583279270435936</v>
      </c>
      <c r="M106" s="8">
        <f t="shared" si="12"/>
        <v>2.6973741411590311</v>
      </c>
      <c r="P106" s="6">
        <f t="shared" si="10"/>
        <v>6.9251092393379077</v>
      </c>
    </row>
    <row r="107" spans="1:22" x14ac:dyDescent="0.15">
      <c r="A107" s="6">
        <v>53</v>
      </c>
      <c r="B107" s="6">
        <v>105</v>
      </c>
      <c r="D107">
        <v>784.384765625</v>
      </c>
      <c r="E107">
        <v>613.58843994140602</v>
      </c>
      <c r="F107">
        <v>478.96844482421898</v>
      </c>
      <c r="G107">
        <v>471.72955322265602</v>
      </c>
      <c r="I107" s="7">
        <f t="shared" si="7"/>
        <v>305.41632080078102</v>
      </c>
      <c r="J107" s="7">
        <f t="shared" si="7"/>
        <v>141.85888671875</v>
      </c>
      <c r="K107" s="7">
        <f t="shared" si="8"/>
        <v>206.11510009765601</v>
      </c>
      <c r="L107" s="8">
        <f t="shared" si="9"/>
        <v>1.4529586750973214</v>
      </c>
      <c r="M107" s="8">
        <f t="shared" si="12"/>
        <v>2.7038053293471918</v>
      </c>
      <c r="P107" s="6">
        <f t="shared" si="10"/>
        <v>7.1800443961131348</v>
      </c>
    </row>
    <row r="108" spans="1:22" x14ac:dyDescent="0.15">
      <c r="A108" s="6">
        <v>53.5</v>
      </c>
      <c r="B108" s="6">
        <v>106</v>
      </c>
      <c r="D108">
        <v>784.91009521484398</v>
      </c>
      <c r="E108">
        <v>613.90832519531295</v>
      </c>
      <c r="F108">
        <v>478.48831176757801</v>
      </c>
      <c r="G108">
        <v>471.37371826171898</v>
      </c>
      <c r="I108" s="7">
        <f t="shared" si="7"/>
        <v>306.42178344726597</v>
      </c>
      <c r="J108" s="7">
        <f t="shared" si="7"/>
        <v>142.53460693359398</v>
      </c>
      <c r="K108" s="7">
        <f t="shared" si="8"/>
        <v>206.6475585937502</v>
      </c>
      <c r="L108" s="8">
        <f t="shared" si="9"/>
        <v>1.4498062122557089</v>
      </c>
      <c r="M108" s="8">
        <f t="shared" si="12"/>
        <v>2.7124533066400121</v>
      </c>
      <c r="P108" s="6">
        <f t="shared" si="10"/>
        <v>7.5228540577853558</v>
      </c>
    </row>
    <row r="109" spans="1:22" x14ac:dyDescent="0.15">
      <c r="A109" s="6">
        <v>54</v>
      </c>
      <c r="B109" s="6">
        <v>107</v>
      </c>
      <c r="D109">
        <v>785.39691162109398</v>
      </c>
      <c r="E109">
        <v>613.58190917968795</v>
      </c>
      <c r="F109">
        <v>479.05612182617199</v>
      </c>
      <c r="G109">
        <v>471.82113647460898</v>
      </c>
      <c r="I109" s="7">
        <f t="shared" si="7"/>
        <v>306.34078979492199</v>
      </c>
      <c r="J109" s="7">
        <f t="shared" si="7"/>
        <v>141.76077270507898</v>
      </c>
      <c r="K109" s="7">
        <f t="shared" si="8"/>
        <v>207.10824890136672</v>
      </c>
      <c r="L109" s="8">
        <f t="shared" si="9"/>
        <v>1.4609700903100853</v>
      </c>
      <c r="M109" s="8">
        <f t="shared" si="12"/>
        <v>2.7354176248288211</v>
      </c>
      <c r="P109" s="6">
        <f t="shared" si="10"/>
        <v>8.4331698324780859</v>
      </c>
    </row>
    <row r="110" spans="1:22" x14ac:dyDescent="0.15">
      <c r="A110" s="6">
        <v>54.5</v>
      </c>
      <c r="B110" s="6">
        <v>108</v>
      </c>
      <c r="D110">
        <v>782.80114746093795</v>
      </c>
      <c r="E110">
        <v>612.84478759765602</v>
      </c>
      <c r="F110">
        <v>479.99377441406301</v>
      </c>
      <c r="G110">
        <v>472.71551513671898</v>
      </c>
      <c r="I110" s="7">
        <f t="shared" si="7"/>
        <v>302.80737304687494</v>
      </c>
      <c r="J110" s="7">
        <f t="shared" si="7"/>
        <v>140.12927246093705</v>
      </c>
      <c r="K110" s="7">
        <f t="shared" si="8"/>
        <v>204.716882324219</v>
      </c>
      <c r="L110" s="8">
        <f t="shared" si="9"/>
        <v>1.460914473678486</v>
      </c>
      <c r="M110" s="8">
        <f t="shared" si="12"/>
        <v>2.7471624483316548</v>
      </c>
      <c r="P110" s="6">
        <f t="shared" si="10"/>
        <v>8.8987398536608442</v>
      </c>
    </row>
    <row r="111" spans="1:22" x14ac:dyDescent="0.15">
      <c r="A111" s="6">
        <v>55</v>
      </c>
      <c r="B111" s="6">
        <v>109</v>
      </c>
      <c r="D111">
        <v>782.38220214843795</v>
      </c>
      <c r="E111">
        <v>613.55554199218795</v>
      </c>
      <c r="F111">
        <v>479.86984252929699</v>
      </c>
      <c r="G111">
        <v>472.18316650390602</v>
      </c>
      <c r="I111" s="7">
        <f t="shared" si="7"/>
        <v>302.51235961914097</v>
      </c>
      <c r="J111" s="7">
        <f t="shared" si="7"/>
        <v>141.37237548828193</v>
      </c>
      <c r="K111" s="7">
        <f t="shared" si="8"/>
        <v>203.55169677734364</v>
      </c>
      <c r="L111" s="8">
        <f t="shared" si="9"/>
        <v>1.4398265295769583</v>
      </c>
      <c r="M111" s="8">
        <f t="shared" si="12"/>
        <v>2.7378749443645596</v>
      </c>
      <c r="P111" s="6">
        <f t="shared" si="10"/>
        <v>8.5305790705164899</v>
      </c>
    </row>
    <row r="112" spans="1:22" x14ac:dyDescent="0.15">
      <c r="A112" s="6">
        <v>55.5</v>
      </c>
      <c r="B112" s="6">
        <v>110</v>
      </c>
      <c r="D112">
        <v>785.56677246093795</v>
      </c>
      <c r="E112">
        <v>617.53308105468795</v>
      </c>
      <c r="F112">
        <v>479.08923339843801</v>
      </c>
      <c r="G112">
        <v>471.16757202148398</v>
      </c>
      <c r="I112" s="7">
        <f t="shared" si="7"/>
        <v>306.47753906249994</v>
      </c>
      <c r="J112" s="7">
        <f t="shared" si="7"/>
        <v>146.36550903320398</v>
      </c>
      <c r="K112" s="7">
        <f t="shared" si="8"/>
        <v>204.02168273925716</v>
      </c>
      <c r="L112" s="8">
        <f t="shared" si="9"/>
        <v>1.3939191281258312</v>
      </c>
      <c r="M112" s="8">
        <f t="shared" si="12"/>
        <v>2.7037679830478654</v>
      </c>
      <c r="P112" s="6">
        <f t="shared" si="10"/>
        <v>7.1785639722170851</v>
      </c>
    </row>
    <row r="113" spans="1:16" x14ac:dyDescent="0.15">
      <c r="A113" s="6">
        <v>56</v>
      </c>
      <c r="B113" s="6">
        <v>111</v>
      </c>
      <c r="D113">
        <v>785.61608886718795</v>
      </c>
      <c r="E113">
        <v>619.55163574218795</v>
      </c>
      <c r="F113">
        <v>478.58572387695301</v>
      </c>
      <c r="G113">
        <v>471.32580566406301</v>
      </c>
      <c r="I113" s="7">
        <f t="shared" si="7"/>
        <v>307.03036499023494</v>
      </c>
      <c r="J113" s="7">
        <f t="shared" si="7"/>
        <v>148.22583007812494</v>
      </c>
      <c r="K113" s="7">
        <f t="shared" si="8"/>
        <v>203.27228393554748</v>
      </c>
      <c r="L113" s="8">
        <f t="shared" si="9"/>
        <v>1.3713688351646225</v>
      </c>
      <c r="M113" s="8">
        <f t="shared" si="12"/>
        <v>2.6930181302210894</v>
      </c>
      <c r="P113" s="6">
        <f t="shared" si="10"/>
        <v>6.7524350306398766</v>
      </c>
    </row>
    <row r="114" spans="1:16" x14ac:dyDescent="0.15">
      <c r="A114" s="6">
        <v>56.5</v>
      </c>
      <c r="B114" s="6">
        <v>112</v>
      </c>
      <c r="D114">
        <v>780.20666503906295</v>
      </c>
      <c r="E114">
        <v>616.93255615234398</v>
      </c>
      <c r="F114">
        <v>479.27786254882801</v>
      </c>
      <c r="G114">
        <v>471.89907836914102</v>
      </c>
      <c r="I114" s="7">
        <f t="shared" si="7"/>
        <v>300.92880249023494</v>
      </c>
      <c r="J114" s="7">
        <f t="shared" si="7"/>
        <v>145.03347778320295</v>
      </c>
      <c r="K114" s="7">
        <f t="shared" si="8"/>
        <v>199.40536804199289</v>
      </c>
      <c r="L114" s="8">
        <f t="shared" si="9"/>
        <v>1.3748919979707404</v>
      </c>
      <c r="M114" s="8">
        <f t="shared" si="12"/>
        <v>2.7083417331616397</v>
      </c>
      <c r="P114" s="6">
        <f t="shared" si="10"/>
        <v>7.3598694585737601</v>
      </c>
    </row>
    <row r="115" spans="1:16" x14ac:dyDescent="0.15">
      <c r="A115" s="6">
        <v>57</v>
      </c>
      <c r="B115" s="6">
        <v>113</v>
      </c>
      <c r="D115">
        <v>777.152587890625</v>
      </c>
      <c r="E115">
        <v>615.77996826171898</v>
      </c>
      <c r="F115">
        <v>479.36553955078102</v>
      </c>
      <c r="G115">
        <v>472.0830078125</v>
      </c>
      <c r="I115" s="7">
        <f t="shared" si="7"/>
        <v>297.78704833984398</v>
      </c>
      <c r="J115" s="7">
        <f t="shared" si="7"/>
        <v>143.69696044921898</v>
      </c>
      <c r="K115" s="7">
        <f t="shared" si="8"/>
        <v>197.1991760253907</v>
      </c>
      <c r="L115" s="8">
        <f t="shared" si="9"/>
        <v>1.3723267034244531</v>
      </c>
      <c r="M115" s="8">
        <f t="shared" si="12"/>
        <v>2.7175768787497852</v>
      </c>
      <c r="P115" s="6">
        <f t="shared" si="10"/>
        <v>7.7259547323168141</v>
      </c>
    </row>
    <row r="116" spans="1:16" x14ac:dyDescent="0.15">
      <c r="A116" s="6">
        <v>57.5</v>
      </c>
      <c r="B116" s="6">
        <v>114</v>
      </c>
      <c r="D116">
        <v>773.39343261718795</v>
      </c>
      <c r="E116">
        <v>614.72375488281295</v>
      </c>
      <c r="F116">
        <v>478.307861328125</v>
      </c>
      <c r="G116">
        <v>471.29656982421898</v>
      </c>
      <c r="I116" s="7">
        <f t="shared" si="7"/>
        <v>295.08557128906295</v>
      </c>
      <c r="J116" s="7">
        <f t="shared" si="7"/>
        <v>143.42718505859398</v>
      </c>
      <c r="K116" s="7">
        <f t="shared" si="8"/>
        <v>194.68654174804718</v>
      </c>
      <c r="L116" s="8">
        <f t="shared" si="9"/>
        <v>1.3573894075137314</v>
      </c>
      <c r="M116" s="8">
        <f t="shared" si="12"/>
        <v>2.7144400229734966</v>
      </c>
      <c r="P116" s="6">
        <f t="shared" si="10"/>
        <v>7.6016083758252462</v>
      </c>
    </row>
    <row r="117" spans="1:16" x14ac:dyDescent="0.15">
      <c r="A117" s="6">
        <v>58</v>
      </c>
      <c r="B117" s="6">
        <v>115</v>
      </c>
      <c r="D117">
        <v>773.30303955078102</v>
      </c>
      <c r="E117">
        <v>616.07476806640602</v>
      </c>
      <c r="F117">
        <v>479.04248046875</v>
      </c>
      <c r="G117">
        <v>471.57443237304699</v>
      </c>
      <c r="I117" s="7">
        <f t="shared" si="7"/>
        <v>294.26055908203102</v>
      </c>
      <c r="J117" s="7">
        <f t="shared" si="7"/>
        <v>144.50033569335903</v>
      </c>
      <c r="K117" s="7">
        <f t="shared" si="8"/>
        <v>193.1103240966797</v>
      </c>
      <c r="L117" s="8">
        <f t="shared" si="9"/>
        <v>1.336400522324563</v>
      </c>
      <c r="M117" s="8">
        <f t="shared" si="12"/>
        <v>2.7052515779187605</v>
      </c>
      <c r="P117" s="6">
        <f t="shared" si="10"/>
        <v>7.2373743319728208</v>
      </c>
    </row>
    <row r="118" spans="1:16" x14ac:dyDescent="0.15">
      <c r="A118" s="6">
        <v>58.5</v>
      </c>
      <c r="B118" s="6">
        <v>116</v>
      </c>
      <c r="D118">
        <v>769.21618652343795</v>
      </c>
      <c r="E118">
        <v>615.51965332031295</v>
      </c>
      <c r="F118">
        <v>479.17770385742199</v>
      </c>
      <c r="G118">
        <v>471.94894409179699</v>
      </c>
      <c r="I118" s="7">
        <f t="shared" si="7"/>
        <v>290.03848266601597</v>
      </c>
      <c r="J118" s="7">
        <f t="shared" si="7"/>
        <v>143.57070922851597</v>
      </c>
      <c r="K118" s="7">
        <f t="shared" si="8"/>
        <v>189.5389862060548</v>
      </c>
      <c r="L118" s="8">
        <f t="shared" si="9"/>
        <v>1.3201786577816015</v>
      </c>
      <c r="M118" s="8">
        <f t="shared" si="12"/>
        <v>2.7008301535102319</v>
      </c>
      <c r="P118" s="6">
        <f t="shared" si="10"/>
        <v>7.0621071042413899</v>
      </c>
    </row>
    <row r="119" spans="1:16" x14ac:dyDescent="0.15">
      <c r="A119" s="6">
        <v>59</v>
      </c>
      <c r="B119" s="6">
        <v>117</v>
      </c>
      <c r="D119">
        <v>769.92864990234398</v>
      </c>
      <c r="E119">
        <v>618.28448486328102</v>
      </c>
      <c r="F119">
        <v>478.14535522460898</v>
      </c>
      <c r="G119">
        <v>470.70227050781301</v>
      </c>
      <c r="I119" s="7">
        <f t="shared" si="7"/>
        <v>291.783294677735</v>
      </c>
      <c r="J119" s="7">
        <f t="shared" si="7"/>
        <v>147.58221435546801</v>
      </c>
      <c r="K119" s="7">
        <f t="shared" si="8"/>
        <v>188.47574462890739</v>
      </c>
      <c r="L119" s="8">
        <f t="shared" si="9"/>
        <v>1.2770898271992506</v>
      </c>
      <c r="M119" s="8">
        <f t="shared" si="12"/>
        <v>2.6695417630623139</v>
      </c>
      <c r="P119" s="6">
        <f t="shared" si="10"/>
        <v>5.8218214073046068</v>
      </c>
    </row>
    <row r="120" spans="1:16" x14ac:dyDescent="0.15">
      <c r="A120" s="6">
        <v>59.5</v>
      </c>
      <c r="B120" s="6">
        <v>118</v>
      </c>
      <c r="D120">
        <v>773.36016845703102</v>
      </c>
      <c r="E120">
        <v>622.01641845703102</v>
      </c>
      <c r="F120">
        <v>478.80865478515602</v>
      </c>
      <c r="G120">
        <v>471.31100463867199</v>
      </c>
      <c r="I120" s="7">
        <f t="shared" si="7"/>
        <v>294.551513671875</v>
      </c>
      <c r="J120" s="7">
        <f t="shared" si="7"/>
        <v>150.70541381835903</v>
      </c>
      <c r="K120" s="7">
        <f t="shared" si="8"/>
        <v>189.05772399902366</v>
      </c>
      <c r="L120" s="8">
        <f t="shared" si="9"/>
        <v>1.2544852849605628</v>
      </c>
      <c r="M120" s="8">
        <f t="shared" si="12"/>
        <v>2.6587376609580589</v>
      </c>
      <c r="P120" s="6">
        <f t="shared" si="10"/>
        <v>5.3935420002683818</v>
      </c>
    </row>
    <row r="121" spans="1:16" x14ac:dyDescent="0.15">
      <c r="A121" s="6">
        <v>60</v>
      </c>
      <c r="B121" s="6">
        <v>119</v>
      </c>
      <c r="D121">
        <v>768.10290527343795</v>
      </c>
      <c r="E121">
        <v>619.58538818359398</v>
      </c>
      <c r="F121">
        <v>479.00039672851602</v>
      </c>
      <c r="G121">
        <v>471.83514404296898</v>
      </c>
      <c r="I121" s="7">
        <f t="shared" si="7"/>
        <v>289.10250854492193</v>
      </c>
      <c r="J121" s="7">
        <f t="shared" si="7"/>
        <v>147.750244140625</v>
      </c>
      <c r="K121" s="7">
        <f t="shared" si="8"/>
        <v>185.67733764648443</v>
      </c>
      <c r="L121" s="8">
        <f t="shared" si="9"/>
        <v>1.2566973322207262</v>
      </c>
      <c r="M121" s="8">
        <f t="shared" si="12"/>
        <v>2.6727501483526552</v>
      </c>
      <c r="P121" s="6">
        <f t="shared" si="10"/>
        <v>5.9490032255095588</v>
      </c>
    </row>
    <row r="122" spans="1:16" x14ac:dyDescent="0.15">
      <c r="A122" s="6">
        <v>60.5</v>
      </c>
      <c r="B122" s="6">
        <v>120</v>
      </c>
      <c r="D122">
        <v>771.41290283203102</v>
      </c>
      <c r="E122">
        <v>621.54260253906295</v>
      </c>
      <c r="F122">
        <v>479.431396484375</v>
      </c>
      <c r="G122">
        <v>472.12976074218801</v>
      </c>
      <c r="I122" s="7">
        <f t="shared" si="7"/>
        <v>291.98150634765602</v>
      </c>
      <c r="J122" s="7">
        <f t="shared" si="7"/>
        <v>149.41284179687494</v>
      </c>
      <c r="K122" s="7">
        <f t="shared" si="8"/>
        <v>187.39251708984358</v>
      </c>
      <c r="L122" s="8">
        <f t="shared" si="9"/>
        <v>1.254192844712783</v>
      </c>
      <c r="M122" s="8">
        <f t="shared" si="12"/>
        <v>2.6820461009791448</v>
      </c>
      <c r="P122" s="6">
        <f t="shared" si="10"/>
        <v>6.3174989172655431</v>
      </c>
    </row>
    <row r="123" spans="1:16" x14ac:dyDescent="0.15">
      <c r="A123" s="6">
        <v>61</v>
      </c>
      <c r="B123" s="6">
        <v>121</v>
      </c>
      <c r="D123">
        <v>767.40075683593795</v>
      </c>
      <c r="E123">
        <v>622.83270263671898</v>
      </c>
      <c r="F123">
        <v>478.39907836914102</v>
      </c>
      <c r="G123">
        <v>471.38269042968801</v>
      </c>
      <c r="I123" s="7">
        <f t="shared" si="7"/>
        <v>289.00167846679693</v>
      </c>
      <c r="J123" s="7">
        <f t="shared" si="7"/>
        <v>151.45001220703097</v>
      </c>
      <c r="K123" s="7">
        <f t="shared" si="8"/>
        <v>182.98666992187526</v>
      </c>
      <c r="L123" s="8">
        <f t="shared" si="9"/>
        <v>1.2082314636708906</v>
      </c>
      <c r="M123" s="8">
        <f t="shared" si="12"/>
        <v>2.6478851600716848</v>
      </c>
      <c r="P123" s="6">
        <f t="shared" si="10"/>
        <v>4.9633440440082461</v>
      </c>
    </row>
    <row r="124" spans="1:16" x14ac:dyDescent="0.15">
      <c r="A124" s="6">
        <v>61.5</v>
      </c>
      <c r="B124" s="6">
        <v>122</v>
      </c>
      <c r="D124">
        <v>768.78253173828102</v>
      </c>
      <c r="E124">
        <v>624.89666748046898</v>
      </c>
      <c r="F124">
        <v>478.31488037109398</v>
      </c>
      <c r="G124">
        <v>470.95867919921898</v>
      </c>
      <c r="I124" s="7">
        <f t="shared" si="7"/>
        <v>290.46765136718705</v>
      </c>
      <c r="J124" s="7">
        <f t="shared" si="7"/>
        <v>153.93798828125</v>
      </c>
      <c r="K124" s="7">
        <f t="shared" si="8"/>
        <v>182.71105957031205</v>
      </c>
      <c r="L124" s="8">
        <f t="shared" si="9"/>
        <v>1.1869133903224243</v>
      </c>
      <c r="M124" s="8">
        <f t="shared" si="12"/>
        <v>2.6383675268576514</v>
      </c>
      <c r="P124" s="6">
        <f t="shared" si="10"/>
        <v>4.5860608352824475</v>
      </c>
    </row>
    <row r="125" spans="1:16" x14ac:dyDescent="0.15">
      <c r="A125" s="6">
        <v>62</v>
      </c>
      <c r="B125" s="6">
        <v>123</v>
      </c>
      <c r="D125">
        <v>771.37957763671898</v>
      </c>
      <c r="E125">
        <v>627.74578857421898</v>
      </c>
      <c r="F125">
        <v>478.66134643554699</v>
      </c>
      <c r="G125">
        <v>471.38931274414102</v>
      </c>
      <c r="I125" s="7">
        <f t="shared" si="7"/>
        <v>292.71823120117199</v>
      </c>
      <c r="J125" s="7">
        <f t="shared" si="7"/>
        <v>156.35647583007795</v>
      </c>
      <c r="K125" s="7">
        <f t="shared" si="8"/>
        <v>183.26869812011742</v>
      </c>
      <c r="L125" s="8">
        <f t="shared" si="9"/>
        <v>1.1721209316541938</v>
      </c>
      <c r="M125" s="8">
        <f t="shared" si="12"/>
        <v>2.6353755083238535</v>
      </c>
      <c r="P125" s="6">
        <f t="shared" si="10"/>
        <v>4.4674558914258267</v>
      </c>
    </row>
    <row r="126" spans="1:16" x14ac:dyDescent="0.15">
      <c r="A126" s="6">
        <v>62.5</v>
      </c>
      <c r="B126" s="6">
        <v>124</v>
      </c>
      <c r="D126">
        <v>768.684814453125</v>
      </c>
      <c r="E126">
        <v>627.45007324218795</v>
      </c>
      <c r="F126">
        <v>479.32580566406301</v>
      </c>
      <c r="G126">
        <v>472.49844360351602</v>
      </c>
      <c r="I126" s="7">
        <f t="shared" si="7"/>
        <v>289.35900878906199</v>
      </c>
      <c r="J126" s="7">
        <f t="shared" si="7"/>
        <v>154.95162963867193</v>
      </c>
      <c r="K126" s="7">
        <f t="shared" si="8"/>
        <v>180.89286804199165</v>
      </c>
      <c r="L126" s="8">
        <f t="shared" si="9"/>
        <v>1.1674150731025641</v>
      </c>
      <c r="M126" s="8">
        <f t="shared" si="12"/>
        <v>2.6424700899066567</v>
      </c>
      <c r="P126" s="6">
        <f t="shared" si="10"/>
        <v>4.7486882570711311</v>
      </c>
    </row>
    <row r="127" spans="1:16" x14ac:dyDescent="0.15">
      <c r="A127" s="6">
        <v>63</v>
      </c>
      <c r="B127" s="6">
        <v>125</v>
      </c>
      <c r="D127">
        <v>772.27972412109398</v>
      </c>
      <c r="E127">
        <v>630.28186035156295</v>
      </c>
      <c r="F127">
        <v>479.34020996093801</v>
      </c>
      <c r="G127">
        <v>472.00079345703102</v>
      </c>
      <c r="I127" s="7">
        <f t="shared" si="7"/>
        <v>292.93951416015597</v>
      </c>
      <c r="J127" s="7">
        <f t="shared" si="7"/>
        <v>158.28106689453193</v>
      </c>
      <c r="K127" s="7">
        <f t="shared" si="8"/>
        <v>182.14276733398361</v>
      </c>
      <c r="L127" s="8">
        <f t="shared" si="9"/>
        <v>1.1507552413413509</v>
      </c>
      <c r="M127" s="8">
        <f t="shared" si="12"/>
        <v>2.6376106982798762</v>
      </c>
      <c r="P127" s="6">
        <f t="shared" si="10"/>
        <v>4.5560598142452617</v>
      </c>
    </row>
    <row r="128" spans="1:16" x14ac:dyDescent="0.15">
      <c r="A128" s="6">
        <v>63.5</v>
      </c>
      <c r="B128" s="6">
        <v>126</v>
      </c>
      <c r="D128">
        <v>778.49371337890602</v>
      </c>
      <c r="E128">
        <v>635.46911621093795</v>
      </c>
      <c r="F128">
        <v>478.35659790039102</v>
      </c>
      <c r="G128">
        <v>471.06002807617199</v>
      </c>
      <c r="I128" s="7">
        <f t="shared" si="7"/>
        <v>300.137115478515</v>
      </c>
      <c r="J128" s="7">
        <f t="shared" si="7"/>
        <v>164.40908813476597</v>
      </c>
      <c r="K128" s="7">
        <f t="shared" si="8"/>
        <v>185.05075378417882</v>
      </c>
      <c r="L128" s="8">
        <f t="shared" si="9"/>
        <v>1.1255506364252377</v>
      </c>
      <c r="M128" s="8">
        <f t="shared" si="12"/>
        <v>2.6242065334981959</v>
      </c>
      <c r="P128" s="6">
        <f t="shared" si="10"/>
        <v>4.0247127676218364</v>
      </c>
    </row>
    <row r="129" spans="1:16" x14ac:dyDescent="0.15">
      <c r="A129" s="6">
        <v>64</v>
      </c>
      <c r="B129" s="6">
        <v>127</v>
      </c>
      <c r="D129">
        <v>775.48767089843795</v>
      </c>
      <c r="E129">
        <v>633.15826416015602</v>
      </c>
      <c r="F129">
        <v>478.81137084960898</v>
      </c>
      <c r="G129">
        <v>471.06314086914102</v>
      </c>
      <c r="I129" s="7">
        <f t="shared" si="7"/>
        <v>296.67630004882898</v>
      </c>
      <c r="J129" s="7">
        <f t="shared" si="7"/>
        <v>162.095123291015</v>
      </c>
      <c r="K129" s="7">
        <f t="shared" si="8"/>
        <v>183.20971374511851</v>
      </c>
      <c r="L129" s="8">
        <f t="shared" si="9"/>
        <v>1.1302604916509162</v>
      </c>
      <c r="M129" s="8">
        <f t="shared" si="12"/>
        <v>2.6407168288583067</v>
      </c>
      <c r="P129" s="6">
        <f t="shared" si="10"/>
        <v>4.6791882102443525</v>
      </c>
    </row>
    <row r="130" spans="1:16" x14ac:dyDescent="0.15">
      <c r="A130" s="6">
        <v>64.5</v>
      </c>
      <c r="B130" s="6">
        <v>128</v>
      </c>
      <c r="D130">
        <v>779.52313232421898</v>
      </c>
      <c r="E130">
        <v>630.375244140625</v>
      </c>
      <c r="F130">
        <v>479.78488159179699</v>
      </c>
      <c r="G130">
        <v>472.169921875</v>
      </c>
      <c r="I130" s="7">
        <f t="shared" ref="I130:J149" si="13">D130-F130</f>
        <v>299.73825073242199</v>
      </c>
      <c r="J130" s="7">
        <f t="shared" si="13"/>
        <v>158.205322265625</v>
      </c>
      <c r="K130" s="7">
        <f t="shared" ref="K130:K149" si="14">I130-0.7*J130</f>
        <v>188.99452514648448</v>
      </c>
      <c r="L130" s="8">
        <f t="shared" ref="L130:L149" si="15">K130/J130</f>
        <v>1.1946154683036816</v>
      </c>
      <c r="M130" s="8">
        <f t="shared" si="12"/>
        <v>2.7168722456455052</v>
      </c>
      <c r="P130" s="6">
        <f t="shared" si="10"/>
        <v>7.6980227630363451</v>
      </c>
    </row>
    <row r="131" spans="1:16" x14ac:dyDescent="0.15">
      <c r="A131" s="6">
        <v>65</v>
      </c>
      <c r="B131" s="6">
        <v>129</v>
      </c>
      <c r="D131">
        <v>784.160400390625</v>
      </c>
      <c r="E131">
        <v>629.94079589843795</v>
      </c>
      <c r="F131">
        <v>478.37179565429699</v>
      </c>
      <c r="G131">
        <v>470.90802001953102</v>
      </c>
      <c r="I131" s="7">
        <f t="shared" si="13"/>
        <v>305.78860473632801</v>
      </c>
      <c r="J131" s="7">
        <f t="shared" si="13"/>
        <v>159.03277587890693</v>
      </c>
      <c r="K131" s="7">
        <f t="shared" si="14"/>
        <v>194.46566162109315</v>
      </c>
      <c r="L131" s="8">
        <f t="shared" si="15"/>
        <v>1.2228024100463797</v>
      </c>
      <c r="M131" s="8">
        <f t="shared" si="12"/>
        <v>2.756859627522636</v>
      </c>
      <c r="P131" s="6">
        <f t="shared" si="10"/>
        <v>9.2831403446745124</v>
      </c>
    </row>
    <row r="132" spans="1:16" x14ac:dyDescent="0.15">
      <c r="A132" s="6">
        <v>65.5</v>
      </c>
      <c r="B132" s="6">
        <v>130</v>
      </c>
      <c r="D132">
        <v>786.283203125</v>
      </c>
      <c r="E132">
        <v>629.22180175781295</v>
      </c>
      <c r="F132">
        <v>479.30593872070301</v>
      </c>
      <c r="G132">
        <v>472.12277221679699</v>
      </c>
      <c r="I132" s="7">
        <f t="shared" si="13"/>
        <v>306.97726440429699</v>
      </c>
      <c r="J132" s="7">
        <f t="shared" si="13"/>
        <v>157.09902954101597</v>
      </c>
      <c r="K132" s="7">
        <f t="shared" si="14"/>
        <v>197.00794372558582</v>
      </c>
      <c r="L132" s="8">
        <f t="shared" si="15"/>
        <v>1.254036669107178</v>
      </c>
      <c r="M132" s="8">
        <f t="shared" si="12"/>
        <v>2.7998943267178671</v>
      </c>
      <c r="P132" s="6">
        <f t="shared" si="10"/>
        <v>10.989054938545024</v>
      </c>
    </row>
    <row r="133" spans="1:16" x14ac:dyDescent="0.15">
      <c r="A133" s="6">
        <v>66</v>
      </c>
      <c r="B133" s="6">
        <v>131</v>
      </c>
      <c r="D133">
        <v>783.94421386718795</v>
      </c>
      <c r="E133">
        <v>624.56115722656295</v>
      </c>
      <c r="F133">
        <v>480.00115966796898</v>
      </c>
      <c r="G133">
        <v>472.7470703125</v>
      </c>
      <c r="I133" s="7">
        <f t="shared" si="13"/>
        <v>303.94305419921898</v>
      </c>
      <c r="J133" s="7">
        <f t="shared" si="13"/>
        <v>151.81408691406295</v>
      </c>
      <c r="K133" s="7">
        <f t="shared" si="14"/>
        <v>197.67319335937492</v>
      </c>
      <c r="L133" s="8">
        <f t="shared" si="15"/>
        <v>1.3020741182685591</v>
      </c>
      <c r="M133" s="8">
        <f t="shared" si="12"/>
        <v>2.8597322160136809</v>
      </c>
      <c r="P133" s="6">
        <f t="shared" si="10"/>
        <v>13.361055452666168</v>
      </c>
    </row>
    <row r="134" spans="1:16" x14ac:dyDescent="0.15">
      <c r="A134" s="6">
        <v>66.5</v>
      </c>
      <c r="B134" s="6">
        <v>132</v>
      </c>
      <c r="D134">
        <v>797.209228515625</v>
      </c>
      <c r="E134">
        <v>628.718994140625</v>
      </c>
      <c r="F134">
        <v>479.0830078125</v>
      </c>
      <c r="G134">
        <v>471.13952636718801</v>
      </c>
      <c r="I134" s="7">
        <f t="shared" si="13"/>
        <v>318.126220703125</v>
      </c>
      <c r="J134" s="7">
        <f t="shared" si="13"/>
        <v>157.57946777343699</v>
      </c>
      <c r="K134" s="7">
        <f t="shared" si="14"/>
        <v>207.82059326171913</v>
      </c>
      <c r="L134" s="8">
        <f t="shared" si="15"/>
        <v>1.3188304047359602</v>
      </c>
      <c r="M134" s="8">
        <f t="shared" si="12"/>
        <v>2.8882889426155147</v>
      </c>
      <c r="P134" s="6">
        <f t="shared" ref="P134:P149" si="16">(M134-$O$2)/$O$2*100</f>
        <v>14.493056781227493</v>
      </c>
    </row>
    <row r="135" spans="1:16" x14ac:dyDescent="0.15">
      <c r="A135" s="6">
        <v>67</v>
      </c>
      <c r="B135" s="6">
        <v>133</v>
      </c>
      <c r="D135">
        <v>812.47814941406295</v>
      </c>
      <c r="E135">
        <v>635.24127197265602</v>
      </c>
      <c r="F135">
        <v>479.14340209960898</v>
      </c>
      <c r="G135">
        <v>471.91152954101602</v>
      </c>
      <c r="I135" s="7">
        <f t="shared" si="13"/>
        <v>333.33474731445398</v>
      </c>
      <c r="J135" s="7">
        <f t="shared" si="13"/>
        <v>163.32974243164</v>
      </c>
      <c r="K135" s="7">
        <f t="shared" si="14"/>
        <v>219.00392761230597</v>
      </c>
      <c r="L135" s="8">
        <f t="shared" si="15"/>
        <v>1.340869852310995</v>
      </c>
      <c r="M135" s="8">
        <f t="shared" si="12"/>
        <v>2.9221288303249819</v>
      </c>
      <c r="P135" s="6">
        <f t="shared" si="16"/>
        <v>15.834484963091414</v>
      </c>
    </row>
    <row r="136" spans="1:16" x14ac:dyDescent="0.15">
      <c r="A136" s="6">
        <v>67.5</v>
      </c>
      <c r="B136" s="6">
        <v>134</v>
      </c>
      <c r="D136">
        <v>815.43621826171898</v>
      </c>
      <c r="E136">
        <v>637.5322265625</v>
      </c>
      <c r="F136">
        <v>479.94036865234398</v>
      </c>
      <c r="G136">
        <v>472.62548828125</v>
      </c>
      <c r="I136" s="7">
        <f t="shared" si="13"/>
        <v>335.495849609375</v>
      </c>
      <c r="J136" s="7">
        <f t="shared" si="13"/>
        <v>164.90673828125</v>
      </c>
      <c r="K136" s="7">
        <f t="shared" si="14"/>
        <v>220.06113281250001</v>
      </c>
      <c r="L136" s="8">
        <f t="shared" si="15"/>
        <v>1.3344581010218253</v>
      </c>
      <c r="M136" s="8">
        <f t="shared" si="12"/>
        <v>2.9275175191702454</v>
      </c>
      <c r="P136" s="6">
        <f t="shared" si="16"/>
        <v>16.048094982793394</v>
      </c>
    </row>
    <row r="137" spans="1:16" x14ac:dyDescent="0.15">
      <c r="A137" s="6">
        <v>68</v>
      </c>
      <c r="B137" s="6">
        <v>135</v>
      </c>
      <c r="D137">
        <v>817.03717041015602</v>
      </c>
      <c r="E137">
        <v>638.284912109375</v>
      </c>
      <c r="F137">
        <v>477.87957763671898</v>
      </c>
      <c r="G137">
        <v>470.70422363281301</v>
      </c>
      <c r="I137" s="7">
        <f t="shared" si="13"/>
        <v>339.15759277343705</v>
      </c>
      <c r="J137" s="7">
        <f t="shared" si="13"/>
        <v>167.58068847656199</v>
      </c>
      <c r="K137" s="7">
        <f t="shared" si="14"/>
        <v>221.85111083984367</v>
      </c>
      <c r="L137" s="8">
        <f t="shared" si="15"/>
        <v>1.3238465174993717</v>
      </c>
      <c r="M137" s="8">
        <f t="shared" si="12"/>
        <v>2.928706375782224</v>
      </c>
      <c r="P137" s="6">
        <f t="shared" si="16"/>
        <v>16.095221787030905</v>
      </c>
    </row>
    <row r="138" spans="1:16" x14ac:dyDescent="0.15">
      <c r="A138" s="6">
        <v>68.5</v>
      </c>
      <c r="B138" s="6">
        <v>136</v>
      </c>
      <c r="D138">
        <v>815.9208984375</v>
      </c>
      <c r="E138">
        <v>640.40167236328102</v>
      </c>
      <c r="F138">
        <v>478.39907836914102</v>
      </c>
      <c r="G138">
        <v>471.4228515625</v>
      </c>
      <c r="I138" s="7">
        <f t="shared" si="13"/>
        <v>337.52182006835898</v>
      </c>
      <c r="J138" s="7">
        <f t="shared" si="13"/>
        <v>168.97882080078102</v>
      </c>
      <c r="K138" s="7">
        <f t="shared" si="14"/>
        <v>219.23664550781228</v>
      </c>
      <c r="L138" s="8">
        <f t="shared" si="15"/>
        <v>1.2974208511389906</v>
      </c>
      <c r="M138" s="8">
        <f t="shared" si="12"/>
        <v>2.9140811495562762</v>
      </c>
      <c r="P138" s="6">
        <f t="shared" si="16"/>
        <v>15.515471322311333</v>
      </c>
    </row>
    <row r="139" spans="1:16" x14ac:dyDescent="0.15">
      <c r="A139" s="6">
        <v>69</v>
      </c>
      <c r="B139" s="6">
        <v>137</v>
      </c>
      <c r="D139">
        <v>811.61907958984398</v>
      </c>
      <c r="E139">
        <v>640.620849609375</v>
      </c>
      <c r="F139">
        <v>478.32656860351602</v>
      </c>
      <c r="G139">
        <v>471.46881103515602</v>
      </c>
      <c r="I139" s="7">
        <f t="shared" si="13"/>
        <v>333.29251098632795</v>
      </c>
      <c r="J139" s="7">
        <f t="shared" si="13"/>
        <v>169.15203857421898</v>
      </c>
      <c r="K139" s="7">
        <f t="shared" si="14"/>
        <v>214.88608398437469</v>
      </c>
      <c r="L139" s="8">
        <f t="shared" si="15"/>
        <v>1.2703724164109849</v>
      </c>
      <c r="M139" s="8">
        <f t="shared" si="12"/>
        <v>2.8988331549627029</v>
      </c>
      <c r="P139" s="6">
        <f t="shared" si="16"/>
        <v>14.911034042839939</v>
      </c>
    </row>
    <row r="140" spans="1:16" x14ac:dyDescent="0.15">
      <c r="A140" s="6">
        <v>69.5</v>
      </c>
      <c r="B140" s="6">
        <v>138</v>
      </c>
      <c r="D140">
        <v>812.86682128906295</v>
      </c>
      <c r="E140">
        <v>644.18029785156295</v>
      </c>
      <c r="F140">
        <v>478.43453979492199</v>
      </c>
      <c r="G140">
        <v>470.76577758789102</v>
      </c>
      <c r="I140" s="7">
        <f t="shared" si="13"/>
        <v>334.43228149414097</v>
      </c>
      <c r="J140" s="7">
        <f t="shared" si="13"/>
        <v>173.41452026367193</v>
      </c>
      <c r="K140" s="7">
        <f t="shared" si="14"/>
        <v>213.04211730957064</v>
      </c>
      <c r="L140" s="8">
        <f t="shared" si="15"/>
        <v>1.2285137195296336</v>
      </c>
      <c r="M140" s="8">
        <f t="shared" si="12"/>
        <v>2.8687748982157846</v>
      </c>
      <c r="P140" s="6">
        <f t="shared" si="16"/>
        <v>13.719511392286426</v>
      </c>
    </row>
    <row r="141" spans="1:16" x14ac:dyDescent="0.15">
      <c r="A141" s="6">
        <v>70</v>
      </c>
      <c r="B141" s="6">
        <v>139</v>
      </c>
      <c r="D141">
        <v>814.01904296875</v>
      </c>
      <c r="E141">
        <v>648.60308837890602</v>
      </c>
      <c r="F141">
        <v>479.16717529296898</v>
      </c>
      <c r="G141">
        <v>471.53274536132801</v>
      </c>
      <c r="I141" s="7">
        <f t="shared" si="13"/>
        <v>334.85186767578102</v>
      </c>
      <c r="J141" s="7">
        <f t="shared" si="13"/>
        <v>177.07034301757801</v>
      </c>
      <c r="K141" s="7">
        <f t="shared" si="14"/>
        <v>210.90262756347641</v>
      </c>
      <c r="L141" s="8">
        <f t="shared" si="15"/>
        <v>1.1910669170756609</v>
      </c>
      <c r="M141" s="8">
        <f t="shared" si="12"/>
        <v>2.8431285358962448</v>
      </c>
      <c r="P141" s="6">
        <f t="shared" si="16"/>
        <v>12.702878196777956</v>
      </c>
    </row>
    <row r="142" spans="1:16" x14ac:dyDescent="0.15">
      <c r="A142" s="6">
        <v>70.5</v>
      </c>
      <c r="B142" s="6">
        <v>140</v>
      </c>
      <c r="D142">
        <v>810.91827392578102</v>
      </c>
      <c r="E142">
        <v>649.311279296875</v>
      </c>
      <c r="F142">
        <v>479.34295654296898</v>
      </c>
      <c r="G142">
        <v>472.07403564453102</v>
      </c>
      <c r="I142" s="7">
        <f t="shared" si="13"/>
        <v>331.57531738281205</v>
      </c>
      <c r="J142" s="7">
        <f t="shared" si="13"/>
        <v>177.23724365234398</v>
      </c>
      <c r="K142" s="7">
        <f t="shared" si="14"/>
        <v>207.50924682617125</v>
      </c>
      <c r="L142" s="8">
        <f t="shared" si="15"/>
        <v>1.1707993339887788</v>
      </c>
      <c r="M142" s="8">
        <f t="shared" si="12"/>
        <v>2.8346613929437954</v>
      </c>
      <c r="P142" s="6">
        <f t="shared" si="16"/>
        <v>12.367236888692037</v>
      </c>
    </row>
    <row r="143" spans="1:16" x14ac:dyDescent="0.15">
      <c r="A143" s="6">
        <v>71</v>
      </c>
      <c r="B143" s="6">
        <v>141</v>
      </c>
      <c r="D143">
        <v>815.86553955078102</v>
      </c>
      <c r="E143">
        <v>653.82403564453102</v>
      </c>
      <c r="F143">
        <v>478.31216430664102</v>
      </c>
      <c r="G143">
        <v>470.73187255859398</v>
      </c>
      <c r="I143" s="7">
        <f t="shared" si="13"/>
        <v>337.55337524414</v>
      </c>
      <c r="J143" s="7">
        <f t="shared" si="13"/>
        <v>183.09216308593705</v>
      </c>
      <c r="K143" s="7">
        <f t="shared" si="14"/>
        <v>209.38886108398407</v>
      </c>
      <c r="L143" s="8">
        <f t="shared" si="15"/>
        <v>1.1436254701174964</v>
      </c>
      <c r="M143" s="8">
        <f t="shared" si="12"/>
        <v>2.8192879692069455</v>
      </c>
      <c r="P143" s="6">
        <f t="shared" si="16"/>
        <v>11.757827542260406</v>
      </c>
    </row>
    <row r="144" spans="1:16" x14ac:dyDescent="0.15">
      <c r="A144" s="6">
        <v>71.5</v>
      </c>
      <c r="B144" s="6">
        <v>142</v>
      </c>
      <c r="D144">
        <v>811.83831787109398</v>
      </c>
      <c r="E144">
        <v>654.13659667968795</v>
      </c>
      <c r="F144">
        <v>479.35540771484398</v>
      </c>
      <c r="G144">
        <v>472.12509155273398</v>
      </c>
      <c r="I144" s="7">
        <f t="shared" si="13"/>
        <v>332.48291015625</v>
      </c>
      <c r="J144" s="7">
        <f t="shared" si="13"/>
        <v>182.01150512695398</v>
      </c>
      <c r="K144" s="7">
        <f t="shared" si="14"/>
        <v>205.07485656738223</v>
      </c>
      <c r="L144" s="8">
        <f t="shared" si="15"/>
        <v>1.1267137010066559</v>
      </c>
      <c r="M144" s="8">
        <f t="shared" si="12"/>
        <v>2.8141766402305377</v>
      </c>
      <c r="P144" s="6">
        <f t="shared" si="16"/>
        <v>11.55521219097445</v>
      </c>
    </row>
    <row r="145" spans="1:16" x14ac:dyDescent="0.15">
      <c r="A145" s="6">
        <v>72</v>
      </c>
      <c r="B145" s="6">
        <v>143</v>
      </c>
      <c r="D145">
        <v>814.40594482421898</v>
      </c>
      <c r="E145">
        <v>655.741455078125</v>
      </c>
      <c r="F145">
        <v>478.88229370117199</v>
      </c>
      <c r="G145">
        <v>471.70889282226602</v>
      </c>
      <c r="I145" s="7">
        <f t="shared" si="13"/>
        <v>335.52365112304699</v>
      </c>
      <c r="J145" s="7">
        <f t="shared" si="13"/>
        <v>184.03256225585898</v>
      </c>
      <c r="K145" s="7">
        <f t="shared" si="14"/>
        <v>206.70085754394572</v>
      </c>
      <c r="L145" s="8">
        <f t="shared" si="15"/>
        <v>1.1231754587895766</v>
      </c>
      <c r="M145" s="8">
        <f t="shared" si="12"/>
        <v>2.8224388381478911</v>
      </c>
      <c r="P145" s="6">
        <f t="shared" si="16"/>
        <v>11.882729386824202</v>
      </c>
    </row>
    <row r="146" spans="1:16" x14ac:dyDescent="0.15">
      <c r="A146" s="6">
        <v>72.5</v>
      </c>
      <c r="B146" s="6">
        <v>144</v>
      </c>
      <c r="D146">
        <v>813.42022705078102</v>
      </c>
      <c r="E146">
        <v>656.71337890625</v>
      </c>
      <c r="F146">
        <v>478.84332275390602</v>
      </c>
      <c r="G146">
        <v>471.42126464843801</v>
      </c>
      <c r="I146" s="7">
        <f t="shared" si="13"/>
        <v>334.576904296875</v>
      </c>
      <c r="J146" s="7">
        <f t="shared" si="13"/>
        <v>185.29211425781199</v>
      </c>
      <c r="K146" s="7">
        <f t="shared" si="14"/>
        <v>204.87242431640661</v>
      </c>
      <c r="L146" s="8">
        <f t="shared" si="15"/>
        <v>1.1056726571285755</v>
      </c>
      <c r="M146" s="8">
        <f t="shared" si="12"/>
        <v>2.8167364766213225</v>
      </c>
      <c r="P146" s="6">
        <f t="shared" si="16"/>
        <v>11.656685242689067</v>
      </c>
    </row>
    <row r="147" spans="1:16" x14ac:dyDescent="0.15">
      <c r="A147" s="6">
        <v>73</v>
      </c>
      <c r="B147" s="6">
        <v>145</v>
      </c>
      <c r="D147">
        <v>816.28277587890602</v>
      </c>
      <c r="E147">
        <v>658.994384765625</v>
      </c>
      <c r="F147">
        <v>479.39556884765602</v>
      </c>
      <c r="G147">
        <v>472.64614868164102</v>
      </c>
      <c r="I147" s="7">
        <f t="shared" si="13"/>
        <v>336.88720703125</v>
      </c>
      <c r="J147" s="7">
        <f t="shared" si="13"/>
        <v>186.34823608398398</v>
      </c>
      <c r="K147" s="7">
        <f t="shared" si="14"/>
        <v>206.44344177246123</v>
      </c>
      <c r="L147" s="8">
        <f t="shared" si="15"/>
        <v>1.1078368441299369</v>
      </c>
      <c r="M147" s="8">
        <f t="shared" si="12"/>
        <v>2.830701103757117</v>
      </c>
      <c r="P147" s="6">
        <f t="shared" si="16"/>
        <v>12.210249266009853</v>
      </c>
    </row>
    <row r="148" spans="1:16" x14ac:dyDescent="0.15">
      <c r="A148" s="6">
        <v>73.5</v>
      </c>
      <c r="B148" s="6">
        <v>146</v>
      </c>
      <c r="D148">
        <v>813.82708740234398</v>
      </c>
      <c r="E148">
        <v>657.615234375</v>
      </c>
      <c r="F148">
        <v>478.59548950195301</v>
      </c>
      <c r="G148">
        <v>471.04168701171898</v>
      </c>
      <c r="I148" s="7">
        <f t="shared" si="13"/>
        <v>335.23159790039097</v>
      </c>
      <c r="J148" s="7">
        <f t="shared" si="13"/>
        <v>186.57354736328102</v>
      </c>
      <c r="K148" s="7">
        <f t="shared" si="14"/>
        <v>204.63011474609425</v>
      </c>
      <c r="L148" s="8">
        <f t="shared" si="15"/>
        <v>1.0967798899575776</v>
      </c>
      <c r="M148" s="8">
        <f t="shared" si="12"/>
        <v>2.8314445897191902</v>
      </c>
      <c r="P148" s="6">
        <f t="shared" si="16"/>
        <v>12.239721379833275</v>
      </c>
    </row>
    <row r="149" spans="1:16" x14ac:dyDescent="0.15">
      <c r="A149" s="6">
        <v>74</v>
      </c>
      <c r="B149" s="6">
        <v>147</v>
      </c>
      <c r="D149">
        <v>808.05749511718795</v>
      </c>
      <c r="E149">
        <v>654.78167724609398</v>
      </c>
      <c r="F149">
        <v>479.62704467773398</v>
      </c>
      <c r="G149">
        <v>472.10211181640602</v>
      </c>
      <c r="I149" s="7">
        <f t="shared" si="13"/>
        <v>328.43045043945398</v>
      </c>
      <c r="J149" s="7">
        <f t="shared" si="13"/>
        <v>182.67956542968795</v>
      </c>
      <c r="K149" s="7">
        <f t="shared" si="14"/>
        <v>200.55475463867242</v>
      </c>
      <c r="L149" s="8">
        <f t="shared" si="15"/>
        <v>1.0978499656868546</v>
      </c>
      <c r="M149" s="8">
        <f t="shared" si="12"/>
        <v>2.8443151055829001</v>
      </c>
      <c r="P149" s="6">
        <f t="shared" si="16"/>
        <v>12.749914346279704</v>
      </c>
    </row>
    <row r="150" spans="1:16" x14ac:dyDescent="0.15">
      <c r="A150" s="18">
        <v>74.5</v>
      </c>
      <c r="B150" s="18">
        <v>148</v>
      </c>
      <c r="D150">
        <v>813.12664794921898</v>
      </c>
      <c r="E150">
        <v>660.96539306640602</v>
      </c>
      <c r="F150">
        <v>478.06234741210898</v>
      </c>
      <c r="G150">
        <v>470.5849609375</v>
      </c>
      <c r="I150" s="19">
        <f t="shared" ref="I150:I193" si="17">D150-F150</f>
        <v>335.06430053711</v>
      </c>
      <c r="J150" s="19">
        <f t="shared" ref="J150:J193" si="18">E150-G150</f>
        <v>190.38043212890602</v>
      </c>
      <c r="K150" s="19">
        <f t="shared" ref="K150:K193" si="19">I150-0.7*J150</f>
        <v>201.79799804687579</v>
      </c>
      <c r="L150" s="20">
        <f t="shared" ref="L150:L193" si="20">K150/J150</f>
        <v>1.0599723710588018</v>
      </c>
      <c r="M150" s="20">
        <f t="shared" ref="M150:M193" si="21">L150+ABS($N$2)*A150</f>
        <v>2.8182379510892801</v>
      </c>
      <c r="N150" s="18"/>
      <c r="O150" s="18"/>
      <c r="P150" s="18">
        <f t="shared" ref="P150:P193" si="22">(M150-$O$2)/$O$2*100</f>
        <v>11.716204357615204</v>
      </c>
    </row>
    <row r="151" spans="1:16" x14ac:dyDescent="0.15">
      <c r="A151" s="18">
        <v>75</v>
      </c>
      <c r="B151" s="18">
        <v>149</v>
      </c>
      <c r="D151">
        <v>811.371826171875</v>
      </c>
      <c r="E151">
        <v>660.62561035156295</v>
      </c>
      <c r="F151">
        <v>479.05963134765602</v>
      </c>
      <c r="G151">
        <v>471.81723022460898</v>
      </c>
      <c r="I151" s="19">
        <f t="shared" si="17"/>
        <v>332.31219482421898</v>
      </c>
      <c r="J151" s="19">
        <f t="shared" si="18"/>
        <v>188.80838012695398</v>
      </c>
      <c r="K151" s="19">
        <f t="shared" si="19"/>
        <v>200.1463287353512</v>
      </c>
      <c r="L151" s="20">
        <f t="shared" si="20"/>
        <v>1.0600500285038919</v>
      </c>
      <c r="M151" s="20">
        <f t="shared" si="21"/>
        <v>2.8301160486688026</v>
      </c>
      <c r="N151" s="18"/>
      <c r="O151" s="18"/>
      <c r="P151" s="18">
        <f t="shared" si="22"/>
        <v>12.187057422403697</v>
      </c>
    </row>
    <row r="152" spans="1:16" x14ac:dyDescent="0.15">
      <c r="A152" s="18">
        <v>75.5</v>
      </c>
      <c r="B152" s="18">
        <v>150</v>
      </c>
      <c r="D152">
        <v>807.48937988281295</v>
      </c>
      <c r="E152">
        <v>658.13531494140602</v>
      </c>
      <c r="F152">
        <v>478.44076538085898</v>
      </c>
      <c r="G152">
        <v>470.979736328125</v>
      </c>
      <c r="I152" s="19">
        <f t="shared" si="17"/>
        <v>329.04861450195398</v>
      </c>
      <c r="J152" s="19">
        <f t="shared" si="18"/>
        <v>187.15557861328102</v>
      </c>
      <c r="K152" s="19">
        <f t="shared" si="19"/>
        <v>198.03970947265728</v>
      </c>
      <c r="L152" s="20">
        <f t="shared" si="20"/>
        <v>1.0581555246176557</v>
      </c>
      <c r="M152" s="20">
        <f t="shared" si="21"/>
        <v>2.8400219849169996</v>
      </c>
      <c r="N152" s="18"/>
      <c r="O152" s="18"/>
      <c r="P152" s="18">
        <f t="shared" si="22"/>
        <v>12.579733135903815</v>
      </c>
    </row>
    <row r="153" spans="1:16" x14ac:dyDescent="0.15">
      <c r="A153" s="18">
        <v>76</v>
      </c>
      <c r="B153" s="18">
        <v>151</v>
      </c>
      <c r="D153">
        <v>788.26849365234398</v>
      </c>
      <c r="E153">
        <v>647.06011962890602</v>
      </c>
      <c r="F153">
        <v>478.79577636718801</v>
      </c>
      <c r="G153">
        <v>472.15509033203102</v>
      </c>
      <c r="I153" s="19">
        <f t="shared" si="17"/>
        <v>309.47271728515597</v>
      </c>
      <c r="J153" s="19">
        <f t="shared" si="18"/>
        <v>174.905029296875</v>
      </c>
      <c r="K153" s="19">
        <f t="shared" si="19"/>
        <v>187.03919677734348</v>
      </c>
      <c r="L153" s="20">
        <f t="shared" si="20"/>
        <v>1.0693757493952478</v>
      </c>
      <c r="M153" s="20">
        <f t="shared" si="21"/>
        <v>2.8630426498290245</v>
      </c>
      <c r="N153" s="18"/>
      <c r="O153" s="18"/>
      <c r="P153" s="18">
        <f t="shared" si="22"/>
        <v>13.492282519736335</v>
      </c>
    </row>
    <row r="154" spans="1:16" x14ac:dyDescent="0.15">
      <c r="A154" s="18">
        <v>76.5</v>
      </c>
      <c r="B154" s="18">
        <v>152</v>
      </c>
      <c r="D154">
        <v>802.84307861328102</v>
      </c>
      <c r="E154">
        <v>652.57415771484398</v>
      </c>
      <c r="F154">
        <v>478.99765014648398</v>
      </c>
      <c r="G154">
        <v>471.72525024414102</v>
      </c>
      <c r="I154" s="19">
        <f t="shared" si="17"/>
        <v>323.84542846679705</v>
      </c>
      <c r="J154" s="19">
        <f t="shared" si="18"/>
        <v>180.84890747070295</v>
      </c>
      <c r="K154" s="19">
        <f t="shared" si="19"/>
        <v>197.25119323730499</v>
      </c>
      <c r="L154" s="20">
        <f t="shared" si="20"/>
        <v>1.0906960732912316</v>
      </c>
      <c r="M154" s="20">
        <f t="shared" si="21"/>
        <v>2.8961634138594405</v>
      </c>
      <c r="N154" s="18"/>
      <c r="O154" s="18"/>
      <c r="P154" s="18">
        <f t="shared" si="22"/>
        <v>14.80520431949855</v>
      </c>
    </row>
    <row r="155" spans="1:16" x14ac:dyDescent="0.15">
      <c r="A155" s="18">
        <v>77</v>
      </c>
      <c r="B155" s="18">
        <v>153</v>
      </c>
      <c r="D155">
        <v>799.83612060546898</v>
      </c>
      <c r="E155">
        <v>645.81018066406295</v>
      </c>
      <c r="F155">
        <v>477.83319091796898</v>
      </c>
      <c r="G155">
        <v>470.84490966796898</v>
      </c>
      <c r="I155" s="19">
        <f t="shared" si="17"/>
        <v>322.0029296875</v>
      </c>
      <c r="J155" s="19">
        <f t="shared" si="18"/>
        <v>174.96527099609398</v>
      </c>
      <c r="K155" s="19">
        <f t="shared" si="19"/>
        <v>199.52723999023422</v>
      </c>
      <c r="L155" s="20">
        <f t="shared" si="20"/>
        <v>1.1403819675430822</v>
      </c>
      <c r="M155" s="20">
        <f t="shared" si="21"/>
        <v>2.957649748245724</v>
      </c>
      <c r="N155" s="18"/>
      <c r="O155" s="18"/>
      <c r="P155" s="18">
        <f t="shared" si="22"/>
        <v>17.242549929312567</v>
      </c>
    </row>
    <row r="156" spans="1:16" x14ac:dyDescent="0.15">
      <c r="A156" s="18">
        <v>77.5</v>
      </c>
      <c r="B156" s="18">
        <v>154</v>
      </c>
      <c r="D156">
        <v>786.87982177734398</v>
      </c>
      <c r="E156">
        <v>639.17248535156295</v>
      </c>
      <c r="F156">
        <v>478.33709716796898</v>
      </c>
      <c r="G156">
        <v>471.05532836914102</v>
      </c>
      <c r="I156" s="19">
        <f t="shared" si="17"/>
        <v>308.542724609375</v>
      </c>
      <c r="J156" s="19">
        <f t="shared" si="18"/>
        <v>168.11715698242193</v>
      </c>
      <c r="K156" s="19">
        <f t="shared" si="19"/>
        <v>190.86071472167964</v>
      </c>
      <c r="L156" s="20">
        <f t="shared" si="20"/>
        <v>1.1352839778371684</v>
      </c>
      <c r="M156" s="20">
        <f t="shared" si="21"/>
        <v>2.9643521986742432</v>
      </c>
      <c r="N156" s="18"/>
      <c r="O156" s="18"/>
      <c r="P156" s="18">
        <f t="shared" si="22"/>
        <v>17.50823804180137</v>
      </c>
    </row>
    <row r="157" spans="1:16" x14ac:dyDescent="0.15">
      <c r="A157" s="18">
        <v>78</v>
      </c>
      <c r="B157" s="18">
        <v>155</v>
      </c>
      <c r="D157">
        <v>783.635986328125</v>
      </c>
      <c r="E157">
        <v>637.74407958984398</v>
      </c>
      <c r="F157">
        <v>479.35659790039102</v>
      </c>
      <c r="G157">
        <v>472.0810546875</v>
      </c>
      <c r="I157" s="19">
        <f t="shared" si="17"/>
        <v>304.27938842773398</v>
      </c>
      <c r="J157" s="19">
        <f t="shared" si="18"/>
        <v>165.66302490234398</v>
      </c>
      <c r="K157" s="19">
        <f t="shared" si="19"/>
        <v>188.3152709960932</v>
      </c>
      <c r="L157" s="20">
        <f t="shared" si="20"/>
        <v>1.1367368856575111</v>
      </c>
      <c r="M157" s="20">
        <f t="shared" si="21"/>
        <v>2.9776055466290186</v>
      </c>
      <c r="N157" s="18"/>
      <c r="O157" s="18"/>
      <c r="P157" s="18">
        <f t="shared" si="22"/>
        <v>18.033606642407289</v>
      </c>
    </row>
    <row r="158" spans="1:16" x14ac:dyDescent="0.15">
      <c r="A158" s="18">
        <v>78.5</v>
      </c>
      <c r="B158" s="18">
        <v>156</v>
      </c>
      <c r="D158">
        <v>772.31433105468795</v>
      </c>
      <c r="E158">
        <v>633.292236328125</v>
      </c>
      <c r="F158">
        <v>477.73306274414102</v>
      </c>
      <c r="G158">
        <v>470.24319458007801</v>
      </c>
      <c r="I158" s="19">
        <f t="shared" si="17"/>
        <v>294.58126831054693</v>
      </c>
      <c r="J158" s="19">
        <f t="shared" si="18"/>
        <v>163.04904174804699</v>
      </c>
      <c r="K158" s="19">
        <f t="shared" si="19"/>
        <v>180.44693908691403</v>
      </c>
      <c r="L158" s="20">
        <f t="shared" si="20"/>
        <v>1.1067034626658603</v>
      </c>
      <c r="M158" s="20">
        <f t="shared" si="21"/>
        <v>2.9593725637718005</v>
      </c>
      <c r="N158" s="18"/>
      <c r="O158" s="18"/>
      <c r="P158" s="18">
        <f t="shared" si="22"/>
        <v>17.310843102111278</v>
      </c>
    </row>
    <row r="159" spans="1:16" x14ac:dyDescent="0.15">
      <c r="A159" s="18">
        <v>79</v>
      </c>
      <c r="B159" s="18">
        <v>157</v>
      </c>
      <c r="D159">
        <v>769.14739990234398</v>
      </c>
      <c r="E159">
        <v>634.65972900390602</v>
      </c>
      <c r="F159">
        <v>478.22720336914102</v>
      </c>
      <c r="G159">
        <v>471.14224243164102</v>
      </c>
      <c r="I159" s="19">
        <f t="shared" si="17"/>
        <v>290.92019653320295</v>
      </c>
      <c r="J159" s="19">
        <f t="shared" si="18"/>
        <v>163.517486572265</v>
      </c>
      <c r="K159" s="19">
        <f t="shared" si="19"/>
        <v>176.45795593261747</v>
      </c>
      <c r="L159" s="20">
        <f t="shared" si="20"/>
        <v>1.0791381376488658</v>
      </c>
      <c r="M159" s="20">
        <f t="shared" si="21"/>
        <v>2.9436076788892387</v>
      </c>
      <c r="N159" s="18"/>
      <c r="O159" s="18"/>
      <c r="P159" s="18">
        <f t="shared" si="22"/>
        <v>16.685916061960597</v>
      </c>
    </row>
    <row r="160" spans="1:16" x14ac:dyDescent="0.15">
      <c r="A160" s="18">
        <v>79.5</v>
      </c>
      <c r="B160" s="18">
        <v>158</v>
      </c>
      <c r="D160">
        <v>763.352783203125</v>
      </c>
      <c r="E160">
        <v>631.07568359375</v>
      </c>
      <c r="F160">
        <v>479.328125</v>
      </c>
      <c r="G160">
        <v>472.20187377929699</v>
      </c>
      <c r="I160" s="19">
        <f t="shared" si="17"/>
        <v>284.024658203125</v>
      </c>
      <c r="J160" s="19">
        <f t="shared" si="18"/>
        <v>158.87380981445301</v>
      </c>
      <c r="K160" s="19">
        <f t="shared" si="19"/>
        <v>172.81299133300791</v>
      </c>
      <c r="L160" s="20">
        <f t="shared" si="20"/>
        <v>1.0877374410221188</v>
      </c>
      <c r="M160" s="20">
        <f t="shared" si="21"/>
        <v>2.9640074223969242</v>
      </c>
      <c r="N160" s="18"/>
      <c r="O160" s="18"/>
      <c r="P160" s="18">
        <f t="shared" si="22"/>
        <v>17.494570957004736</v>
      </c>
    </row>
    <row r="161" spans="1:16" x14ac:dyDescent="0.15">
      <c r="A161" s="18">
        <v>80</v>
      </c>
      <c r="B161" s="18">
        <v>159</v>
      </c>
      <c r="D161">
        <v>760.485107421875</v>
      </c>
      <c r="E161">
        <v>631.998291015625</v>
      </c>
      <c r="F161">
        <v>477.72796630859398</v>
      </c>
      <c r="G161">
        <v>470.49960327148398</v>
      </c>
      <c r="I161" s="19">
        <f t="shared" si="17"/>
        <v>282.75714111328102</v>
      </c>
      <c r="J161" s="19">
        <f t="shared" si="18"/>
        <v>161.49868774414102</v>
      </c>
      <c r="K161" s="19">
        <f t="shared" si="19"/>
        <v>169.70805969238234</v>
      </c>
      <c r="L161" s="20">
        <f t="shared" si="20"/>
        <v>1.0508324374823852</v>
      </c>
      <c r="M161" s="20">
        <f t="shared" si="21"/>
        <v>2.9389028589916233</v>
      </c>
      <c r="N161" s="18"/>
      <c r="O161" s="18"/>
      <c r="P161" s="18">
        <f t="shared" si="22"/>
        <v>16.499414911145909</v>
      </c>
    </row>
    <row r="162" spans="1:16" x14ac:dyDescent="0.15">
      <c r="A162" s="18">
        <v>80.5</v>
      </c>
      <c r="B162" s="18">
        <v>160</v>
      </c>
      <c r="D162">
        <v>764.27062988281295</v>
      </c>
      <c r="E162">
        <v>635.720703125</v>
      </c>
      <c r="F162">
        <v>478.98947143554699</v>
      </c>
      <c r="G162">
        <v>472.06118774414102</v>
      </c>
      <c r="I162" s="19">
        <f t="shared" si="17"/>
        <v>285.28115844726597</v>
      </c>
      <c r="J162" s="19">
        <f t="shared" si="18"/>
        <v>163.65951538085898</v>
      </c>
      <c r="K162" s="19">
        <f t="shared" si="19"/>
        <v>170.71949768066469</v>
      </c>
      <c r="L162" s="20">
        <f t="shared" si="20"/>
        <v>1.0431382329550234</v>
      </c>
      <c r="M162" s="20">
        <f t="shared" si="21"/>
        <v>2.9430090945986942</v>
      </c>
      <c r="N162" s="18"/>
      <c r="O162" s="18"/>
      <c r="P162" s="18">
        <f t="shared" si="22"/>
        <v>16.662187914767816</v>
      </c>
    </row>
    <row r="163" spans="1:16" x14ac:dyDescent="0.15">
      <c r="A163" s="18">
        <v>81</v>
      </c>
      <c r="B163" s="18">
        <v>161</v>
      </c>
      <c r="D163">
        <v>757.64849853515602</v>
      </c>
      <c r="E163">
        <v>632.94378662109398</v>
      </c>
      <c r="F163">
        <v>478.49765014648398</v>
      </c>
      <c r="G163">
        <v>471.09585571289102</v>
      </c>
      <c r="I163" s="19">
        <f t="shared" si="17"/>
        <v>279.15084838867205</v>
      </c>
      <c r="J163" s="19">
        <f t="shared" si="18"/>
        <v>161.84793090820295</v>
      </c>
      <c r="K163" s="19">
        <f t="shared" si="19"/>
        <v>165.85729675292998</v>
      </c>
      <c r="L163" s="20">
        <f t="shared" si="20"/>
        <v>1.0247724257099158</v>
      </c>
      <c r="M163" s="20">
        <f t="shared" si="21"/>
        <v>2.9364437274880197</v>
      </c>
      <c r="N163" s="18"/>
      <c r="O163" s="18"/>
      <c r="P163" s="18">
        <f t="shared" si="22"/>
        <v>16.401933845896384</v>
      </c>
    </row>
    <row r="164" spans="1:16" x14ac:dyDescent="0.15">
      <c r="A164" s="18">
        <v>81.5</v>
      </c>
      <c r="B164" s="18">
        <v>162</v>
      </c>
      <c r="D164">
        <v>751.38000488281295</v>
      </c>
      <c r="E164">
        <v>630.95458984375</v>
      </c>
      <c r="F164">
        <v>478.65783691406301</v>
      </c>
      <c r="G164">
        <v>470.89437866210898</v>
      </c>
      <c r="I164" s="19">
        <f t="shared" si="17"/>
        <v>272.72216796874994</v>
      </c>
      <c r="J164" s="19">
        <f t="shared" si="18"/>
        <v>160.06021118164102</v>
      </c>
      <c r="K164" s="19">
        <f t="shared" si="19"/>
        <v>160.68002014160123</v>
      </c>
      <c r="L164" s="20">
        <f t="shared" si="20"/>
        <v>1.0038723487579111</v>
      </c>
      <c r="M164" s="20">
        <f t="shared" si="21"/>
        <v>2.9273440906704478</v>
      </c>
      <c r="N164" s="18"/>
      <c r="O164" s="18"/>
      <c r="P164" s="18">
        <f t="shared" si="22"/>
        <v>16.041220200017392</v>
      </c>
    </row>
    <row r="165" spans="1:16" x14ac:dyDescent="0.15">
      <c r="A165" s="18">
        <v>82</v>
      </c>
      <c r="B165" s="18">
        <v>163</v>
      </c>
      <c r="D165">
        <v>749.28448486328102</v>
      </c>
      <c r="E165">
        <v>629.51580810546898</v>
      </c>
      <c r="F165">
        <v>479.37997436523398</v>
      </c>
      <c r="G165">
        <v>472.60443115234398</v>
      </c>
      <c r="I165" s="19">
        <f t="shared" si="17"/>
        <v>269.90451049804705</v>
      </c>
      <c r="J165" s="19">
        <f t="shared" si="18"/>
        <v>156.911376953125</v>
      </c>
      <c r="K165" s="19">
        <f t="shared" si="19"/>
        <v>160.06654663085953</v>
      </c>
      <c r="L165" s="20">
        <f t="shared" si="20"/>
        <v>1.0201079726594784</v>
      </c>
      <c r="M165" s="20">
        <f t="shared" si="21"/>
        <v>2.9553801547064475</v>
      </c>
      <c r="N165" s="18"/>
      <c r="O165" s="18"/>
      <c r="P165" s="18">
        <f t="shared" si="22"/>
        <v>17.152582233169472</v>
      </c>
    </row>
    <row r="166" spans="1:16" x14ac:dyDescent="0.15">
      <c r="A166" s="18">
        <v>82.5</v>
      </c>
      <c r="B166" s="18">
        <v>164</v>
      </c>
      <c r="D166">
        <v>752.607421875</v>
      </c>
      <c r="E166">
        <v>632.73669433593795</v>
      </c>
      <c r="F166">
        <v>478.42401123046898</v>
      </c>
      <c r="G166">
        <v>471.29229736328102</v>
      </c>
      <c r="I166" s="19">
        <f t="shared" si="17"/>
        <v>274.18341064453102</v>
      </c>
      <c r="J166" s="19">
        <f t="shared" si="18"/>
        <v>161.44439697265693</v>
      </c>
      <c r="K166" s="19">
        <f t="shared" si="19"/>
        <v>161.17233276367119</v>
      </c>
      <c r="L166" s="20">
        <f t="shared" si="20"/>
        <v>0.99831481169933811</v>
      </c>
      <c r="M166" s="20">
        <f t="shared" si="21"/>
        <v>2.9453874338807404</v>
      </c>
      <c r="N166" s="18"/>
      <c r="O166" s="18"/>
      <c r="P166" s="18">
        <f t="shared" si="22"/>
        <v>16.756466340463604</v>
      </c>
    </row>
    <row r="167" spans="1:16" x14ac:dyDescent="0.15">
      <c r="A167" s="18">
        <v>83</v>
      </c>
      <c r="B167" s="18">
        <v>165</v>
      </c>
      <c r="D167">
        <v>752.18328857421898</v>
      </c>
      <c r="E167">
        <v>634.31390380859398</v>
      </c>
      <c r="F167">
        <v>478.96569824218801</v>
      </c>
      <c r="G167">
        <v>471.71276855468801</v>
      </c>
      <c r="I167" s="19">
        <f t="shared" si="17"/>
        <v>273.21759033203097</v>
      </c>
      <c r="J167" s="19">
        <f t="shared" si="18"/>
        <v>162.60113525390597</v>
      </c>
      <c r="K167" s="19">
        <f t="shared" si="19"/>
        <v>159.3967956542968</v>
      </c>
      <c r="L167" s="20">
        <f t="shared" si="20"/>
        <v>0.98029325198372375</v>
      </c>
      <c r="M167" s="20">
        <f t="shared" si="21"/>
        <v>2.9391663142995585</v>
      </c>
      <c r="N167" s="18"/>
      <c r="O167" s="18"/>
      <c r="P167" s="18">
        <f t="shared" si="22"/>
        <v>16.509858396590072</v>
      </c>
    </row>
    <row r="168" spans="1:16" x14ac:dyDescent="0.15">
      <c r="A168" s="18">
        <v>83.5</v>
      </c>
      <c r="B168" s="18">
        <v>166</v>
      </c>
      <c r="D168">
        <v>753.25939941406295</v>
      </c>
      <c r="E168">
        <v>633.4677734375</v>
      </c>
      <c r="F168">
        <v>479.30007934570301</v>
      </c>
      <c r="G168">
        <v>472.35113525390602</v>
      </c>
      <c r="I168" s="19">
        <f t="shared" si="17"/>
        <v>273.95932006835994</v>
      </c>
      <c r="J168" s="19">
        <f t="shared" si="18"/>
        <v>161.11663818359398</v>
      </c>
      <c r="K168" s="19">
        <f t="shared" si="19"/>
        <v>161.17767333984415</v>
      </c>
      <c r="L168" s="20">
        <f t="shared" si="20"/>
        <v>1.000378825904874</v>
      </c>
      <c r="M168" s="20">
        <f t="shared" si="21"/>
        <v>2.9710523283551415</v>
      </c>
      <c r="N168" s="18"/>
      <c r="O168" s="18"/>
      <c r="P168" s="18">
        <f t="shared" si="22"/>
        <v>17.773834158823519</v>
      </c>
    </row>
    <row r="169" spans="1:16" x14ac:dyDescent="0.15">
      <c r="A169" s="18">
        <v>84</v>
      </c>
      <c r="B169" s="18">
        <v>167</v>
      </c>
      <c r="D169">
        <v>760.43450927734398</v>
      </c>
      <c r="E169">
        <v>636.99005126953102</v>
      </c>
      <c r="F169">
        <v>478.16952514648398</v>
      </c>
      <c r="G169">
        <v>471.24435424804699</v>
      </c>
      <c r="I169" s="19">
        <f t="shared" si="17"/>
        <v>282.26498413086</v>
      </c>
      <c r="J169" s="19">
        <f t="shared" si="18"/>
        <v>165.74569702148403</v>
      </c>
      <c r="K169" s="19">
        <f t="shared" si="19"/>
        <v>166.24299621582117</v>
      </c>
      <c r="L169" s="20">
        <f t="shared" si="20"/>
        <v>1.0030003746901053</v>
      </c>
      <c r="M169" s="20">
        <f t="shared" si="21"/>
        <v>2.9854743172748055</v>
      </c>
      <c r="N169" s="18"/>
      <c r="O169" s="18"/>
      <c r="P169" s="18">
        <f t="shared" si="22"/>
        <v>18.345528206435681</v>
      </c>
    </row>
    <row r="170" spans="1:16" x14ac:dyDescent="0.15">
      <c r="A170" s="18">
        <v>84.5</v>
      </c>
      <c r="B170" s="18">
        <v>168</v>
      </c>
      <c r="D170">
        <v>768.87634277343795</v>
      </c>
      <c r="E170">
        <v>640.77691650390602</v>
      </c>
      <c r="F170">
        <v>478.860107421875</v>
      </c>
      <c r="G170">
        <v>471.64654541015602</v>
      </c>
      <c r="I170" s="19">
        <f t="shared" si="17"/>
        <v>290.01623535156295</v>
      </c>
      <c r="J170" s="19">
        <f t="shared" si="18"/>
        <v>169.13037109375</v>
      </c>
      <c r="K170" s="19">
        <f t="shared" si="19"/>
        <v>171.62497558593796</v>
      </c>
      <c r="L170" s="20">
        <f t="shared" si="20"/>
        <v>1.0147495950967031</v>
      </c>
      <c r="M170" s="20">
        <f t="shared" si="21"/>
        <v>3.0090239778158363</v>
      </c>
      <c r="N170" s="18"/>
      <c r="O170" s="18"/>
      <c r="P170" s="18">
        <f t="shared" si="22"/>
        <v>19.279047212003469</v>
      </c>
    </row>
    <row r="171" spans="1:16" x14ac:dyDescent="0.15">
      <c r="A171" s="18">
        <v>85</v>
      </c>
      <c r="B171" s="18">
        <v>169</v>
      </c>
      <c r="D171">
        <v>772.56982421875</v>
      </c>
      <c r="E171">
        <v>640.99133300781295</v>
      </c>
      <c r="F171">
        <v>479.06390380859398</v>
      </c>
      <c r="G171">
        <v>472.05572509765602</v>
      </c>
      <c r="I171" s="19">
        <f t="shared" si="17"/>
        <v>293.50592041015602</v>
      </c>
      <c r="J171" s="19">
        <f t="shared" si="18"/>
        <v>168.93560791015693</v>
      </c>
      <c r="K171" s="19">
        <f t="shared" si="19"/>
        <v>175.25099487304618</v>
      </c>
      <c r="L171" s="20">
        <f t="shared" si="20"/>
        <v>1.0373833973844513</v>
      </c>
      <c r="M171" s="20">
        <f t="shared" si="21"/>
        <v>3.0434582202380169</v>
      </c>
      <c r="N171" s="18"/>
      <c r="O171" s="18"/>
      <c r="P171" s="18">
        <f t="shared" si="22"/>
        <v>20.644035878715997</v>
      </c>
    </row>
    <row r="172" spans="1:16" x14ac:dyDescent="0.15">
      <c r="A172" s="18">
        <v>85.5</v>
      </c>
      <c r="B172" s="18">
        <v>170</v>
      </c>
      <c r="D172">
        <v>768.54602050781295</v>
      </c>
      <c r="E172">
        <v>637.33892822265602</v>
      </c>
      <c r="F172">
        <v>478.11068725585898</v>
      </c>
      <c r="G172">
        <v>471.014404296875</v>
      </c>
      <c r="I172" s="19">
        <f t="shared" si="17"/>
        <v>290.43533325195398</v>
      </c>
      <c r="J172" s="19">
        <f t="shared" si="18"/>
        <v>166.32452392578102</v>
      </c>
      <c r="K172" s="19">
        <f t="shared" si="19"/>
        <v>174.00816650390726</v>
      </c>
      <c r="L172" s="20">
        <f t="shared" si="20"/>
        <v>1.0461966906428959</v>
      </c>
      <c r="M172" s="20">
        <f t="shared" si="21"/>
        <v>3.0640719536308945</v>
      </c>
      <c r="N172" s="18"/>
      <c r="O172" s="18"/>
      <c r="P172" s="18">
        <f t="shared" si="22"/>
        <v>21.4611734278722</v>
      </c>
    </row>
    <row r="173" spans="1:16" x14ac:dyDescent="0.15">
      <c r="A173" s="18">
        <v>86</v>
      </c>
      <c r="B173" s="18">
        <v>171</v>
      </c>
      <c r="D173">
        <v>772.08905029296898</v>
      </c>
      <c r="E173">
        <v>640.67486572265602</v>
      </c>
      <c r="F173">
        <v>478.48675537109398</v>
      </c>
      <c r="G173">
        <v>471.28564453125</v>
      </c>
      <c r="I173" s="19">
        <f t="shared" si="17"/>
        <v>293.602294921875</v>
      </c>
      <c r="J173" s="19">
        <f t="shared" si="18"/>
        <v>169.38922119140602</v>
      </c>
      <c r="K173" s="19">
        <f t="shared" si="19"/>
        <v>175.02984008789079</v>
      </c>
      <c r="L173" s="20">
        <f t="shared" si="20"/>
        <v>1.0332997510515205</v>
      </c>
      <c r="M173" s="20">
        <f t="shared" si="21"/>
        <v>3.0629754541739516</v>
      </c>
      <c r="N173" s="18"/>
      <c r="O173" s="18"/>
      <c r="P173" s="18">
        <f t="shared" si="22"/>
        <v>21.417707702289128</v>
      </c>
    </row>
    <row r="174" spans="1:16" x14ac:dyDescent="0.15">
      <c r="A174" s="18">
        <v>86.5</v>
      </c>
      <c r="B174" s="18">
        <v>172</v>
      </c>
      <c r="D174">
        <v>770.19195556640602</v>
      </c>
      <c r="E174">
        <v>636.71771240234398</v>
      </c>
      <c r="F174">
        <v>479.46688842773398</v>
      </c>
      <c r="G174">
        <v>472.25915527343801</v>
      </c>
      <c r="I174" s="19">
        <f t="shared" si="17"/>
        <v>290.72506713867205</v>
      </c>
      <c r="J174" s="19">
        <f t="shared" si="18"/>
        <v>164.45855712890597</v>
      </c>
      <c r="K174" s="19">
        <f t="shared" si="19"/>
        <v>175.60407714843788</v>
      </c>
      <c r="L174" s="20">
        <f t="shared" si="20"/>
        <v>1.0677709947971623</v>
      </c>
      <c r="M174" s="20">
        <f t="shared" si="21"/>
        <v>3.1092471380540263</v>
      </c>
      <c r="N174" s="18"/>
      <c r="O174" s="18"/>
      <c r="P174" s="18">
        <f t="shared" si="22"/>
        <v>23.251937807067687</v>
      </c>
    </row>
    <row r="175" spans="1:16" x14ac:dyDescent="0.15">
      <c r="A175" s="18">
        <v>87</v>
      </c>
      <c r="B175" s="18">
        <v>173</v>
      </c>
      <c r="D175">
        <v>770.49676513671898</v>
      </c>
      <c r="E175">
        <v>635.49072265625</v>
      </c>
      <c r="F175">
        <v>478.33749389648398</v>
      </c>
      <c r="G175">
        <v>470.89556884765602</v>
      </c>
      <c r="I175" s="19">
        <f t="shared" si="17"/>
        <v>292.159271240235</v>
      </c>
      <c r="J175" s="19">
        <f t="shared" si="18"/>
        <v>164.59515380859398</v>
      </c>
      <c r="K175" s="19">
        <f t="shared" si="19"/>
        <v>176.94266357421924</v>
      </c>
      <c r="L175" s="20">
        <f t="shared" si="20"/>
        <v>1.0750174563461574</v>
      </c>
      <c r="M175" s="20">
        <f t="shared" si="21"/>
        <v>3.1282940397374546</v>
      </c>
      <c r="N175" s="18"/>
      <c r="O175" s="18"/>
      <c r="P175" s="18">
        <f t="shared" si="22"/>
        <v>24.006965451210664</v>
      </c>
    </row>
    <row r="176" spans="1:16" x14ac:dyDescent="0.15">
      <c r="A176" s="18">
        <v>87.5</v>
      </c>
      <c r="B176" s="18">
        <v>174</v>
      </c>
      <c r="D176">
        <v>770.49890136718795</v>
      </c>
      <c r="E176">
        <v>636.23089599609398</v>
      </c>
      <c r="F176">
        <v>479.54949951171898</v>
      </c>
      <c r="G176">
        <v>472.12158203125</v>
      </c>
      <c r="I176" s="19">
        <f t="shared" si="17"/>
        <v>290.94940185546898</v>
      </c>
      <c r="J176" s="19">
        <f t="shared" si="18"/>
        <v>164.10931396484398</v>
      </c>
      <c r="K176" s="19">
        <f t="shared" si="19"/>
        <v>176.07288208007822</v>
      </c>
      <c r="L176" s="20">
        <f t="shared" si="20"/>
        <v>1.0728999946815763</v>
      </c>
      <c r="M176" s="20">
        <f t="shared" si="21"/>
        <v>3.1379770182073057</v>
      </c>
      <c r="N176" s="18"/>
      <c r="O176" s="18"/>
      <c r="P176" s="18">
        <f t="shared" si="22"/>
        <v>24.390803019330196</v>
      </c>
    </row>
    <row r="177" spans="1:16" x14ac:dyDescent="0.15">
      <c r="A177" s="18">
        <v>88</v>
      </c>
      <c r="B177" s="18">
        <v>175</v>
      </c>
      <c r="D177">
        <v>763.92431640625</v>
      </c>
      <c r="E177">
        <v>632.20361328125</v>
      </c>
      <c r="F177">
        <v>478.03390502929699</v>
      </c>
      <c r="G177">
        <v>471.43374633789102</v>
      </c>
      <c r="I177" s="19">
        <f t="shared" si="17"/>
        <v>285.89041137695301</v>
      </c>
      <c r="J177" s="19">
        <f t="shared" si="18"/>
        <v>160.76986694335898</v>
      </c>
      <c r="K177" s="19">
        <f t="shared" si="19"/>
        <v>173.35150451660172</v>
      </c>
      <c r="L177" s="20">
        <f t="shared" si="20"/>
        <v>1.0782586800154248</v>
      </c>
      <c r="M177" s="20">
        <f t="shared" si="21"/>
        <v>3.1551361436755871</v>
      </c>
      <c r="N177" s="18"/>
      <c r="O177" s="18"/>
      <c r="P177" s="18">
        <f t="shared" si="22"/>
        <v>25.070998375677441</v>
      </c>
    </row>
    <row r="178" spans="1:16" x14ac:dyDescent="0.15">
      <c r="A178" s="18">
        <v>88.5</v>
      </c>
      <c r="B178" s="18">
        <v>176</v>
      </c>
      <c r="D178">
        <v>763.616943359375</v>
      </c>
      <c r="E178">
        <v>632.87982177734398</v>
      </c>
      <c r="F178">
        <v>479.00350952148398</v>
      </c>
      <c r="G178">
        <v>471.62744140625</v>
      </c>
      <c r="I178" s="19">
        <f t="shared" si="17"/>
        <v>284.61343383789102</v>
      </c>
      <c r="J178" s="19">
        <f t="shared" si="18"/>
        <v>161.25238037109398</v>
      </c>
      <c r="K178" s="19">
        <f t="shared" si="19"/>
        <v>171.73676757812524</v>
      </c>
      <c r="L178" s="20">
        <f t="shared" si="20"/>
        <v>1.0650184957450135</v>
      </c>
      <c r="M178" s="20">
        <f t="shared" si="21"/>
        <v>3.1536963995396086</v>
      </c>
      <c r="N178" s="18"/>
      <c r="O178" s="18"/>
      <c r="P178" s="18">
        <f t="shared" si="22"/>
        <v>25.013926278534083</v>
      </c>
    </row>
    <row r="179" spans="1:16" x14ac:dyDescent="0.15">
      <c r="A179" s="18">
        <v>89</v>
      </c>
      <c r="B179" s="18">
        <v>177</v>
      </c>
      <c r="D179">
        <v>776.74365234375</v>
      </c>
      <c r="E179">
        <v>641.665771484375</v>
      </c>
      <c r="F179">
        <v>478.19836425781301</v>
      </c>
      <c r="G179">
        <v>471.16873168945301</v>
      </c>
      <c r="I179" s="19">
        <f t="shared" si="17"/>
        <v>298.54528808593699</v>
      </c>
      <c r="J179" s="19">
        <f t="shared" si="18"/>
        <v>170.49703979492199</v>
      </c>
      <c r="K179" s="19">
        <f t="shared" si="19"/>
        <v>179.19736022949161</v>
      </c>
      <c r="L179" s="20">
        <f t="shared" si="20"/>
        <v>1.0510291583069979</v>
      </c>
      <c r="M179" s="20">
        <f t="shared" si="21"/>
        <v>3.1515075022360257</v>
      </c>
      <c r="N179" s="18"/>
      <c r="O179" s="18"/>
      <c r="P179" s="18">
        <f t="shared" si="22"/>
        <v>24.927157417022446</v>
      </c>
    </row>
    <row r="180" spans="1:16" x14ac:dyDescent="0.15">
      <c r="A180" s="18">
        <v>89.5</v>
      </c>
      <c r="B180" s="18">
        <v>178</v>
      </c>
      <c r="D180">
        <v>775.97711181640602</v>
      </c>
      <c r="E180">
        <v>643.5810546875</v>
      </c>
      <c r="F180">
        <v>479.4130859375</v>
      </c>
      <c r="G180">
        <v>472.38735961914102</v>
      </c>
      <c r="I180" s="19">
        <f t="shared" si="17"/>
        <v>296.56402587890602</v>
      </c>
      <c r="J180" s="19">
        <f t="shared" si="18"/>
        <v>171.19369506835898</v>
      </c>
      <c r="K180" s="19">
        <f t="shared" si="19"/>
        <v>176.72843933105474</v>
      </c>
      <c r="L180" s="20">
        <f t="shared" si="20"/>
        <v>1.0323303043402721</v>
      </c>
      <c r="M180" s="20">
        <f t="shared" si="21"/>
        <v>3.1446090884037323</v>
      </c>
      <c r="N180" s="18"/>
      <c r="O180" s="18"/>
      <c r="P180" s="18">
        <f t="shared" si="22"/>
        <v>24.653701228153079</v>
      </c>
    </row>
    <row r="181" spans="1:16" x14ac:dyDescent="0.15">
      <c r="A181" s="18">
        <v>90</v>
      </c>
      <c r="B181" s="18">
        <v>179</v>
      </c>
      <c r="D181">
        <v>770.59313964843795</v>
      </c>
      <c r="E181">
        <v>642.794189453125</v>
      </c>
      <c r="F181">
        <v>478.50897216796898</v>
      </c>
      <c r="G181">
        <v>471.26773071289102</v>
      </c>
      <c r="I181" s="19">
        <f t="shared" si="17"/>
        <v>292.08416748046898</v>
      </c>
      <c r="J181" s="19">
        <f t="shared" si="18"/>
        <v>171.52645874023398</v>
      </c>
      <c r="K181" s="19">
        <f t="shared" si="19"/>
        <v>172.0156463623052</v>
      </c>
      <c r="L181" s="20">
        <f t="shared" si="20"/>
        <v>1.0028519659629427</v>
      </c>
      <c r="M181" s="20">
        <f t="shared" si="21"/>
        <v>3.1269311901608359</v>
      </c>
      <c r="N181" s="18"/>
      <c r="O181" s="18"/>
      <c r="P181" s="18">
        <f t="shared" si="22"/>
        <v>23.952941488560043</v>
      </c>
    </row>
    <row r="182" spans="1:16" x14ac:dyDescent="0.15">
      <c r="A182" s="18">
        <v>90.5</v>
      </c>
      <c r="B182" s="18">
        <v>180</v>
      </c>
      <c r="D182">
        <v>771.16253662109398</v>
      </c>
      <c r="E182">
        <v>641.93603515625</v>
      </c>
      <c r="F182">
        <v>479.03079223632801</v>
      </c>
      <c r="G182">
        <v>472.50778198242199</v>
      </c>
      <c r="I182" s="19">
        <f t="shared" si="17"/>
        <v>292.13174438476597</v>
      </c>
      <c r="J182" s="19">
        <f t="shared" si="18"/>
        <v>169.42825317382801</v>
      </c>
      <c r="K182" s="19">
        <f t="shared" si="19"/>
        <v>173.53196716308636</v>
      </c>
      <c r="L182" s="20">
        <f t="shared" si="20"/>
        <v>1.0242209543708631</v>
      </c>
      <c r="M182" s="20">
        <f t="shared" si="21"/>
        <v>3.160100618703189</v>
      </c>
      <c r="N182" s="18"/>
      <c r="O182" s="18"/>
      <c r="P182" s="18">
        <f t="shared" si="22"/>
        <v>25.267792371194208</v>
      </c>
    </row>
    <row r="183" spans="1:16" x14ac:dyDescent="0.15">
      <c r="A183" s="18">
        <v>91</v>
      </c>
      <c r="B183" s="18">
        <v>181</v>
      </c>
      <c r="D183">
        <v>772.06011962890602</v>
      </c>
      <c r="E183">
        <v>645.38043212890602</v>
      </c>
      <c r="F183">
        <v>478.74981689453102</v>
      </c>
      <c r="G183">
        <v>470.99572753906301</v>
      </c>
      <c r="I183" s="19">
        <f t="shared" si="17"/>
        <v>293.310302734375</v>
      </c>
      <c r="J183" s="19">
        <f t="shared" si="18"/>
        <v>174.38470458984301</v>
      </c>
      <c r="K183" s="19">
        <f t="shared" si="19"/>
        <v>171.2410095214849</v>
      </c>
      <c r="L183" s="20">
        <f t="shared" si="20"/>
        <v>0.9819726444715885</v>
      </c>
      <c r="M183" s="20">
        <f t="shared" si="21"/>
        <v>3.129652748938347</v>
      </c>
      <c r="N183" s="18"/>
      <c r="O183" s="18"/>
      <c r="P183" s="18">
        <f t="shared" si="22"/>
        <v>24.060825287528179</v>
      </c>
    </row>
    <row r="184" spans="1:16" x14ac:dyDescent="0.15">
      <c r="A184" s="18">
        <v>91.5</v>
      </c>
      <c r="B184" s="18">
        <v>182</v>
      </c>
      <c r="D184">
        <v>780.68786621093795</v>
      </c>
      <c r="E184">
        <v>653.46820068359398</v>
      </c>
      <c r="F184">
        <v>479.03155517578102</v>
      </c>
      <c r="G184">
        <v>472.53781127929699</v>
      </c>
      <c r="I184" s="19">
        <f t="shared" si="17"/>
        <v>301.65631103515693</v>
      </c>
      <c r="J184" s="19">
        <f t="shared" si="18"/>
        <v>180.93038940429699</v>
      </c>
      <c r="K184" s="19">
        <f t="shared" si="19"/>
        <v>175.00503845214905</v>
      </c>
      <c r="L184" s="20">
        <f t="shared" si="20"/>
        <v>0.96725065937426646</v>
      </c>
      <c r="M184" s="20">
        <f t="shared" si="21"/>
        <v>3.1267312039754582</v>
      </c>
      <c r="N184" s="18"/>
      <c r="O184" s="18"/>
      <c r="P184" s="18">
        <f t="shared" si="22"/>
        <v>23.945013947329638</v>
      </c>
    </row>
    <row r="185" spans="1:16" x14ac:dyDescent="0.15">
      <c r="A185" s="18">
        <v>92</v>
      </c>
      <c r="B185" s="18">
        <v>183</v>
      </c>
      <c r="D185">
        <v>789.33984375</v>
      </c>
      <c r="E185">
        <v>656.737548828125</v>
      </c>
      <c r="F185">
        <v>478.08145141601602</v>
      </c>
      <c r="G185">
        <v>470.95285034179699</v>
      </c>
      <c r="I185" s="19">
        <f t="shared" si="17"/>
        <v>311.25839233398398</v>
      </c>
      <c r="J185" s="19">
        <f t="shared" si="18"/>
        <v>185.78469848632801</v>
      </c>
      <c r="K185" s="19">
        <f t="shared" si="19"/>
        <v>181.20910339355439</v>
      </c>
      <c r="L185" s="20">
        <f t="shared" si="20"/>
        <v>0.97537151805260025</v>
      </c>
      <c r="M185" s="20">
        <f t="shared" si="21"/>
        <v>3.1466525027882244</v>
      </c>
      <c r="N185" s="18"/>
      <c r="O185" s="18"/>
      <c r="P185" s="18">
        <f t="shared" si="22"/>
        <v>24.7347030821225</v>
      </c>
    </row>
    <row r="186" spans="1:16" x14ac:dyDescent="0.15">
      <c r="A186" s="18">
        <v>92.5</v>
      </c>
      <c r="B186" s="18">
        <v>184</v>
      </c>
      <c r="D186">
        <v>789.64117431640602</v>
      </c>
      <c r="E186">
        <v>655.12799072265602</v>
      </c>
      <c r="F186">
        <v>478.53625488281301</v>
      </c>
      <c r="G186">
        <v>471.45596313476602</v>
      </c>
      <c r="I186" s="19">
        <f t="shared" si="17"/>
        <v>311.10491943359301</v>
      </c>
      <c r="J186" s="19">
        <f t="shared" si="18"/>
        <v>183.67202758789</v>
      </c>
      <c r="K186" s="19">
        <f t="shared" si="19"/>
        <v>182.53450012207003</v>
      </c>
      <c r="L186" s="20">
        <f t="shared" si="20"/>
        <v>0.99380674629251509</v>
      </c>
      <c r="M186" s="20">
        <f t="shared" si="21"/>
        <v>3.176888171162572</v>
      </c>
      <c r="N186" s="18"/>
      <c r="O186" s="18"/>
      <c r="P186" s="18">
        <f t="shared" si="22"/>
        <v>25.9332584084008</v>
      </c>
    </row>
    <row r="187" spans="1:16" x14ac:dyDescent="0.15">
      <c r="A187" s="18">
        <v>93</v>
      </c>
      <c r="B187" s="18">
        <v>185</v>
      </c>
      <c r="D187">
        <v>788.93212890625</v>
      </c>
      <c r="E187">
        <v>653.13531494140602</v>
      </c>
      <c r="F187">
        <v>478.056884765625</v>
      </c>
      <c r="G187">
        <v>470.70263671875</v>
      </c>
      <c r="I187" s="19">
        <f t="shared" si="17"/>
        <v>310.875244140625</v>
      </c>
      <c r="J187" s="19">
        <f t="shared" si="18"/>
        <v>182.43267822265602</v>
      </c>
      <c r="K187" s="19">
        <f t="shared" si="19"/>
        <v>183.17236938476577</v>
      </c>
      <c r="L187" s="20">
        <f t="shared" si="20"/>
        <v>1.0040545979443825</v>
      </c>
      <c r="M187" s="20">
        <f t="shared" si="21"/>
        <v>3.1989364629488719</v>
      </c>
      <c r="N187" s="18"/>
      <c r="O187" s="18"/>
      <c r="P187" s="18">
        <f t="shared" si="22"/>
        <v>26.807262489561719</v>
      </c>
    </row>
    <row r="188" spans="1:16" x14ac:dyDescent="0.15">
      <c r="A188" s="18">
        <v>93.5</v>
      </c>
      <c r="B188" s="18">
        <v>186</v>
      </c>
      <c r="D188">
        <v>796.786865234375</v>
      </c>
      <c r="E188">
        <v>653.3359375</v>
      </c>
      <c r="F188">
        <v>479.38464355468801</v>
      </c>
      <c r="G188">
        <v>472.51519775390602</v>
      </c>
      <c r="I188" s="19">
        <f t="shared" si="17"/>
        <v>317.40222167968699</v>
      </c>
      <c r="J188" s="19">
        <f t="shared" si="18"/>
        <v>180.82073974609398</v>
      </c>
      <c r="K188" s="19">
        <f t="shared" si="19"/>
        <v>190.82770385742123</v>
      </c>
      <c r="L188" s="20">
        <f t="shared" si="20"/>
        <v>1.0553419045037582</v>
      </c>
      <c r="M188" s="20">
        <f t="shared" si="21"/>
        <v>3.2620242096426804</v>
      </c>
      <c r="N188" s="18"/>
      <c r="O188" s="18"/>
      <c r="P188" s="18">
        <f t="shared" si="22"/>
        <v>29.308088794658794</v>
      </c>
    </row>
    <row r="189" spans="1:16" x14ac:dyDescent="0.15">
      <c r="A189" s="18">
        <v>94</v>
      </c>
      <c r="B189" s="18">
        <v>187</v>
      </c>
      <c r="D189">
        <v>796.12408447265602</v>
      </c>
      <c r="E189">
        <v>649.78381347656295</v>
      </c>
      <c r="F189">
        <v>479.17730712890602</v>
      </c>
      <c r="G189">
        <v>471.99844360351602</v>
      </c>
      <c r="I189" s="19">
        <f t="shared" si="17"/>
        <v>316.94677734375</v>
      </c>
      <c r="J189" s="19">
        <f t="shared" si="18"/>
        <v>177.78536987304693</v>
      </c>
      <c r="K189" s="19">
        <f t="shared" si="19"/>
        <v>192.49701843261715</v>
      </c>
      <c r="L189" s="20">
        <f t="shared" si="20"/>
        <v>1.0827494892862979</v>
      </c>
      <c r="M189" s="20">
        <f t="shared" si="21"/>
        <v>3.3012322345596528</v>
      </c>
      <c r="N189" s="18"/>
      <c r="O189" s="18"/>
      <c r="P189" s="18">
        <f t="shared" si="22"/>
        <v>30.86231232017408</v>
      </c>
    </row>
    <row r="190" spans="1:16" x14ac:dyDescent="0.15">
      <c r="A190" s="18">
        <v>94.5</v>
      </c>
      <c r="B190" s="18">
        <v>188</v>
      </c>
      <c r="D190">
        <v>799.22784423828102</v>
      </c>
      <c r="E190">
        <v>651.485107421875</v>
      </c>
      <c r="F190">
        <v>478.686279296875</v>
      </c>
      <c r="G190">
        <v>471.79928588867199</v>
      </c>
      <c r="I190" s="19">
        <f t="shared" si="17"/>
        <v>320.54156494140602</v>
      </c>
      <c r="J190" s="19">
        <f t="shared" si="18"/>
        <v>179.68582153320301</v>
      </c>
      <c r="K190" s="19">
        <f t="shared" si="19"/>
        <v>194.76148986816392</v>
      </c>
      <c r="L190" s="20">
        <f t="shared" si="20"/>
        <v>1.0839001553173475</v>
      </c>
      <c r="M190" s="20">
        <f t="shared" si="21"/>
        <v>3.3141833407251351</v>
      </c>
      <c r="N190" s="18"/>
      <c r="O190" s="18"/>
      <c r="P190" s="18">
        <f t="shared" si="22"/>
        <v>31.375699921984275</v>
      </c>
    </row>
    <row r="191" spans="1:16" x14ac:dyDescent="0.15">
      <c r="A191" s="18">
        <v>95</v>
      </c>
      <c r="B191" s="18">
        <v>189</v>
      </c>
      <c r="D191">
        <v>798.02203369140602</v>
      </c>
      <c r="E191">
        <v>649.23345947265602</v>
      </c>
      <c r="F191">
        <v>479.01168823242199</v>
      </c>
      <c r="G191">
        <v>471.97271728515602</v>
      </c>
      <c r="I191" s="19">
        <f t="shared" si="17"/>
        <v>319.01034545898403</v>
      </c>
      <c r="J191" s="19">
        <f t="shared" si="18"/>
        <v>177.2607421875</v>
      </c>
      <c r="K191" s="19">
        <f t="shared" si="19"/>
        <v>194.92782592773403</v>
      </c>
      <c r="L191" s="20">
        <f t="shared" si="20"/>
        <v>1.0996672106988383</v>
      </c>
      <c r="M191" s="20">
        <f t="shared" si="21"/>
        <v>3.3417508362410588</v>
      </c>
      <c r="N191" s="18"/>
      <c r="O191" s="18"/>
      <c r="P191" s="18">
        <f t="shared" si="22"/>
        <v>32.468487690843261</v>
      </c>
    </row>
    <row r="192" spans="1:16" x14ac:dyDescent="0.15">
      <c r="A192" s="18">
        <v>95.5</v>
      </c>
      <c r="B192" s="18">
        <v>190</v>
      </c>
      <c r="D192">
        <v>797.63122558593795</v>
      </c>
      <c r="E192">
        <v>650.01989746093795</v>
      </c>
      <c r="F192">
        <v>478.94622802734398</v>
      </c>
      <c r="G192">
        <v>471.830078125</v>
      </c>
      <c r="I192" s="19">
        <f t="shared" si="17"/>
        <v>318.68499755859398</v>
      </c>
      <c r="J192" s="19">
        <f t="shared" si="18"/>
        <v>178.18981933593795</v>
      </c>
      <c r="K192" s="19">
        <f t="shared" si="19"/>
        <v>193.95212402343742</v>
      </c>
      <c r="L192" s="20">
        <f t="shared" si="20"/>
        <v>1.0884579419084717</v>
      </c>
      <c r="M192" s="20">
        <f t="shared" si="21"/>
        <v>3.3423420075851249</v>
      </c>
      <c r="N192" s="18"/>
      <c r="O192" s="18"/>
      <c r="P192" s="18">
        <f t="shared" si="22"/>
        <v>32.491921985544501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9" zoomScale="71" zoomScaleNormal="75" zoomScalePageLayoutView="75" workbookViewId="0">
      <selection activeCell="K41" sqref="K41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1105.15100097656</v>
      </c>
      <c r="E2">
        <v>623.3818359375</v>
      </c>
      <c r="F2">
        <v>475.26773071289102</v>
      </c>
      <c r="G2">
        <v>471.56256103515602</v>
      </c>
      <c r="I2" s="7">
        <f t="shared" ref="I2:J65" si="0">D2-F2</f>
        <v>629.88327026366892</v>
      </c>
      <c r="J2" s="7">
        <f t="shared" si="0"/>
        <v>151.81927490234398</v>
      </c>
      <c r="K2" s="7">
        <f t="shared" ref="K2:K65" si="1">I2-0.7*J2</f>
        <v>523.60977783202816</v>
      </c>
      <c r="L2" s="8">
        <f t="shared" ref="L2:L65" si="2">K2/J2</f>
        <v>3.4489018483906881</v>
      </c>
      <c r="M2" s="8"/>
      <c r="N2" s="18">
        <f>LINEST(V64:V104,U64:U104)</f>
        <v>-6.4020636807982333E-3</v>
      </c>
      <c r="O2" s="9">
        <f>AVERAGE(M38:M45)</f>
        <v>2.4563868516038676</v>
      </c>
    </row>
    <row r="3" spans="1:16" x14ac:dyDescent="0.15">
      <c r="A3" s="6">
        <v>1</v>
      </c>
      <c r="B3" s="6">
        <v>1</v>
      </c>
      <c r="C3" s="6" t="s">
        <v>7</v>
      </c>
      <c r="D3">
        <v>1109.51586914063</v>
      </c>
      <c r="E3">
        <v>620.91156005859398</v>
      </c>
      <c r="F3">
        <v>474.35498046875</v>
      </c>
      <c r="G3">
        <v>470.53509521484398</v>
      </c>
      <c r="I3" s="7">
        <f t="shared" si="0"/>
        <v>635.16088867188</v>
      </c>
      <c r="J3" s="7">
        <f t="shared" si="0"/>
        <v>150.37646484375</v>
      </c>
      <c r="K3" s="7">
        <f t="shared" si="1"/>
        <v>529.89736328125502</v>
      </c>
      <c r="L3" s="8">
        <f t="shared" si="2"/>
        <v>3.5238051634732175</v>
      </c>
      <c r="M3" s="8"/>
      <c r="N3" s="18"/>
    </row>
    <row r="4" spans="1:16" ht="15" x14ac:dyDescent="0.15">
      <c r="A4" s="6">
        <v>1.5</v>
      </c>
      <c r="B4" s="6">
        <v>2</v>
      </c>
      <c r="D4">
        <v>1101.04907226563</v>
      </c>
      <c r="E4">
        <v>615.29058837890602</v>
      </c>
      <c r="F4">
        <v>473.71258544921898</v>
      </c>
      <c r="G4">
        <v>470.24472045898398</v>
      </c>
      <c r="I4" s="7">
        <f t="shared" si="0"/>
        <v>627.33648681641102</v>
      </c>
      <c r="J4" s="7">
        <f t="shared" si="0"/>
        <v>145.04586791992205</v>
      </c>
      <c r="K4" s="7">
        <f t="shared" si="1"/>
        <v>525.80437927246555</v>
      </c>
      <c r="L4" s="8">
        <f t="shared" si="2"/>
        <v>3.6250903718453764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1095.982421875</v>
      </c>
      <c r="E5">
        <v>613.056640625</v>
      </c>
      <c r="F5">
        <v>474.735595703125</v>
      </c>
      <c r="G5">
        <v>471.08242797851602</v>
      </c>
      <c r="I5" s="7">
        <f t="shared" si="0"/>
        <v>621.246826171875</v>
      </c>
      <c r="J5" s="7">
        <f t="shared" si="0"/>
        <v>141.97421264648398</v>
      </c>
      <c r="K5" s="7">
        <f t="shared" si="1"/>
        <v>521.86487731933619</v>
      </c>
      <c r="L5" s="8">
        <f t="shared" si="2"/>
        <v>3.6757722940769573</v>
      </c>
      <c r="M5" s="8"/>
      <c r="N5" s="18">
        <f>RSQ(V64:V104,U64:U104)</f>
        <v>0.64618200303550732</v>
      </c>
    </row>
    <row r="6" spans="1:16" x14ac:dyDescent="0.15">
      <c r="A6" s="6">
        <v>2.5</v>
      </c>
      <c r="B6" s="6">
        <v>4</v>
      </c>
      <c r="C6" s="6" t="s">
        <v>5</v>
      </c>
      <c r="D6">
        <v>1089.57397460938</v>
      </c>
      <c r="E6">
        <v>609.904296875</v>
      </c>
      <c r="F6">
        <v>473.89007568359398</v>
      </c>
      <c r="G6">
        <v>470.10360717773398</v>
      </c>
      <c r="I6" s="7">
        <f t="shared" si="0"/>
        <v>615.68389892578602</v>
      </c>
      <c r="J6" s="7">
        <f t="shared" si="0"/>
        <v>139.80068969726602</v>
      </c>
      <c r="K6" s="7">
        <f t="shared" si="1"/>
        <v>517.82341613769984</v>
      </c>
      <c r="L6" s="8">
        <f t="shared" si="2"/>
        <v>3.7040118847698826</v>
      </c>
      <c r="M6" s="8">
        <f t="shared" ref="M6:M22" si="3">L6+ABS($N$2)*A6</f>
        <v>3.720017043971878</v>
      </c>
      <c r="N6" s="18"/>
      <c r="P6" s="6">
        <f t="shared" ref="P6:P69" si="4">(M6-$O$2)/$O$2*100</f>
        <v>51.442637854169369</v>
      </c>
    </row>
    <row r="7" spans="1:16" x14ac:dyDescent="0.15">
      <c r="A7" s="6">
        <v>3</v>
      </c>
      <c r="B7" s="6">
        <v>5</v>
      </c>
      <c r="C7" s="6" t="s">
        <v>8</v>
      </c>
      <c r="D7">
        <v>1087.9990234375</v>
      </c>
      <c r="E7">
        <v>606.032470703125</v>
      </c>
      <c r="F7">
        <v>474.036376953125</v>
      </c>
      <c r="G7">
        <v>470.62197875976602</v>
      </c>
      <c r="I7" s="7">
        <f t="shared" si="0"/>
        <v>613.962646484375</v>
      </c>
      <c r="J7" s="7">
        <f t="shared" si="0"/>
        <v>135.41049194335898</v>
      </c>
      <c r="K7" s="7">
        <f t="shared" si="1"/>
        <v>519.17530212402369</v>
      </c>
      <c r="L7" s="8">
        <f t="shared" si="2"/>
        <v>3.8340847498079409</v>
      </c>
      <c r="M7" s="8">
        <f t="shared" si="3"/>
        <v>3.8532909408503357</v>
      </c>
      <c r="P7" s="6">
        <f t="shared" si="4"/>
        <v>56.868244850536342</v>
      </c>
    </row>
    <row r="8" spans="1:16" x14ac:dyDescent="0.15">
      <c r="A8" s="6">
        <v>3.5</v>
      </c>
      <c r="B8" s="6">
        <v>6</v>
      </c>
      <c r="D8">
        <v>1093.41772460938</v>
      </c>
      <c r="E8">
        <v>607.18829345703102</v>
      </c>
      <c r="F8">
        <v>475.01708984375</v>
      </c>
      <c r="G8">
        <v>471.13739013671898</v>
      </c>
      <c r="I8" s="7">
        <f t="shared" si="0"/>
        <v>618.40063476563</v>
      </c>
      <c r="J8" s="7">
        <f t="shared" si="0"/>
        <v>136.05090332031205</v>
      </c>
      <c r="K8" s="7">
        <f t="shared" si="1"/>
        <v>523.16500244141162</v>
      </c>
      <c r="L8" s="8">
        <f t="shared" si="2"/>
        <v>3.8453622113018668</v>
      </c>
      <c r="M8" s="8">
        <f t="shared" si="3"/>
        <v>3.8677694341846607</v>
      </c>
      <c r="P8" s="6">
        <f t="shared" si="4"/>
        <v>57.457667209839045</v>
      </c>
    </row>
    <row r="9" spans="1:16" x14ac:dyDescent="0.15">
      <c r="A9" s="6">
        <v>4</v>
      </c>
      <c r="B9" s="6">
        <v>7</v>
      </c>
      <c r="D9">
        <v>1088.58813476563</v>
      </c>
      <c r="E9">
        <v>604.69281005859398</v>
      </c>
      <c r="F9">
        <v>473.79763793945301</v>
      </c>
      <c r="G9">
        <v>470.30673217773398</v>
      </c>
      <c r="I9" s="7">
        <f t="shared" si="0"/>
        <v>614.79049682617699</v>
      </c>
      <c r="J9" s="7">
        <f t="shared" si="0"/>
        <v>134.38607788086</v>
      </c>
      <c r="K9" s="7">
        <f t="shared" si="1"/>
        <v>520.72024230957504</v>
      </c>
      <c r="L9" s="8">
        <f t="shared" si="2"/>
        <v>3.8748079452934081</v>
      </c>
      <c r="M9" s="8">
        <f t="shared" si="3"/>
        <v>3.9004162000166009</v>
      </c>
      <c r="P9" s="6">
        <f t="shared" si="4"/>
        <v>58.786723576128573</v>
      </c>
    </row>
    <row r="10" spans="1:16" x14ac:dyDescent="0.15">
      <c r="A10" s="6">
        <v>4.5</v>
      </c>
      <c r="B10" s="6">
        <v>8</v>
      </c>
      <c r="D10">
        <v>1092.54382324219</v>
      </c>
      <c r="E10">
        <v>604.703857421875</v>
      </c>
      <c r="F10">
        <v>474.22131347656301</v>
      </c>
      <c r="G10">
        <v>470.83996582031301</v>
      </c>
      <c r="I10" s="7">
        <f t="shared" si="0"/>
        <v>618.32250976562705</v>
      </c>
      <c r="J10" s="7">
        <f t="shared" si="0"/>
        <v>133.86389160156199</v>
      </c>
      <c r="K10" s="7">
        <f t="shared" si="1"/>
        <v>524.61778564453368</v>
      </c>
      <c r="L10" s="8">
        <f t="shared" si="2"/>
        <v>3.9190388040266133</v>
      </c>
      <c r="M10" s="8">
        <f t="shared" si="3"/>
        <v>3.9478480905902051</v>
      </c>
      <c r="P10" s="6">
        <f t="shared" si="4"/>
        <v>60.717685327639103</v>
      </c>
    </row>
    <row r="11" spans="1:16" x14ac:dyDescent="0.15">
      <c r="A11" s="6">
        <v>5</v>
      </c>
      <c r="B11" s="6">
        <v>9</v>
      </c>
      <c r="D11">
        <v>1095.16833496094</v>
      </c>
      <c r="E11">
        <v>608.24774169921898</v>
      </c>
      <c r="F11">
        <v>474.28518676757801</v>
      </c>
      <c r="G11">
        <v>471.1240234375</v>
      </c>
      <c r="I11" s="7">
        <f t="shared" si="0"/>
        <v>620.88314819336199</v>
      </c>
      <c r="J11" s="7">
        <f t="shared" si="0"/>
        <v>137.12371826171898</v>
      </c>
      <c r="K11" s="7">
        <f t="shared" si="1"/>
        <v>524.89654541015875</v>
      </c>
      <c r="L11" s="8">
        <f t="shared" si="2"/>
        <v>3.8279048443561265</v>
      </c>
      <c r="M11" s="8">
        <f t="shared" si="3"/>
        <v>3.8599151627601178</v>
      </c>
      <c r="P11" s="6">
        <f t="shared" si="4"/>
        <v>57.137918249311326</v>
      </c>
    </row>
    <row r="12" spans="1:16" x14ac:dyDescent="0.15">
      <c r="A12" s="6">
        <v>5.5</v>
      </c>
      <c r="B12" s="6">
        <v>10</v>
      </c>
      <c r="D12">
        <v>1102.9765625</v>
      </c>
      <c r="E12">
        <v>612.13824462890602</v>
      </c>
      <c r="F12">
        <v>473.49017333984398</v>
      </c>
      <c r="G12">
        <v>470.13665771484398</v>
      </c>
      <c r="I12" s="7">
        <f t="shared" si="0"/>
        <v>629.48638916015602</v>
      </c>
      <c r="J12" s="7">
        <f t="shared" si="0"/>
        <v>142.00158691406205</v>
      </c>
      <c r="K12" s="7">
        <f t="shared" si="1"/>
        <v>530.08527832031257</v>
      </c>
      <c r="L12" s="8">
        <f t="shared" si="2"/>
        <v>3.7329532003125778</v>
      </c>
      <c r="M12" s="8">
        <f t="shared" si="3"/>
        <v>3.7681645505569681</v>
      </c>
      <c r="P12" s="6">
        <f t="shared" si="4"/>
        <v>53.402732476628891</v>
      </c>
    </row>
    <row r="13" spans="1:16" x14ac:dyDescent="0.15">
      <c r="A13" s="6">
        <v>6</v>
      </c>
      <c r="B13" s="6">
        <v>11</v>
      </c>
      <c r="D13">
        <v>1101.91638183594</v>
      </c>
      <c r="E13">
        <v>614.19244384765602</v>
      </c>
      <c r="F13">
        <v>474.98291015625</v>
      </c>
      <c r="G13">
        <v>471.53063964843801</v>
      </c>
      <c r="I13" s="7">
        <f t="shared" si="0"/>
        <v>626.93347167969</v>
      </c>
      <c r="J13" s="7">
        <f t="shared" si="0"/>
        <v>142.66180419921801</v>
      </c>
      <c r="K13" s="7">
        <f t="shared" si="1"/>
        <v>527.07020874023738</v>
      </c>
      <c r="L13" s="8">
        <f t="shared" si="2"/>
        <v>3.6945432710511485</v>
      </c>
      <c r="M13" s="8">
        <f t="shared" si="3"/>
        <v>3.7329556531359378</v>
      </c>
      <c r="P13" s="6">
        <f t="shared" si="4"/>
        <v>51.969371220927606</v>
      </c>
    </row>
    <row r="14" spans="1:16" x14ac:dyDescent="0.15">
      <c r="A14" s="6">
        <v>6.5</v>
      </c>
      <c r="B14" s="6">
        <v>12</v>
      </c>
      <c r="D14">
        <v>1109.50964355469</v>
      </c>
      <c r="E14">
        <v>615.1796875</v>
      </c>
      <c r="F14">
        <v>473.92276000976602</v>
      </c>
      <c r="G14">
        <v>470.35388183593801</v>
      </c>
      <c r="I14" s="7">
        <f t="shared" si="0"/>
        <v>635.58688354492392</v>
      </c>
      <c r="J14" s="7">
        <f t="shared" si="0"/>
        <v>144.82580566406199</v>
      </c>
      <c r="K14" s="7">
        <f t="shared" si="1"/>
        <v>534.20881958008056</v>
      </c>
      <c r="L14" s="8">
        <f t="shared" si="2"/>
        <v>3.6886300554697526</v>
      </c>
      <c r="M14" s="8">
        <f t="shared" si="3"/>
        <v>3.7302434693949413</v>
      </c>
      <c r="P14" s="6">
        <f t="shared" si="4"/>
        <v>51.858957678401708</v>
      </c>
    </row>
    <row r="15" spans="1:16" x14ac:dyDescent="0.15">
      <c r="A15" s="6">
        <v>7</v>
      </c>
      <c r="B15" s="6">
        <v>13</v>
      </c>
      <c r="D15">
        <v>1075.31787109375</v>
      </c>
      <c r="E15">
        <v>604.69317626953102</v>
      </c>
      <c r="F15">
        <v>474.53805541992199</v>
      </c>
      <c r="G15">
        <v>471.09655761718801</v>
      </c>
      <c r="I15" s="7">
        <f t="shared" si="0"/>
        <v>600.77981567382801</v>
      </c>
      <c r="J15" s="7">
        <f t="shared" si="0"/>
        <v>133.59661865234301</v>
      </c>
      <c r="K15" s="7">
        <f t="shared" si="1"/>
        <v>507.26218261718793</v>
      </c>
      <c r="L15" s="8">
        <f t="shared" si="2"/>
        <v>3.7969687237162089</v>
      </c>
      <c r="M15" s="8">
        <f t="shared" si="3"/>
        <v>3.8417831694817965</v>
      </c>
      <c r="P15" s="6">
        <f t="shared" si="4"/>
        <v>56.399761176597707</v>
      </c>
    </row>
    <row r="16" spans="1:16" x14ac:dyDescent="0.15">
      <c r="A16" s="6">
        <v>7.5</v>
      </c>
      <c r="B16" s="6">
        <v>14</v>
      </c>
      <c r="D16">
        <v>1104.73181152344</v>
      </c>
      <c r="E16">
        <v>615.40667724609398</v>
      </c>
      <c r="F16">
        <v>473.88821411132801</v>
      </c>
      <c r="G16">
        <v>470.50836181640602</v>
      </c>
      <c r="I16" s="7">
        <f t="shared" si="0"/>
        <v>630.84359741211199</v>
      </c>
      <c r="J16" s="7">
        <f t="shared" si="0"/>
        <v>144.89831542968795</v>
      </c>
      <c r="K16" s="7">
        <f t="shared" si="1"/>
        <v>529.41477661133047</v>
      </c>
      <c r="L16" s="8">
        <f t="shared" si="2"/>
        <v>3.6536986302523959</v>
      </c>
      <c r="M16" s="8">
        <f t="shared" si="3"/>
        <v>3.7017141078583826</v>
      </c>
      <c r="P16" s="6">
        <f t="shared" si="4"/>
        <v>50.697521664447677</v>
      </c>
    </row>
    <row r="17" spans="1:16" x14ac:dyDescent="0.15">
      <c r="A17" s="6">
        <v>8</v>
      </c>
      <c r="B17" s="6">
        <v>15</v>
      </c>
      <c r="D17">
        <v>1094.22290039063</v>
      </c>
      <c r="E17">
        <v>616.993408203125</v>
      </c>
      <c r="F17">
        <v>474.37097167968801</v>
      </c>
      <c r="G17">
        <v>470.83251953125</v>
      </c>
      <c r="I17" s="7">
        <f t="shared" si="0"/>
        <v>619.85192871094205</v>
      </c>
      <c r="J17" s="7">
        <f t="shared" si="0"/>
        <v>146.160888671875</v>
      </c>
      <c r="K17" s="7">
        <f t="shared" si="1"/>
        <v>517.53930664062955</v>
      </c>
      <c r="L17" s="8">
        <f t="shared" si="2"/>
        <v>3.5408877938781789</v>
      </c>
      <c r="M17" s="8">
        <f t="shared" si="3"/>
        <v>3.5921043033245645</v>
      </c>
      <c r="P17" s="6">
        <f t="shared" si="4"/>
        <v>46.235284600190077</v>
      </c>
    </row>
    <row r="18" spans="1:16" x14ac:dyDescent="0.15">
      <c r="A18" s="6">
        <v>8.5</v>
      </c>
      <c r="B18" s="6">
        <v>16</v>
      </c>
      <c r="D18">
        <v>1093.69897460938</v>
      </c>
      <c r="E18">
        <v>618.92742919921898</v>
      </c>
      <c r="F18">
        <v>473.99887084960898</v>
      </c>
      <c r="G18">
        <v>470.63497924804699</v>
      </c>
      <c r="I18" s="7">
        <f t="shared" si="0"/>
        <v>619.70010375977108</v>
      </c>
      <c r="J18" s="7">
        <f t="shared" si="0"/>
        <v>148.29244995117199</v>
      </c>
      <c r="K18" s="7">
        <f t="shared" si="1"/>
        <v>515.8953887939507</v>
      </c>
      <c r="L18" s="8">
        <f t="shared" si="2"/>
        <v>3.4789052912931084</v>
      </c>
      <c r="M18" s="8">
        <f t="shared" si="3"/>
        <v>3.5333228325798935</v>
      </c>
      <c r="P18" s="6">
        <f t="shared" si="4"/>
        <v>43.842279170027879</v>
      </c>
    </row>
    <row r="19" spans="1:16" x14ac:dyDescent="0.15">
      <c r="A19" s="6">
        <v>9</v>
      </c>
      <c r="B19" s="6">
        <v>17</v>
      </c>
      <c r="D19">
        <v>1091.8037109375</v>
      </c>
      <c r="E19">
        <v>623.920166015625</v>
      </c>
      <c r="F19">
        <v>474.46490478515602</v>
      </c>
      <c r="G19">
        <v>470.75082397460898</v>
      </c>
      <c r="I19" s="7">
        <f t="shared" si="0"/>
        <v>617.33880615234398</v>
      </c>
      <c r="J19" s="7">
        <f t="shared" si="0"/>
        <v>153.16934204101602</v>
      </c>
      <c r="K19" s="7">
        <f t="shared" si="1"/>
        <v>510.12026672363277</v>
      </c>
      <c r="L19" s="8">
        <f t="shared" si="2"/>
        <v>3.3304332311294491</v>
      </c>
      <c r="M19" s="8">
        <f t="shared" si="3"/>
        <v>3.3880518042566332</v>
      </c>
      <c r="P19" s="6">
        <f t="shared" si="4"/>
        <v>37.928266553146806</v>
      </c>
    </row>
    <row r="20" spans="1:16" x14ac:dyDescent="0.15">
      <c r="A20" s="6">
        <v>9.5</v>
      </c>
      <c r="B20" s="6">
        <v>18</v>
      </c>
      <c r="D20">
        <v>1081.81201171875</v>
      </c>
      <c r="E20">
        <v>625.15826416015602</v>
      </c>
      <c r="F20">
        <v>474.95803833007801</v>
      </c>
      <c r="G20">
        <v>471.07019042968801</v>
      </c>
      <c r="I20" s="7">
        <f t="shared" si="0"/>
        <v>606.85397338867199</v>
      </c>
      <c r="J20" s="7">
        <f t="shared" si="0"/>
        <v>154.08807373046801</v>
      </c>
      <c r="K20" s="7">
        <f t="shared" si="1"/>
        <v>498.99232177734439</v>
      </c>
      <c r="L20" s="8">
        <f t="shared" si="2"/>
        <v>3.2383578410499529</v>
      </c>
      <c r="M20" s="8">
        <f t="shared" si="3"/>
        <v>3.299177446017536</v>
      </c>
      <c r="P20" s="6">
        <f t="shared" si="4"/>
        <v>34.310173654584524</v>
      </c>
    </row>
    <row r="21" spans="1:16" x14ac:dyDescent="0.15">
      <c r="A21" s="6">
        <v>10</v>
      </c>
      <c r="B21" s="6">
        <v>19</v>
      </c>
      <c r="D21">
        <v>1082.97375488281</v>
      </c>
      <c r="E21">
        <v>629.16516113281295</v>
      </c>
      <c r="F21">
        <v>473.96249389648398</v>
      </c>
      <c r="G21">
        <v>470.49313354492199</v>
      </c>
      <c r="I21" s="7">
        <f t="shared" si="0"/>
        <v>609.01126098632608</v>
      </c>
      <c r="J21" s="7">
        <f t="shared" si="0"/>
        <v>158.67202758789097</v>
      </c>
      <c r="K21" s="7">
        <f t="shared" si="1"/>
        <v>497.94084167480241</v>
      </c>
      <c r="L21" s="8">
        <f t="shared" si="2"/>
        <v>3.1381765850252656</v>
      </c>
      <c r="M21" s="8">
        <f t="shared" si="3"/>
        <v>3.2021972218332482</v>
      </c>
      <c r="P21" s="6">
        <f t="shared" si="4"/>
        <v>30.362089332240679</v>
      </c>
    </row>
    <row r="22" spans="1:16" x14ac:dyDescent="0.15">
      <c r="A22" s="6">
        <v>10.5</v>
      </c>
      <c r="B22" s="6">
        <v>20</v>
      </c>
      <c r="D22">
        <v>1076.20971679688</v>
      </c>
      <c r="E22">
        <v>631.60021972656295</v>
      </c>
      <c r="F22">
        <v>474.33493041992199</v>
      </c>
      <c r="G22">
        <v>471.459716796875</v>
      </c>
      <c r="I22" s="7">
        <f t="shared" si="0"/>
        <v>601.87478637695801</v>
      </c>
      <c r="J22" s="7">
        <f t="shared" si="0"/>
        <v>160.14050292968795</v>
      </c>
      <c r="K22" s="7">
        <f t="shared" si="1"/>
        <v>489.77643432617646</v>
      </c>
      <c r="L22" s="8">
        <f t="shared" si="2"/>
        <v>3.0584169861213688</v>
      </c>
      <c r="M22" s="8">
        <f t="shared" si="3"/>
        <v>3.1256386547697503</v>
      </c>
      <c r="P22" s="6">
        <f t="shared" si="4"/>
        <v>27.245374755564377</v>
      </c>
    </row>
    <row r="23" spans="1:16" x14ac:dyDescent="0.15">
      <c r="A23" s="6">
        <v>11</v>
      </c>
      <c r="B23" s="6">
        <v>21</v>
      </c>
      <c r="D23">
        <v>1068.77612304688</v>
      </c>
      <c r="E23">
        <v>633.64892578125</v>
      </c>
      <c r="F23">
        <v>474.15335083007801</v>
      </c>
      <c r="G23">
        <v>469.77496337890602</v>
      </c>
      <c r="I23" s="7">
        <f t="shared" si="0"/>
        <v>594.62277221680199</v>
      </c>
      <c r="J23" s="7">
        <f t="shared" si="0"/>
        <v>163.87396240234398</v>
      </c>
      <c r="K23" s="7">
        <f t="shared" si="1"/>
        <v>479.91099853516118</v>
      </c>
      <c r="L23" s="8">
        <f t="shared" si="2"/>
        <v>2.928537221531764</v>
      </c>
      <c r="M23" s="8">
        <f>L23+ABS($N$2)*A23</f>
        <v>2.9989599220205445</v>
      </c>
      <c r="P23" s="6">
        <f t="shared" si="4"/>
        <v>22.08825820991553</v>
      </c>
    </row>
    <row r="24" spans="1:16" x14ac:dyDescent="0.15">
      <c r="A24" s="6">
        <v>11.5</v>
      </c>
      <c r="B24" s="6">
        <v>22</v>
      </c>
      <c r="D24">
        <v>1075.51550292969</v>
      </c>
      <c r="E24">
        <v>639.65100097656295</v>
      </c>
      <c r="F24">
        <v>474.91680908203102</v>
      </c>
      <c r="G24">
        <v>471.09246826171898</v>
      </c>
      <c r="I24" s="7">
        <f t="shared" si="0"/>
        <v>600.59869384765898</v>
      </c>
      <c r="J24" s="7">
        <f t="shared" si="0"/>
        <v>168.55853271484398</v>
      </c>
      <c r="K24" s="7">
        <f t="shared" si="1"/>
        <v>482.60772094726821</v>
      </c>
      <c r="L24" s="8">
        <f t="shared" si="2"/>
        <v>2.8631461912623051</v>
      </c>
      <c r="M24" s="8">
        <f t="shared" ref="M24:M87" si="5">L24+ABS($N$2)*A24</f>
        <v>2.9367699235914846</v>
      </c>
      <c r="P24" s="6">
        <f t="shared" si="4"/>
        <v>19.556490936024868</v>
      </c>
    </row>
    <row r="25" spans="1:16" x14ac:dyDescent="0.15">
      <c r="A25" s="6">
        <v>12</v>
      </c>
      <c r="B25" s="6">
        <v>23</v>
      </c>
      <c r="D25">
        <v>1078.50036621094</v>
      </c>
      <c r="E25">
        <v>641.65447998046898</v>
      </c>
      <c r="F25">
        <v>473.57482910156301</v>
      </c>
      <c r="G25">
        <v>469.91943359375</v>
      </c>
      <c r="I25" s="7">
        <f t="shared" si="0"/>
        <v>604.92553710937705</v>
      </c>
      <c r="J25" s="7">
        <f t="shared" si="0"/>
        <v>171.73504638671898</v>
      </c>
      <c r="K25" s="7">
        <f t="shared" si="1"/>
        <v>484.71100463867378</v>
      </c>
      <c r="L25" s="8">
        <f t="shared" si="2"/>
        <v>2.8224349941198641</v>
      </c>
      <c r="M25" s="8">
        <f t="shared" si="5"/>
        <v>2.899259758289443</v>
      </c>
      <c r="P25" s="6">
        <f t="shared" si="4"/>
        <v>18.029444604639817</v>
      </c>
    </row>
    <row r="26" spans="1:16" x14ac:dyDescent="0.15">
      <c r="A26" s="6">
        <v>12.5</v>
      </c>
      <c r="B26" s="6">
        <v>24</v>
      </c>
      <c r="D26">
        <v>1074.79577636719</v>
      </c>
      <c r="E26">
        <v>645.262939453125</v>
      </c>
      <c r="F26">
        <v>475.09024047851602</v>
      </c>
      <c r="G26">
        <v>471.21945190429699</v>
      </c>
      <c r="I26" s="7">
        <f t="shared" si="0"/>
        <v>599.70553588867392</v>
      </c>
      <c r="J26" s="7">
        <f t="shared" si="0"/>
        <v>174.04348754882801</v>
      </c>
      <c r="K26" s="7">
        <f t="shared" si="1"/>
        <v>477.87509460449434</v>
      </c>
      <c r="L26" s="8">
        <f t="shared" si="2"/>
        <v>2.7457223555717714</v>
      </c>
      <c r="M26" s="8">
        <f t="shared" si="5"/>
        <v>2.8257481515817493</v>
      </c>
      <c r="P26" s="6">
        <f t="shared" si="4"/>
        <v>15.036772393432726</v>
      </c>
    </row>
    <row r="27" spans="1:16" x14ac:dyDescent="0.15">
      <c r="A27" s="6">
        <v>13</v>
      </c>
      <c r="B27" s="6">
        <v>25</v>
      </c>
      <c r="D27">
        <v>1075.53527832031</v>
      </c>
      <c r="E27">
        <v>646.80578613281295</v>
      </c>
      <c r="F27">
        <v>473.85333251953102</v>
      </c>
      <c r="G27">
        <v>470.28259277343801</v>
      </c>
      <c r="I27" s="7">
        <f t="shared" si="0"/>
        <v>601.68194580077898</v>
      </c>
      <c r="J27" s="7">
        <f t="shared" si="0"/>
        <v>176.52319335937494</v>
      </c>
      <c r="K27" s="7">
        <f t="shared" si="1"/>
        <v>478.11571044921652</v>
      </c>
      <c r="L27" s="8">
        <f t="shared" si="2"/>
        <v>2.7085149625400451</v>
      </c>
      <c r="M27" s="8">
        <f t="shared" si="5"/>
        <v>2.791741790390422</v>
      </c>
      <c r="P27" s="6">
        <f t="shared" si="4"/>
        <v>13.652366628146886</v>
      </c>
    </row>
    <row r="28" spans="1:16" x14ac:dyDescent="0.15">
      <c r="A28" s="6">
        <v>13.5</v>
      </c>
      <c r="B28" s="6">
        <v>26</v>
      </c>
      <c r="D28">
        <v>1070.66552734375</v>
      </c>
      <c r="E28">
        <v>646.51794433593795</v>
      </c>
      <c r="F28">
        <v>474.30895996093801</v>
      </c>
      <c r="G28">
        <v>470.35498046875</v>
      </c>
      <c r="I28" s="7">
        <f t="shared" si="0"/>
        <v>596.35656738281205</v>
      </c>
      <c r="J28" s="7">
        <f t="shared" si="0"/>
        <v>176.16296386718795</v>
      </c>
      <c r="K28" s="7">
        <f t="shared" si="1"/>
        <v>473.04249267578047</v>
      </c>
      <c r="L28" s="8">
        <f t="shared" si="2"/>
        <v>2.6852550745706951</v>
      </c>
      <c r="M28" s="8">
        <f t="shared" si="5"/>
        <v>2.7716829342614711</v>
      </c>
      <c r="P28" s="6">
        <f t="shared" si="4"/>
        <v>12.835766583416399</v>
      </c>
    </row>
    <row r="29" spans="1:16" x14ac:dyDescent="0.15">
      <c r="A29" s="6">
        <v>14</v>
      </c>
      <c r="B29" s="6">
        <v>27</v>
      </c>
      <c r="D29">
        <v>1076.06982421875</v>
      </c>
      <c r="E29">
        <v>642.93121337890602</v>
      </c>
      <c r="F29">
        <v>474.84255981445301</v>
      </c>
      <c r="G29">
        <v>471.08242797851602</v>
      </c>
      <c r="I29" s="7">
        <f t="shared" si="0"/>
        <v>601.22726440429699</v>
      </c>
      <c r="J29" s="7">
        <f t="shared" si="0"/>
        <v>171.84878540039</v>
      </c>
      <c r="K29" s="7">
        <f t="shared" si="1"/>
        <v>480.93311462402403</v>
      </c>
      <c r="L29" s="8">
        <f t="shared" si="2"/>
        <v>2.7985831468258522</v>
      </c>
      <c r="M29" s="8">
        <f t="shared" si="5"/>
        <v>2.8882120383570276</v>
      </c>
      <c r="P29" s="6">
        <f t="shared" si="4"/>
        <v>17.57968971667492</v>
      </c>
    </row>
    <row r="30" spans="1:16" x14ac:dyDescent="0.15">
      <c r="A30" s="6">
        <v>14.5</v>
      </c>
      <c r="B30" s="6">
        <v>28</v>
      </c>
      <c r="D30">
        <v>1074.50695800781</v>
      </c>
      <c r="E30">
        <v>643.11749267578102</v>
      </c>
      <c r="F30">
        <v>473.96881103515602</v>
      </c>
      <c r="G30">
        <v>470.21835327148398</v>
      </c>
      <c r="I30" s="7">
        <f t="shared" si="0"/>
        <v>600.53814697265398</v>
      </c>
      <c r="J30" s="7">
        <f t="shared" si="0"/>
        <v>172.89913940429705</v>
      </c>
      <c r="K30" s="7">
        <f t="shared" si="1"/>
        <v>479.50874938964603</v>
      </c>
      <c r="L30" s="8">
        <f t="shared" si="2"/>
        <v>2.7733437600773208</v>
      </c>
      <c r="M30" s="8">
        <f t="shared" si="5"/>
        <v>2.8661736834488951</v>
      </c>
      <c r="P30" s="6">
        <f t="shared" si="4"/>
        <v>16.682503880749167</v>
      </c>
    </row>
    <row r="31" spans="1:16" x14ac:dyDescent="0.15">
      <c r="A31" s="6">
        <v>15</v>
      </c>
      <c r="B31" s="6">
        <v>29</v>
      </c>
      <c r="D31">
        <v>1079.24670410156</v>
      </c>
      <c r="E31">
        <v>649.06286621093795</v>
      </c>
      <c r="F31">
        <v>475.25808715820301</v>
      </c>
      <c r="G31">
        <v>471.36315917968801</v>
      </c>
      <c r="I31" s="7">
        <f t="shared" si="0"/>
        <v>603.98861694335699</v>
      </c>
      <c r="J31" s="7">
        <f t="shared" si="0"/>
        <v>177.69970703124994</v>
      </c>
      <c r="K31" s="7">
        <f t="shared" si="1"/>
        <v>479.59882202148202</v>
      </c>
      <c r="L31" s="8">
        <f t="shared" si="2"/>
        <v>2.6989286028318586</v>
      </c>
      <c r="M31" s="8">
        <f t="shared" si="5"/>
        <v>2.794959558043832</v>
      </c>
      <c r="P31" s="6">
        <f t="shared" si="4"/>
        <v>13.783362592862664</v>
      </c>
    </row>
    <row r="32" spans="1:16" x14ac:dyDescent="0.15">
      <c r="A32" s="6">
        <v>15.5</v>
      </c>
      <c r="B32" s="6">
        <v>30</v>
      </c>
      <c r="D32">
        <v>1076.65966796875</v>
      </c>
      <c r="E32">
        <v>650.71978759765602</v>
      </c>
      <c r="F32">
        <v>473.540283203125</v>
      </c>
      <c r="G32">
        <v>469.99072265625</v>
      </c>
      <c r="I32" s="7">
        <f t="shared" si="0"/>
        <v>603.119384765625</v>
      </c>
      <c r="J32" s="7">
        <f t="shared" si="0"/>
        <v>180.72906494140602</v>
      </c>
      <c r="K32" s="7">
        <f t="shared" si="1"/>
        <v>476.6090393066408</v>
      </c>
      <c r="L32" s="8">
        <f t="shared" si="2"/>
        <v>2.6371466009695879</v>
      </c>
      <c r="M32" s="8">
        <f t="shared" si="5"/>
        <v>2.7363785880219607</v>
      </c>
      <c r="P32" s="6">
        <f t="shared" si="4"/>
        <v>11.398519587225273</v>
      </c>
    </row>
    <row r="33" spans="1:16" x14ac:dyDescent="0.15">
      <c r="A33" s="6">
        <v>16</v>
      </c>
      <c r="B33" s="6">
        <v>31</v>
      </c>
      <c r="D33">
        <v>1074.78332519531</v>
      </c>
      <c r="E33">
        <v>652.73114013671898</v>
      </c>
      <c r="F33">
        <v>473.69143676757801</v>
      </c>
      <c r="G33">
        <v>470.60305786132801</v>
      </c>
      <c r="I33" s="7">
        <f t="shared" si="0"/>
        <v>601.09188842773199</v>
      </c>
      <c r="J33" s="7">
        <f t="shared" si="0"/>
        <v>182.12808227539097</v>
      </c>
      <c r="K33" s="7">
        <f t="shared" si="1"/>
        <v>473.60223083495833</v>
      </c>
      <c r="L33" s="8">
        <f t="shared" si="2"/>
        <v>2.6003800452850383</v>
      </c>
      <c r="M33" s="8">
        <f t="shared" si="5"/>
        <v>2.7028130641778101</v>
      </c>
      <c r="P33" s="6">
        <f t="shared" si="4"/>
        <v>10.03206039850936</v>
      </c>
    </row>
    <row r="34" spans="1:16" x14ac:dyDescent="0.15">
      <c r="A34" s="6">
        <v>16.5</v>
      </c>
      <c r="B34" s="6">
        <v>32</v>
      </c>
      <c r="D34">
        <v>1068.05004882813</v>
      </c>
      <c r="E34">
        <v>652.853515625</v>
      </c>
      <c r="F34">
        <v>474.34793090820301</v>
      </c>
      <c r="G34">
        <v>470.735595703125</v>
      </c>
      <c r="I34" s="7">
        <f t="shared" si="0"/>
        <v>593.70211791992699</v>
      </c>
      <c r="J34" s="7">
        <f t="shared" si="0"/>
        <v>182.117919921875</v>
      </c>
      <c r="K34" s="7">
        <f t="shared" si="1"/>
        <v>466.21957397461449</v>
      </c>
      <c r="L34" s="8">
        <f t="shared" si="2"/>
        <v>2.5599873651896172</v>
      </c>
      <c r="M34" s="8">
        <f t="shared" si="5"/>
        <v>2.665621415922788</v>
      </c>
      <c r="P34" s="6">
        <f t="shared" si="4"/>
        <v>8.5179809598110854</v>
      </c>
    </row>
    <row r="35" spans="1:16" x14ac:dyDescent="0.15">
      <c r="A35" s="6">
        <v>17</v>
      </c>
      <c r="B35" s="6">
        <v>33</v>
      </c>
      <c r="D35">
        <v>1066.31689453125</v>
      </c>
      <c r="E35">
        <v>656.39599609375</v>
      </c>
      <c r="F35">
        <v>473.76828002929699</v>
      </c>
      <c r="G35">
        <v>470.38174438476602</v>
      </c>
      <c r="I35" s="7">
        <f t="shared" si="0"/>
        <v>592.54861450195301</v>
      </c>
      <c r="J35" s="7">
        <f t="shared" si="0"/>
        <v>186.01425170898398</v>
      </c>
      <c r="K35" s="7">
        <f t="shared" si="1"/>
        <v>462.33863830566423</v>
      </c>
      <c r="L35" s="8">
        <f t="shared" si="2"/>
        <v>2.4855011594970953</v>
      </c>
      <c r="M35" s="8">
        <f t="shared" si="5"/>
        <v>2.594336242070665</v>
      </c>
      <c r="P35" s="6">
        <f t="shared" si="4"/>
        <v>5.6159472754352633</v>
      </c>
    </row>
    <row r="36" spans="1:16" x14ac:dyDescent="0.15">
      <c r="A36" s="6">
        <v>17.5</v>
      </c>
      <c r="B36" s="6">
        <v>34</v>
      </c>
      <c r="D36">
        <v>1065.84729003906</v>
      </c>
      <c r="E36">
        <v>657.709716796875</v>
      </c>
      <c r="F36">
        <v>474.64834594726602</v>
      </c>
      <c r="G36">
        <v>471.07388305664102</v>
      </c>
      <c r="I36" s="7">
        <f t="shared" si="0"/>
        <v>591.19894409179392</v>
      </c>
      <c r="J36" s="7">
        <f t="shared" si="0"/>
        <v>186.63583374023398</v>
      </c>
      <c r="K36" s="7">
        <f t="shared" si="1"/>
        <v>460.55386047363015</v>
      </c>
      <c r="L36" s="8">
        <f t="shared" si="2"/>
        <v>2.467660423210285</v>
      </c>
      <c r="M36" s="8">
        <f t="shared" si="5"/>
        <v>2.5796965376242542</v>
      </c>
      <c r="P36" s="6">
        <f t="shared" si="4"/>
        <v>5.0199619795177242</v>
      </c>
    </row>
    <row r="37" spans="1:16" x14ac:dyDescent="0.15">
      <c r="A37" s="6">
        <v>18</v>
      </c>
      <c r="B37" s="6">
        <v>35</v>
      </c>
      <c r="D37">
        <v>1068.54699707031</v>
      </c>
      <c r="E37">
        <v>660.726318359375</v>
      </c>
      <c r="F37">
        <v>474.26699829101602</v>
      </c>
      <c r="G37">
        <v>470.72372436523398</v>
      </c>
      <c r="I37" s="7">
        <f t="shared" si="0"/>
        <v>594.27999877929392</v>
      </c>
      <c r="J37" s="7">
        <f t="shared" si="0"/>
        <v>190.00259399414102</v>
      </c>
      <c r="K37" s="7">
        <f t="shared" si="1"/>
        <v>461.2781829833952</v>
      </c>
      <c r="L37" s="8">
        <f t="shared" si="2"/>
        <v>2.4277467653816309</v>
      </c>
      <c r="M37" s="8">
        <f t="shared" si="5"/>
        <v>2.5429839116359991</v>
      </c>
      <c r="P37" s="6">
        <f t="shared" si="4"/>
        <v>3.5253836331027841</v>
      </c>
    </row>
    <row r="38" spans="1:16" x14ac:dyDescent="0.15">
      <c r="A38" s="6">
        <v>18.5</v>
      </c>
      <c r="B38" s="6">
        <v>36</v>
      </c>
      <c r="D38">
        <v>1068.25122070313</v>
      </c>
      <c r="E38">
        <v>662.58636474609398</v>
      </c>
      <c r="F38">
        <v>474.48645019531301</v>
      </c>
      <c r="G38">
        <v>470.72372436523398</v>
      </c>
      <c r="I38" s="7">
        <f t="shared" si="0"/>
        <v>593.76477050781705</v>
      </c>
      <c r="J38" s="7">
        <f t="shared" si="0"/>
        <v>191.86264038086</v>
      </c>
      <c r="K38" s="7">
        <f t="shared" si="1"/>
        <v>459.46092224121503</v>
      </c>
      <c r="L38" s="8">
        <f t="shared" si="2"/>
        <v>2.3947388680211779</v>
      </c>
      <c r="M38" s="8">
        <f t="shared" si="5"/>
        <v>2.5131770461159451</v>
      </c>
      <c r="P38" s="6">
        <f t="shared" si="4"/>
        <v>2.3119401764830729</v>
      </c>
    </row>
    <row r="39" spans="1:16" x14ac:dyDescent="0.15">
      <c r="A39" s="6">
        <v>19</v>
      </c>
      <c r="B39" s="6">
        <v>37</v>
      </c>
      <c r="D39">
        <v>1067.34790039063</v>
      </c>
      <c r="E39">
        <v>665.09674072265602</v>
      </c>
      <c r="F39">
        <v>473.99887084960898</v>
      </c>
      <c r="G39">
        <v>470.89788818359398</v>
      </c>
      <c r="I39" s="7">
        <f t="shared" si="0"/>
        <v>593.34902954102108</v>
      </c>
      <c r="J39" s="7">
        <f t="shared" si="0"/>
        <v>194.19885253906205</v>
      </c>
      <c r="K39" s="7">
        <f t="shared" si="1"/>
        <v>457.40983276367763</v>
      </c>
      <c r="L39" s="8">
        <f t="shared" si="2"/>
        <v>2.355368359716091</v>
      </c>
      <c r="M39" s="8">
        <f t="shared" si="5"/>
        <v>2.4770075696512577</v>
      </c>
      <c r="P39" s="6">
        <f t="shared" si="4"/>
        <v>0.83947355580111616</v>
      </c>
    </row>
    <row r="40" spans="1:16" x14ac:dyDescent="0.15">
      <c r="A40" s="6">
        <v>19.5</v>
      </c>
      <c r="B40" s="6">
        <v>38</v>
      </c>
      <c r="D40">
        <v>1070.04357910156</v>
      </c>
      <c r="E40">
        <v>668.64099121093795</v>
      </c>
      <c r="F40">
        <v>474.58782958984398</v>
      </c>
      <c r="G40">
        <v>471.37393188476602</v>
      </c>
      <c r="I40" s="7">
        <f t="shared" si="0"/>
        <v>595.45574951171602</v>
      </c>
      <c r="J40" s="7">
        <f t="shared" si="0"/>
        <v>197.26705932617193</v>
      </c>
      <c r="K40" s="7">
        <f t="shared" si="1"/>
        <v>457.36880798339564</v>
      </c>
      <c r="L40" s="8">
        <f t="shared" si="2"/>
        <v>2.318526010098612</v>
      </c>
      <c r="M40" s="8">
        <f t="shared" si="5"/>
        <v>2.4433662518741777</v>
      </c>
      <c r="P40" s="6">
        <f t="shared" si="4"/>
        <v>-0.53007121908295107</v>
      </c>
    </row>
    <row r="41" spans="1:16" x14ac:dyDescent="0.15">
      <c r="A41" s="6">
        <v>20</v>
      </c>
      <c r="B41" s="6">
        <v>39</v>
      </c>
      <c r="D41">
        <v>1064.92431640625</v>
      </c>
      <c r="E41">
        <v>668.80822753906295</v>
      </c>
      <c r="F41">
        <v>473.71926879882801</v>
      </c>
      <c r="G41">
        <v>470.06237792968801</v>
      </c>
      <c r="I41" s="7">
        <f t="shared" si="0"/>
        <v>591.20504760742199</v>
      </c>
      <c r="J41" s="7">
        <f t="shared" si="0"/>
        <v>198.74584960937494</v>
      </c>
      <c r="K41" s="7">
        <f t="shared" si="1"/>
        <v>452.08295288085958</v>
      </c>
      <c r="L41" s="8">
        <f t="shared" si="2"/>
        <v>2.2746787103700834</v>
      </c>
      <c r="M41" s="8">
        <f t="shared" si="5"/>
        <v>2.402719983986048</v>
      </c>
      <c r="P41" s="6">
        <f t="shared" si="4"/>
        <v>-2.1847889139602934</v>
      </c>
    </row>
    <row r="42" spans="1:16" x14ac:dyDescent="0.15">
      <c r="A42" s="6">
        <v>20.5</v>
      </c>
      <c r="B42" s="6">
        <v>40</v>
      </c>
      <c r="D42">
        <v>1066.02416992188</v>
      </c>
      <c r="E42">
        <v>671.25396728515602</v>
      </c>
      <c r="F42">
        <v>474.43707275390602</v>
      </c>
      <c r="G42">
        <v>471.30596923828102</v>
      </c>
      <c r="I42" s="7">
        <f t="shared" si="0"/>
        <v>591.58709716797398</v>
      </c>
      <c r="J42" s="7">
        <f t="shared" si="0"/>
        <v>199.947998046875</v>
      </c>
      <c r="K42" s="7">
        <f t="shared" si="1"/>
        <v>451.6234985351615</v>
      </c>
      <c r="L42" s="8">
        <f t="shared" si="2"/>
        <v>2.258704777975745</v>
      </c>
      <c r="M42" s="8">
        <f t="shared" si="5"/>
        <v>2.3899470834321086</v>
      </c>
      <c r="P42" s="6">
        <f t="shared" si="4"/>
        <v>-2.7047762500592274</v>
      </c>
    </row>
    <row r="43" spans="1:16" x14ac:dyDescent="0.15">
      <c r="A43" s="6">
        <v>21</v>
      </c>
      <c r="B43" s="6">
        <v>41</v>
      </c>
      <c r="D43">
        <v>1053.32995605469</v>
      </c>
      <c r="E43">
        <v>665.35107421875</v>
      </c>
      <c r="F43">
        <v>473.47308349609398</v>
      </c>
      <c r="G43">
        <v>470.00222778320301</v>
      </c>
      <c r="I43" s="7">
        <f t="shared" si="0"/>
        <v>579.85687255859602</v>
      </c>
      <c r="J43" s="7">
        <f t="shared" si="0"/>
        <v>195.34884643554699</v>
      </c>
      <c r="K43" s="7">
        <f t="shared" si="1"/>
        <v>443.11268005371312</v>
      </c>
      <c r="L43" s="8">
        <f t="shared" si="2"/>
        <v>2.2683148026672009</v>
      </c>
      <c r="M43" s="8">
        <f t="shared" si="5"/>
        <v>2.4027581399639639</v>
      </c>
      <c r="P43" s="6">
        <f t="shared" si="4"/>
        <v>-2.183235576468237</v>
      </c>
    </row>
    <row r="44" spans="1:16" x14ac:dyDescent="0.15">
      <c r="A44" s="6">
        <v>21.5</v>
      </c>
      <c r="B44" s="6">
        <v>42</v>
      </c>
      <c r="D44">
        <v>1039.30688476563</v>
      </c>
      <c r="E44">
        <v>656.63958740234398</v>
      </c>
      <c r="F44">
        <v>474.06942749023398</v>
      </c>
      <c r="G44">
        <v>470.363525390625</v>
      </c>
      <c r="I44" s="7">
        <f t="shared" si="0"/>
        <v>565.23745727539608</v>
      </c>
      <c r="J44" s="7">
        <f t="shared" si="0"/>
        <v>186.27606201171898</v>
      </c>
      <c r="K44" s="7">
        <f t="shared" si="1"/>
        <v>434.84421386719282</v>
      </c>
      <c r="L44" s="8">
        <f t="shared" si="2"/>
        <v>2.3344073799446972</v>
      </c>
      <c r="M44" s="8">
        <f t="shared" si="5"/>
        <v>2.4720517490818592</v>
      </c>
      <c r="P44" s="6">
        <f t="shared" si="4"/>
        <v>0.63772110926922598</v>
      </c>
    </row>
    <row r="45" spans="1:16" x14ac:dyDescent="0.15">
      <c r="A45" s="6">
        <v>22</v>
      </c>
      <c r="B45" s="6">
        <v>43</v>
      </c>
      <c r="D45">
        <v>1030.03662109375</v>
      </c>
      <c r="E45">
        <v>649.47271728515602</v>
      </c>
      <c r="F45">
        <v>474.04122924804699</v>
      </c>
      <c r="G45">
        <v>470.65130615234398</v>
      </c>
      <c r="I45" s="7">
        <f t="shared" si="0"/>
        <v>555.99539184570301</v>
      </c>
      <c r="J45" s="7">
        <f t="shared" si="0"/>
        <v>178.82141113281205</v>
      </c>
      <c r="K45" s="7">
        <f t="shared" si="1"/>
        <v>430.8204040527346</v>
      </c>
      <c r="L45" s="8">
        <f t="shared" si="2"/>
        <v>2.4092215877480183</v>
      </c>
      <c r="M45" s="8">
        <f t="shared" si="5"/>
        <v>2.5500669887255794</v>
      </c>
      <c r="P45" s="6">
        <f t="shared" si="4"/>
        <v>3.8137371180172392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1034.34790039063</v>
      </c>
      <c r="E46">
        <v>653.10711669921898</v>
      </c>
      <c r="F46">
        <v>474.124755859375</v>
      </c>
      <c r="G46">
        <v>470.33938598632801</v>
      </c>
      <c r="I46" s="7">
        <f t="shared" si="0"/>
        <v>560.223144531255</v>
      </c>
      <c r="J46" s="7">
        <f t="shared" si="0"/>
        <v>182.76773071289097</v>
      </c>
      <c r="K46" s="7">
        <f t="shared" si="1"/>
        <v>432.28573303223135</v>
      </c>
      <c r="L46" s="8">
        <f t="shared" si="2"/>
        <v>2.3652191300186747</v>
      </c>
      <c r="M46" s="8">
        <f t="shared" si="5"/>
        <v>2.5092655628366352</v>
      </c>
      <c r="P46" s="6">
        <f t="shared" si="4"/>
        <v>2.1527029098955257</v>
      </c>
    </row>
    <row r="47" spans="1:16" x14ac:dyDescent="0.15">
      <c r="A47" s="6">
        <v>23</v>
      </c>
      <c r="B47" s="6">
        <v>45</v>
      </c>
      <c r="D47">
        <v>1036.85388183594</v>
      </c>
      <c r="E47">
        <v>655.21667480468795</v>
      </c>
      <c r="F47">
        <v>474.73709106445301</v>
      </c>
      <c r="G47">
        <v>471.10061645507801</v>
      </c>
      <c r="I47" s="7">
        <f t="shared" si="0"/>
        <v>562.11679077148699</v>
      </c>
      <c r="J47" s="7">
        <f t="shared" si="0"/>
        <v>184.11605834960994</v>
      </c>
      <c r="K47" s="7">
        <f t="shared" si="1"/>
        <v>433.23554992676003</v>
      </c>
      <c r="L47" s="8">
        <f t="shared" si="2"/>
        <v>2.3530568371396914</v>
      </c>
      <c r="M47" s="8">
        <f t="shared" si="5"/>
        <v>2.5003043017980509</v>
      </c>
      <c r="P47" s="6">
        <f t="shared" si="4"/>
        <v>1.7878881807850375</v>
      </c>
    </row>
    <row r="48" spans="1:16" x14ac:dyDescent="0.15">
      <c r="A48" s="6">
        <v>23.5</v>
      </c>
      <c r="B48" s="6">
        <v>46</v>
      </c>
      <c r="D48">
        <v>1032.96472167969</v>
      </c>
      <c r="E48">
        <v>646.55285644531295</v>
      </c>
      <c r="F48">
        <v>473.58856201171898</v>
      </c>
      <c r="G48">
        <v>470.02041625976602</v>
      </c>
      <c r="I48" s="7">
        <f t="shared" si="0"/>
        <v>559.37615966797102</v>
      </c>
      <c r="J48" s="7">
        <f t="shared" si="0"/>
        <v>176.53244018554693</v>
      </c>
      <c r="K48" s="7">
        <f t="shared" si="1"/>
        <v>435.80345153808821</v>
      </c>
      <c r="L48" s="8">
        <f t="shared" si="2"/>
        <v>2.4686876308967962</v>
      </c>
      <c r="M48" s="8">
        <f t="shared" si="5"/>
        <v>2.6191361273955547</v>
      </c>
      <c r="P48" s="6">
        <f t="shared" si="4"/>
        <v>6.6255555669263551</v>
      </c>
    </row>
    <row r="49" spans="1:22" x14ac:dyDescent="0.15">
      <c r="A49" s="6">
        <v>24</v>
      </c>
      <c r="B49" s="6">
        <v>47</v>
      </c>
      <c r="D49">
        <v>1001.19866943359</v>
      </c>
      <c r="E49">
        <v>626.81378173828102</v>
      </c>
      <c r="F49">
        <v>473.66653442382801</v>
      </c>
      <c r="G49">
        <v>470.08355712890602</v>
      </c>
      <c r="I49" s="7">
        <f t="shared" si="0"/>
        <v>527.53213500976199</v>
      </c>
      <c r="J49" s="7">
        <f t="shared" si="0"/>
        <v>156.730224609375</v>
      </c>
      <c r="K49" s="7">
        <f t="shared" si="1"/>
        <v>417.82097778319951</v>
      </c>
      <c r="L49" s="8">
        <f t="shared" si="2"/>
        <v>2.6658609009497143</v>
      </c>
      <c r="M49" s="8">
        <f t="shared" si="5"/>
        <v>2.8195104292888717</v>
      </c>
      <c r="P49" s="6">
        <f t="shared" si="4"/>
        <v>14.782833471360876</v>
      </c>
    </row>
    <row r="50" spans="1:22" x14ac:dyDescent="0.15">
      <c r="A50" s="6">
        <v>24.5</v>
      </c>
      <c r="B50" s="6">
        <v>48</v>
      </c>
      <c r="D50">
        <v>1005.46130371094</v>
      </c>
      <c r="E50">
        <v>628.108154296875</v>
      </c>
      <c r="F50">
        <v>474.76345825195301</v>
      </c>
      <c r="G50">
        <v>471.08319091796898</v>
      </c>
      <c r="I50" s="7">
        <f t="shared" si="0"/>
        <v>530.69784545898699</v>
      </c>
      <c r="J50" s="7">
        <f t="shared" si="0"/>
        <v>157.02496337890602</v>
      </c>
      <c r="K50" s="7">
        <f t="shared" si="1"/>
        <v>420.78037109375276</v>
      </c>
      <c r="L50" s="8">
        <f t="shared" si="2"/>
        <v>2.6797036728382921</v>
      </c>
      <c r="M50" s="8">
        <f t="shared" si="5"/>
        <v>2.836554233017849</v>
      </c>
      <c r="P50" s="6">
        <f t="shared" si="4"/>
        <v>15.476690129885521</v>
      </c>
    </row>
    <row r="51" spans="1:22" x14ac:dyDescent="0.15">
      <c r="A51" s="6">
        <v>25</v>
      </c>
      <c r="B51" s="6">
        <v>49</v>
      </c>
      <c r="D51">
        <v>991.13684082031295</v>
      </c>
      <c r="E51">
        <v>624.416748046875</v>
      </c>
      <c r="F51">
        <v>473.41293334960898</v>
      </c>
      <c r="G51">
        <v>469.3984375</v>
      </c>
      <c r="I51" s="7">
        <f t="shared" si="0"/>
        <v>517.72390747070403</v>
      </c>
      <c r="J51" s="7">
        <f t="shared" si="0"/>
        <v>155.018310546875</v>
      </c>
      <c r="K51" s="7">
        <f t="shared" si="1"/>
        <v>409.21109008789153</v>
      </c>
      <c r="L51" s="8">
        <f t="shared" si="2"/>
        <v>2.6397597073808439</v>
      </c>
      <c r="M51" s="8">
        <f t="shared" si="5"/>
        <v>2.7998112994007998</v>
      </c>
      <c r="P51" s="6">
        <f t="shared" si="4"/>
        <v>13.980877953840917</v>
      </c>
    </row>
    <row r="52" spans="1:22" x14ac:dyDescent="0.15">
      <c r="A52" s="6">
        <v>25.5</v>
      </c>
      <c r="B52" s="6">
        <v>50</v>
      </c>
      <c r="D52">
        <v>995.50036621093795</v>
      </c>
      <c r="E52">
        <v>626.66583251953102</v>
      </c>
      <c r="F52">
        <v>474.08242797851602</v>
      </c>
      <c r="G52">
        <v>470.22503662109398</v>
      </c>
      <c r="I52" s="7">
        <f t="shared" si="0"/>
        <v>521.41793823242188</v>
      </c>
      <c r="J52" s="7">
        <f t="shared" si="0"/>
        <v>156.44079589843705</v>
      </c>
      <c r="K52" s="7">
        <f t="shared" si="1"/>
        <v>411.90938110351595</v>
      </c>
      <c r="L52" s="8">
        <f t="shared" si="2"/>
        <v>2.6330048932436507</v>
      </c>
      <c r="M52" s="8">
        <f t="shared" si="5"/>
        <v>2.7962575171040056</v>
      </c>
      <c r="P52" s="6">
        <f t="shared" si="4"/>
        <v>13.836202765790887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989.461669921875</v>
      </c>
      <c r="E53">
        <v>624.60363769531295</v>
      </c>
      <c r="F53">
        <v>473.95208740234398</v>
      </c>
      <c r="G53">
        <v>470.54327392578102</v>
      </c>
      <c r="I53" s="7">
        <f t="shared" si="0"/>
        <v>515.50958251953102</v>
      </c>
      <c r="J53" s="7">
        <f t="shared" si="0"/>
        <v>154.06036376953193</v>
      </c>
      <c r="K53" s="7">
        <f t="shared" si="1"/>
        <v>407.66732788085869</v>
      </c>
      <c r="L53" s="8">
        <f t="shared" si="2"/>
        <v>2.646153221413345</v>
      </c>
      <c r="M53" s="8">
        <f t="shared" si="5"/>
        <v>2.8126068771140988</v>
      </c>
      <c r="P53" s="6">
        <f t="shared" si="4"/>
        <v>14.50178848163276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978.78228759765602</v>
      </c>
      <c r="E54">
        <v>621.59503173828102</v>
      </c>
      <c r="F54">
        <v>473.63980102539102</v>
      </c>
      <c r="G54">
        <v>469.71185302734398</v>
      </c>
      <c r="I54" s="7">
        <f t="shared" si="0"/>
        <v>505.142486572265</v>
      </c>
      <c r="J54" s="7">
        <f t="shared" si="0"/>
        <v>151.88317871093705</v>
      </c>
      <c r="K54" s="7">
        <f t="shared" si="1"/>
        <v>398.8242614746091</v>
      </c>
      <c r="L54" s="8">
        <f t="shared" si="2"/>
        <v>2.625861960880135</v>
      </c>
      <c r="M54" s="8">
        <f t="shared" si="5"/>
        <v>2.7955166484212883</v>
      </c>
      <c r="P54" s="6">
        <f t="shared" si="4"/>
        <v>13.806041853545588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996.20764160156295</v>
      </c>
      <c r="E55">
        <v>625.618896484375</v>
      </c>
      <c r="F55">
        <v>474.16970825195301</v>
      </c>
      <c r="G55">
        <v>470.65539550781301</v>
      </c>
      <c r="I55" s="7">
        <f t="shared" si="0"/>
        <v>522.03793334960994</v>
      </c>
      <c r="J55" s="7">
        <f t="shared" si="0"/>
        <v>154.96350097656199</v>
      </c>
      <c r="K55" s="7">
        <f t="shared" si="1"/>
        <v>413.56348266601657</v>
      </c>
      <c r="L55" s="8">
        <f t="shared" si="2"/>
        <v>2.668779938887464</v>
      </c>
      <c r="M55" s="8">
        <f t="shared" si="5"/>
        <v>2.8416356582690163</v>
      </c>
      <c r="P55" s="6">
        <f t="shared" si="4"/>
        <v>15.68355596813284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996.54840087890602</v>
      </c>
      <c r="E56">
        <v>625.48791503906295</v>
      </c>
      <c r="F56">
        <v>473.16189575195301</v>
      </c>
      <c r="G56">
        <v>469.31787109375</v>
      </c>
      <c r="I56" s="7">
        <f t="shared" si="0"/>
        <v>523.38650512695301</v>
      </c>
      <c r="J56" s="7">
        <f t="shared" si="0"/>
        <v>156.17004394531295</v>
      </c>
      <c r="K56" s="7">
        <f t="shared" si="1"/>
        <v>414.06747436523392</v>
      </c>
      <c r="L56" s="8">
        <f t="shared" si="2"/>
        <v>2.6513886011982586</v>
      </c>
      <c r="M56" s="8">
        <f t="shared" si="5"/>
        <v>2.8274453524202099</v>
      </c>
      <c r="P56" s="6">
        <f t="shared" si="4"/>
        <v>15.105865779002366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990.461669921875</v>
      </c>
      <c r="E57">
        <v>622.78436279296898</v>
      </c>
      <c r="F57">
        <v>474.18453979492199</v>
      </c>
      <c r="G57">
        <v>470.52990722656301</v>
      </c>
      <c r="I57" s="7">
        <f t="shared" si="0"/>
        <v>516.27713012695301</v>
      </c>
      <c r="J57" s="7">
        <f t="shared" si="0"/>
        <v>152.25445556640597</v>
      </c>
      <c r="K57" s="7">
        <f t="shared" si="1"/>
        <v>409.69901123046884</v>
      </c>
      <c r="L57" s="8">
        <f t="shared" si="2"/>
        <v>2.6908835587525917</v>
      </c>
      <c r="M57" s="8">
        <f t="shared" si="5"/>
        <v>2.870141341814942</v>
      </c>
      <c r="P57" s="6">
        <f t="shared" si="4"/>
        <v>16.844028046352651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982.26708984375</v>
      </c>
      <c r="E58">
        <v>617.96478271484398</v>
      </c>
      <c r="F58">
        <v>473.54772949218801</v>
      </c>
      <c r="G58">
        <v>469.49276733398398</v>
      </c>
      <c r="I58" s="7">
        <f t="shared" si="0"/>
        <v>508.71936035156199</v>
      </c>
      <c r="J58" s="7">
        <f t="shared" si="0"/>
        <v>148.47201538086</v>
      </c>
      <c r="K58" s="7">
        <f t="shared" si="1"/>
        <v>404.78894958495999</v>
      </c>
      <c r="L58" s="8">
        <f t="shared" si="2"/>
        <v>2.726365292116474</v>
      </c>
      <c r="M58" s="8">
        <f t="shared" si="5"/>
        <v>2.9088241070192238</v>
      </c>
      <c r="P58" s="6">
        <f t="shared" si="4"/>
        <v>18.418811154274938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961.45471191406295</v>
      </c>
      <c r="E59">
        <v>610.63995361328102</v>
      </c>
      <c r="F59">
        <v>474.11697387695301</v>
      </c>
      <c r="G59">
        <v>470.66766357421898</v>
      </c>
      <c r="I59" s="7">
        <f t="shared" si="0"/>
        <v>487.33773803710994</v>
      </c>
      <c r="J59" s="7">
        <f t="shared" si="0"/>
        <v>139.97229003906205</v>
      </c>
      <c r="K59" s="7">
        <f t="shared" si="1"/>
        <v>389.35713500976652</v>
      </c>
      <c r="L59" s="8">
        <f t="shared" si="2"/>
        <v>2.7816729647068623</v>
      </c>
      <c r="M59" s="8">
        <f t="shared" si="5"/>
        <v>2.967332811450011</v>
      </c>
      <c r="P59" s="6">
        <f t="shared" si="4"/>
        <v>20.80071221324636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988.32342529296898</v>
      </c>
      <c r="E60">
        <v>615.94714355468795</v>
      </c>
      <c r="F60">
        <v>474.06982421875</v>
      </c>
      <c r="G60">
        <v>470.36688232421898</v>
      </c>
      <c r="I60" s="7">
        <f t="shared" si="0"/>
        <v>514.25360107421898</v>
      </c>
      <c r="J60" s="7">
        <f t="shared" si="0"/>
        <v>145.58026123046898</v>
      </c>
      <c r="K60" s="7">
        <f t="shared" si="1"/>
        <v>412.34741821289072</v>
      </c>
      <c r="L60" s="8">
        <f t="shared" si="2"/>
        <v>2.832440433391592</v>
      </c>
      <c r="M60" s="8">
        <f t="shared" si="5"/>
        <v>3.0213013119751397</v>
      </c>
      <c r="P60" s="6">
        <f t="shared" si="4"/>
        <v>22.997780663189033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980.15374755859398</v>
      </c>
      <c r="E61">
        <v>613.77783203125</v>
      </c>
      <c r="F61">
        <v>473.32901000976602</v>
      </c>
      <c r="G61">
        <v>469.84774780273398</v>
      </c>
      <c r="I61" s="7">
        <f t="shared" si="0"/>
        <v>506.82473754882795</v>
      </c>
      <c r="J61" s="7">
        <f t="shared" si="0"/>
        <v>143.93008422851602</v>
      </c>
      <c r="K61" s="7">
        <f t="shared" si="1"/>
        <v>406.07367858886676</v>
      </c>
      <c r="L61" s="8">
        <f t="shared" si="2"/>
        <v>2.8213259289430317</v>
      </c>
      <c r="M61" s="8">
        <f t="shared" si="5"/>
        <v>3.0133878393669788</v>
      </c>
      <c r="P61" s="6">
        <f t="shared" si="4"/>
        <v>22.675621610636139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979.87042236328102</v>
      </c>
      <c r="E62">
        <v>614.63720703125</v>
      </c>
      <c r="F62">
        <v>474.40661621093801</v>
      </c>
      <c r="G62">
        <v>470.68881225585898</v>
      </c>
      <c r="I62" s="7">
        <f t="shared" si="0"/>
        <v>505.46380615234301</v>
      </c>
      <c r="J62" s="7">
        <f t="shared" si="0"/>
        <v>143.94839477539102</v>
      </c>
      <c r="K62" s="7">
        <f t="shared" si="1"/>
        <v>404.69992980956931</v>
      </c>
      <c r="L62" s="8">
        <f t="shared" si="2"/>
        <v>2.8114237080659379</v>
      </c>
      <c r="M62" s="8">
        <f t="shared" si="5"/>
        <v>3.006686650330284</v>
      </c>
      <c r="P62" s="6">
        <f t="shared" si="4"/>
        <v>22.402814864731297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975.37005615234398</v>
      </c>
      <c r="E63">
        <v>613.02764892578102</v>
      </c>
      <c r="F63">
        <v>473.29855346679699</v>
      </c>
      <c r="G63">
        <v>469.63201904296898</v>
      </c>
      <c r="I63" s="7">
        <f t="shared" si="0"/>
        <v>502.07150268554699</v>
      </c>
      <c r="J63" s="7">
        <f t="shared" si="0"/>
        <v>143.39562988281205</v>
      </c>
      <c r="K63" s="7">
        <f t="shared" si="1"/>
        <v>401.69456176757853</v>
      </c>
      <c r="L63" s="8">
        <f t="shared" si="2"/>
        <v>2.8013026763497426</v>
      </c>
      <c r="M63" s="8">
        <f t="shared" si="5"/>
        <v>2.9997666504544878</v>
      </c>
      <c r="P63" s="6">
        <f t="shared" si="4"/>
        <v>22.121100285805024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972.79406738281295</v>
      </c>
      <c r="E64">
        <v>613.33447265625</v>
      </c>
      <c r="F64">
        <v>474.53805541992199</v>
      </c>
      <c r="G64">
        <v>471.06051635742199</v>
      </c>
      <c r="I64" s="7">
        <f t="shared" si="0"/>
        <v>498.25601196289097</v>
      </c>
      <c r="J64" s="7">
        <f t="shared" si="0"/>
        <v>142.27395629882801</v>
      </c>
      <c r="K64" s="7">
        <f t="shared" si="1"/>
        <v>398.66424255371135</v>
      </c>
      <c r="L64" s="8">
        <f t="shared" si="2"/>
        <v>2.8020886810539571</v>
      </c>
      <c r="M64" s="8">
        <f t="shared" si="5"/>
        <v>3.0037536869991017</v>
      </c>
      <c r="P64" s="6">
        <f t="shared" si="4"/>
        <v>22.28341334093356</v>
      </c>
      <c r="U64" s="18">
        <v>12.5</v>
      </c>
      <c r="V64" s="20">
        <f t="shared" ref="V64:V83" si="6">L26</f>
        <v>2.7457223555717714</v>
      </c>
    </row>
    <row r="65" spans="1:22" x14ac:dyDescent="0.15">
      <c r="A65" s="6">
        <v>32</v>
      </c>
      <c r="B65" s="6">
        <v>63</v>
      </c>
      <c r="D65">
        <v>966.94677734375</v>
      </c>
      <c r="E65">
        <v>610.43743896484398</v>
      </c>
      <c r="F65">
        <v>472.90084838867199</v>
      </c>
      <c r="G65">
        <v>469.64352416992199</v>
      </c>
      <c r="I65" s="7">
        <f t="shared" si="0"/>
        <v>494.04592895507801</v>
      </c>
      <c r="J65" s="7">
        <f t="shared" si="0"/>
        <v>140.79391479492199</v>
      </c>
      <c r="K65" s="7">
        <f t="shared" si="1"/>
        <v>395.49018859863264</v>
      </c>
      <c r="L65" s="8">
        <f t="shared" si="2"/>
        <v>2.8090005819832262</v>
      </c>
      <c r="M65" s="8">
        <f t="shared" si="5"/>
        <v>3.0138666197687698</v>
      </c>
      <c r="P65" s="6">
        <f t="shared" si="4"/>
        <v>22.695112856547929</v>
      </c>
      <c r="U65" s="18">
        <v>13</v>
      </c>
      <c r="V65" s="20">
        <f t="shared" si="6"/>
        <v>2.7085149625400451</v>
      </c>
    </row>
    <row r="66" spans="1:22" x14ac:dyDescent="0.15">
      <c r="A66" s="6">
        <v>32.5</v>
      </c>
      <c r="B66" s="6">
        <v>64</v>
      </c>
      <c r="D66">
        <v>963.86730957031295</v>
      </c>
      <c r="E66">
        <v>612.80133056640602</v>
      </c>
      <c r="F66">
        <v>474.12738037109398</v>
      </c>
      <c r="G66">
        <v>470.42816162109398</v>
      </c>
      <c r="I66" s="7">
        <f t="shared" ref="I66:J129" si="7">D66-F66</f>
        <v>489.73992919921898</v>
      </c>
      <c r="J66" s="7">
        <f t="shared" si="7"/>
        <v>142.37316894531205</v>
      </c>
      <c r="K66" s="7">
        <f t="shared" ref="K66:K129" si="8">I66-0.7*J66</f>
        <v>390.07871093750055</v>
      </c>
      <c r="L66" s="8">
        <f t="shared" ref="L66:L129" si="9">K66/J66</f>
        <v>2.7398330305293439</v>
      </c>
      <c r="M66" s="8">
        <f t="shared" si="5"/>
        <v>2.9479001001552865</v>
      </c>
      <c r="P66" s="6">
        <f t="shared" si="4"/>
        <v>20.009602649944629</v>
      </c>
      <c r="U66" s="18">
        <v>13.5</v>
      </c>
      <c r="V66" s="20">
        <f t="shared" si="6"/>
        <v>2.6852550745706951</v>
      </c>
    </row>
    <row r="67" spans="1:22" x14ac:dyDescent="0.15">
      <c r="A67" s="6">
        <v>33</v>
      </c>
      <c r="B67" s="6">
        <v>65</v>
      </c>
      <c r="D67">
        <v>968.32653808593795</v>
      </c>
      <c r="E67">
        <v>613.21423339843795</v>
      </c>
      <c r="F67">
        <v>473.93093872070301</v>
      </c>
      <c r="G67">
        <v>469.99072265625</v>
      </c>
      <c r="I67" s="7">
        <f t="shared" si="7"/>
        <v>494.39559936523494</v>
      </c>
      <c r="J67" s="7">
        <f t="shared" si="7"/>
        <v>143.22351074218795</v>
      </c>
      <c r="K67" s="7">
        <f t="shared" si="8"/>
        <v>394.13914184570336</v>
      </c>
      <c r="L67" s="8">
        <f t="shared" si="9"/>
        <v>2.7519164961343572</v>
      </c>
      <c r="M67" s="8">
        <f t="shared" si="5"/>
        <v>2.9631845976006987</v>
      </c>
      <c r="P67" s="6">
        <f t="shared" si="4"/>
        <v>20.631837597808495</v>
      </c>
      <c r="U67" s="18">
        <v>14</v>
      </c>
      <c r="V67" s="20">
        <f t="shared" si="6"/>
        <v>2.7985831468258522</v>
      </c>
    </row>
    <row r="68" spans="1:22" x14ac:dyDescent="0.15">
      <c r="A68" s="6">
        <v>33.5</v>
      </c>
      <c r="B68" s="6">
        <v>66</v>
      </c>
      <c r="D68">
        <v>959.33447265625</v>
      </c>
      <c r="E68">
        <v>612.18933105468795</v>
      </c>
      <c r="F68">
        <v>473.01449584960898</v>
      </c>
      <c r="G68">
        <v>469.40362548828102</v>
      </c>
      <c r="I68" s="7">
        <f t="shared" si="7"/>
        <v>486.31997680664102</v>
      </c>
      <c r="J68" s="7">
        <f t="shared" si="7"/>
        <v>142.78570556640693</v>
      </c>
      <c r="K68" s="7">
        <f t="shared" si="8"/>
        <v>386.36998291015618</v>
      </c>
      <c r="L68" s="8">
        <f t="shared" si="9"/>
        <v>2.7059430170372538</v>
      </c>
      <c r="M68" s="8">
        <f t="shared" si="5"/>
        <v>2.9204121503439948</v>
      </c>
      <c r="P68" s="6">
        <f t="shared" si="4"/>
        <v>18.890562715605956</v>
      </c>
      <c r="U68" s="18">
        <v>14.5</v>
      </c>
      <c r="V68" s="20">
        <f t="shared" si="6"/>
        <v>2.7733437600773208</v>
      </c>
    </row>
    <row r="69" spans="1:22" x14ac:dyDescent="0.15">
      <c r="A69" s="6">
        <v>34</v>
      </c>
      <c r="B69" s="6">
        <v>67</v>
      </c>
      <c r="D69">
        <v>961.214599609375</v>
      </c>
      <c r="E69">
        <v>614.77227783203102</v>
      </c>
      <c r="F69">
        <v>473.64761352539102</v>
      </c>
      <c r="G69">
        <v>470.09915161132801</v>
      </c>
      <c r="I69" s="7">
        <f t="shared" si="7"/>
        <v>487.56698608398398</v>
      </c>
      <c r="J69" s="7">
        <f t="shared" si="7"/>
        <v>144.67312622070301</v>
      </c>
      <c r="K69" s="7">
        <f t="shared" si="8"/>
        <v>386.29579772949188</v>
      </c>
      <c r="L69" s="8">
        <f t="shared" si="9"/>
        <v>2.6701282250594804</v>
      </c>
      <c r="M69" s="8">
        <f t="shared" si="5"/>
        <v>2.8877983902066204</v>
      </c>
      <c r="P69" s="6">
        <f t="shared" si="4"/>
        <v>17.562850017743255</v>
      </c>
      <c r="U69" s="18">
        <v>15</v>
      </c>
      <c r="V69" s="20">
        <f t="shared" si="6"/>
        <v>2.6989286028318586</v>
      </c>
    </row>
    <row r="70" spans="1:22" x14ac:dyDescent="0.15">
      <c r="A70" s="6">
        <v>34.5</v>
      </c>
      <c r="B70" s="6">
        <v>68</v>
      </c>
      <c r="D70">
        <v>956.81134033203102</v>
      </c>
      <c r="E70">
        <v>616.04217529296898</v>
      </c>
      <c r="F70">
        <v>474.02859497070301</v>
      </c>
      <c r="G70">
        <v>470.40438842773398</v>
      </c>
      <c r="I70" s="7">
        <f t="shared" si="7"/>
        <v>482.78274536132801</v>
      </c>
      <c r="J70" s="7">
        <f t="shared" si="7"/>
        <v>145.637786865235</v>
      </c>
      <c r="K70" s="7">
        <f t="shared" si="8"/>
        <v>380.83629455566353</v>
      </c>
      <c r="L70" s="8">
        <f t="shared" si="9"/>
        <v>2.6149552444659707</v>
      </c>
      <c r="M70" s="8">
        <f t="shared" si="5"/>
        <v>2.8358264414535097</v>
      </c>
      <c r="P70" s="6">
        <f t="shared" ref="P70:P133" si="10">(M70-$O$2)/$O$2*100</f>
        <v>15.447061589744779</v>
      </c>
      <c r="U70" s="18">
        <v>15.5</v>
      </c>
      <c r="V70" s="20">
        <f t="shared" si="6"/>
        <v>2.6371466009695879</v>
      </c>
    </row>
    <row r="71" spans="1:22" x14ac:dyDescent="0.15">
      <c r="A71" s="6">
        <v>35</v>
      </c>
      <c r="B71" s="6">
        <v>69</v>
      </c>
      <c r="D71">
        <v>951.89392089843795</v>
      </c>
      <c r="E71">
        <v>615.23840332031295</v>
      </c>
      <c r="F71">
        <v>472.68325805664102</v>
      </c>
      <c r="G71">
        <v>469.01226806640602</v>
      </c>
      <c r="I71" s="7">
        <f t="shared" si="7"/>
        <v>479.21066284179693</v>
      </c>
      <c r="J71" s="7">
        <f t="shared" si="7"/>
        <v>146.22613525390693</v>
      </c>
      <c r="K71" s="7">
        <f t="shared" si="8"/>
        <v>376.85236816406211</v>
      </c>
      <c r="L71" s="8">
        <f t="shared" si="9"/>
        <v>2.5771888692106648</v>
      </c>
      <c r="M71" s="8">
        <f t="shared" si="5"/>
        <v>2.8012610980386028</v>
      </c>
      <c r="P71" s="6">
        <f t="shared" si="10"/>
        <v>14.039899546341969</v>
      </c>
      <c r="U71" s="18">
        <v>16</v>
      </c>
      <c r="V71" s="20">
        <f t="shared" si="6"/>
        <v>2.6003800452850383</v>
      </c>
    </row>
    <row r="72" spans="1:22" x14ac:dyDescent="0.15">
      <c r="A72" s="6">
        <v>35.5</v>
      </c>
      <c r="B72" s="6">
        <v>70</v>
      </c>
      <c r="D72">
        <v>950.9775390625</v>
      </c>
      <c r="E72">
        <v>617.78265380859398</v>
      </c>
      <c r="F72">
        <v>473.98959350585898</v>
      </c>
      <c r="G72">
        <v>470.07946777343801</v>
      </c>
      <c r="I72" s="7">
        <f t="shared" si="7"/>
        <v>476.98794555664102</v>
      </c>
      <c r="J72" s="7">
        <f t="shared" si="7"/>
        <v>147.70318603515597</v>
      </c>
      <c r="K72" s="7">
        <f t="shared" si="8"/>
        <v>373.59571533203189</v>
      </c>
      <c r="L72" s="8">
        <f t="shared" si="9"/>
        <v>2.5293680208300282</v>
      </c>
      <c r="M72" s="8">
        <f t="shared" si="5"/>
        <v>2.7566412814983656</v>
      </c>
      <c r="P72" s="6">
        <f t="shared" si="10"/>
        <v>12.22341789113757</v>
      </c>
      <c r="U72" s="18">
        <v>16.5</v>
      </c>
      <c r="V72" s="20">
        <f t="shared" si="6"/>
        <v>2.5599873651896172</v>
      </c>
    </row>
    <row r="73" spans="1:22" x14ac:dyDescent="0.15">
      <c r="A73" s="6">
        <v>36</v>
      </c>
      <c r="B73" s="6">
        <v>71</v>
      </c>
      <c r="D73">
        <v>950.92193603515602</v>
      </c>
      <c r="E73">
        <v>619.86212158203102</v>
      </c>
      <c r="F73">
        <v>473.788330078125</v>
      </c>
      <c r="G73">
        <v>469.84329223632801</v>
      </c>
      <c r="I73" s="7">
        <f t="shared" si="7"/>
        <v>477.13360595703102</v>
      </c>
      <c r="J73" s="7">
        <f t="shared" si="7"/>
        <v>150.01882934570301</v>
      </c>
      <c r="K73" s="7">
        <f t="shared" si="8"/>
        <v>372.12042541503894</v>
      </c>
      <c r="L73" s="8">
        <f t="shared" si="9"/>
        <v>2.4804914625585135</v>
      </c>
      <c r="M73" s="8">
        <f t="shared" si="5"/>
        <v>2.7109657550672499</v>
      </c>
      <c r="P73" s="6">
        <f t="shared" si="10"/>
        <v>10.363958075136177</v>
      </c>
      <c r="U73" s="18">
        <v>17</v>
      </c>
      <c r="V73" s="20">
        <f t="shared" si="6"/>
        <v>2.4855011594970953</v>
      </c>
    </row>
    <row r="74" spans="1:22" x14ac:dyDescent="0.15">
      <c r="A74" s="6">
        <v>36.5</v>
      </c>
      <c r="B74" s="6">
        <v>72</v>
      </c>
      <c r="D74">
        <v>959.45025634765602</v>
      </c>
      <c r="E74">
        <v>623.17724609375</v>
      </c>
      <c r="F74">
        <v>473.10360717773398</v>
      </c>
      <c r="G74">
        <v>469.14666748046898</v>
      </c>
      <c r="I74" s="7">
        <f t="shared" si="7"/>
        <v>486.34664916992205</v>
      </c>
      <c r="J74" s="7">
        <f t="shared" si="7"/>
        <v>154.03057861328102</v>
      </c>
      <c r="K74" s="7">
        <f t="shared" si="8"/>
        <v>378.52524414062532</v>
      </c>
      <c r="L74" s="8">
        <f t="shared" si="9"/>
        <v>2.4574681699467926</v>
      </c>
      <c r="M74" s="8">
        <f t="shared" si="5"/>
        <v>2.691143494295928</v>
      </c>
      <c r="P74" s="6">
        <f t="shared" si="10"/>
        <v>9.5569898747332473</v>
      </c>
      <c r="U74" s="18">
        <v>17.5</v>
      </c>
      <c r="V74" s="20">
        <f t="shared" si="6"/>
        <v>2.467660423210285</v>
      </c>
    </row>
    <row r="75" spans="1:22" x14ac:dyDescent="0.15">
      <c r="A75" s="6">
        <v>37</v>
      </c>
      <c r="B75" s="6">
        <v>73</v>
      </c>
      <c r="D75">
        <v>957.19281005859398</v>
      </c>
      <c r="E75">
        <v>626.56286621093795</v>
      </c>
      <c r="F75">
        <v>473.89938354492199</v>
      </c>
      <c r="G75">
        <v>470.59820556640602</v>
      </c>
      <c r="I75" s="7">
        <f t="shared" si="7"/>
        <v>483.29342651367199</v>
      </c>
      <c r="J75" s="7">
        <f t="shared" si="7"/>
        <v>155.96466064453193</v>
      </c>
      <c r="K75" s="7">
        <f t="shared" si="8"/>
        <v>374.11816406249966</v>
      </c>
      <c r="L75" s="8">
        <f t="shared" si="9"/>
        <v>2.3987367555985903</v>
      </c>
      <c r="M75" s="8">
        <f t="shared" si="5"/>
        <v>2.6356131117881247</v>
      </c>
      <c r="P75" s="6">
        <f t="shared" si="10"/>
        <v>7.2963368969034157</v>
      </c>
      <c r="U75" s="18">
        <v>18</v>
      </c>
      <c r="V75" s="20">
        <f t="shared" si="6"/>
        <v>2.4277467653816309</v>
      </c>
    </row>
    <row r="76" spans="1:22" x14ac:dyDescent="0.15">
      <c r="A76" s="6">
        <v>37.5</v>
      </c>
      <c r="B76" s="6">
        <v>74</v>
      </c>
      <c r="D76">
        <v>934.799560546875</v>
      </c>
      <c r="E76">
        <v>621.82409667968795</v>
      </c>
      <c r="F76">
        <v>473.19494628906301</v>
      </c>
      <c r="G76">
        <v>469.60452270507801</v>
      </c>
      <c r="I76" s="7">
        <f t="shared" si="7"/>
        <v>461.60461425781199</v>
      </c>
      <c r="J76" s="7">
        <f t="shared" si="7"/>
        <v>152.21957397460994</v>
      </c>
      <c r="K76" s="7">
        <f t="shared" si="8"/>
        <v>355.05091247558505</v>
      </c>
      <c r="L76" s="8">
        <f t="shared" si="9"/>
        <v>2.3324918287762859</v>
      </c>
      <c r="M76" s="8">
        <f t="shared" si="5"/>
        <v>2.5725692168062197</v>
      </c>
      <c r="P76" s="6">
        <f t="shared" si="10"/>
        <v>4.7298073235692621</v>
      </c>
      <c r="U76" s="18">
        <v>18.5</v>
      </c>
      <c r="V76" s="20">
        <f t="shared" si="6"/>
        <v>2.3947388680211779</v>
      </c>
    </row>
    <row r="77" spans="1:22" x14ac:dyDescent="0.15">
      <c r="A77" s="6">
        <v>38</v>
      </c>
      <c r="B77" s="6">
        <v>75</v>
      </c>
      <c r="D77">
        <v>931.55908203125</v>
      </c>
      <c r="E77">
        <v>623.91394042968795</v>
      </c>
      <c r="F77">
        <v>474.19790649414102</v>
      </c>
      <c r="G77">
        <v>470.85702514648398</v>
      </c>
      <c r="I77" s="7">
        <f t="shared" si="7"/>
        <v>457.36117553710898</v>
      </c>
      <c r="J77" s="7">
        <f t="shared" si="7"/>
        <v>153.05691528320398</v>
      </c>
      <c r="K77" s="7">
        <f t="shared" si="8"/>
        <v>350.2213348388662</v>
      </c>
      <c r="L77" s="8">
        <f t="shared" si="9"/>
        <v>2.2881771411036564</v>
      </c>
      <c r="M77" s="8">
        <f t="shared" si="5"/>
        <v>2.5314555609739893</v>
      </c>
      <c r="P77" s="6">
        <f t="shared" si="10"/>
        <v>3.0560621720111585</v>
      </c>
      <c r="U77" s="18">
        <v>19</v>
      </c>
      <c r="V77" s="20">
        <f t="shared" si="6"/>
        <v>2.355368359716091</v>
      </c>
    </row>
    <row r="78" spans="1:22" x14ac:dyDescent="0.15">
      <c r="A78" s="6">
        <v>38.5</v>
      </c>
      <c r="B78" s="6">
        <v>76</v>
      </c>
      <c r="D78">
        <v>927.57635498046898</v>
      </c>
      <c r="E78">
        <v>623.29888916015602</v>
      </c>
      <c r="F78">
        <v>472.65130615234398</v>
      </c>
      <c r="G78">
        <v>469.02600097656301</v>
      </c>
      <c r="I78" s="7">
        <f t="shared" si="7"/>
        <v>454.925048828125</v>
      </c>
      <c r="J78" s="7">
        <f t="shared" si="7"/>
        <v>154.27288818359301</v>
      </c>
      <c r="K78" s="7">
        <f t="shared" si="8"/>
        <v>346.93402709960992</v>
      </c>
      <c r="L78" s="8">
        <f t="shared" si="9"/>
        <v>2.2488334222844122</v>
      </c>
      <c r="M78" s="8">
        <f t="shared" si="5"/>
        <v>2.495312873995144</v>
      </c>
      <c r="P78" s="6">
        <f t="shared" si="10"/>
        <v>1.5846861566556643</v>
      </c>
      <c r="U78" s="18">
        <v>19.5</v>
      </c>
      <c r="V78" s="20">
        <f t="shared" si="6"/>
        <v>2.318526010098612</v>
      </c>
    </row>
    <row r="79" spans="1:22" x14ac:dyDescent="0.15">
      <c r="A79" s="6">
        <v>39</v>
      </c>
      <c r="B79" s="6">
        <v>77</v>
      </c>
      <c r="D79">
        <v>930.20733642578102</v>
      </c>
      <c r="E79">
        <v>625.78955078125</v>
      </c>
      <c r="F79">
        <v>474.08279418945301</v>
      </c>
      <c r="G79">
        <v>470.02673339843801</v>
      </c>
      <c r="I79" s="7">
        <f t="shared" si="7"/>
        <v>456.12454223632801</v>
      </c>
      <c r="J79" s="7">
        <f t="shared" si="7"/>
        <v>155.76281738281199</v>
      </c>
      <c r="K79" s="7">
        <f t="shared" si="8"/>
        <v>347.09057006835963</v>
      </c>
      <c r="L79" s="8">
        <f t="shared" si="9"/>
        <v>2.2283275039596204</v>
      </c>
      <c r="M79" s="8">
        <f t="shared" si="5"/>
        <v>2.4780079875107517</v>
      </c>
      <c r="P79" s="6">
        <f t="shared" si="10"/>
        <v>0.88020076694217875</v>
      </c>
      <c r="U79" s="18">
        <v>20</v>
      </c>
      <c r="V79" s="20">
        <f t="shared" si="6"/>
        <v>2.2746787103700834</v>
      </c>
    </row>
    <row r="80" spans="1:22" x14ac:dyDescent="0.15">
      <c r="A80" s="6">
        <v>39.5</v>
      </c>
      <c r="B80" s="6">
        <v>78</v>
      </c>
      <c r="D80">
        <v>932.55804443359398</v>
      </c>
      <c r="E80">
        <v>627.004150390625</v>
      </c>
      <c r="F80">
        <v>472.94540405273398</v>
      </c>
      <c r="G80">
        <v>469.23135375976602</v>
      </c>
      <c r="I80" s="7">
        <f t="shared" si="7"/>
        <v>459.61264038086</v>
      </c>
      <c r="J80" s="7">
        <f t="shared" si="7"/>
        <v>157.77279663085898</v>
      </c>
      <c r="K80" s="7">
        <f t="shared" si="8"/>
        <v>349.1716827392587</v>
      </c>
      <c r="L80" s="8">
        <f t="shared" si="9"/>
        <v>2.2131298309696299</v>
      </c>
      <c r="M80" s="8">
        <f t="shared" si="5"/>
        <v>2.4660113463611602</v>
      </c>
      <c r="P80" s="6">
        <f t="shared" si="10"/>
        <v>0.39181510644418044</v>
      </c>
      <c r="U80" s="18">
        <v>20.5</v>
      </c>
      <c r="V80" s="20">
        <f t="shared" si="6"/>
        <v>2.258704777975745</v>
      </c>
    </row>
    <row r="81" spans="1:22" x14ac:dyDescent="0.15">
      <c r="A81" s="6">
        <v>40</v>
      </c>
      <c r="B81" s="6">
        <v>79</v>
      </c>
      <c r="D81">
        <v>936.257080078125</v>
      </c>
      <c r="E81">
        <v>629.81652832031295</v>
      </c>
      <c r="F81">
        <v>472.974365234375</v>
      </c>
      <c r="G81">
        <v>469.17044067382801</v>
      </c>
      <c r="I81" s="7">
        <f t="shared" si="7"/>
        <v>463.28271484375</v>
      </c>
      <c r="J81" s="7">
        <f t="shared" si="7"/>
        <v>160.64608764648494</v>
      </c>
      <c r="K81" s="7">
        <f t="shared" si="8"/>
        <v>350.83045349121056</v>
      </c>
      <c r="L81" s="8">
        <f t="shared" si="9"/>
        <v>2.1838717558017477</v>
      </c>
      <c r="M81" s="8">
        <f t="shared" si="5"/>
        <v>2.439954303033677</v>
      </c>
      <c r="P81" s="6">
        <f t="shared" si="10"/>
        <v>-0.66897233876093976</v>
      </c>
      <c r="U81" s="18">
        <v>21</v>
      </c>
      <c r="V81" s="20">
        <f t="shared" si="6"/>
        <v>2.2683148026672009</v>
      </c>
    </row>
    <row r="82" spans="1:22" x14ac:dyDescent="0.15">
      <c r="A82" s="6">
        <v>40.5</v>
      </c>
      <c r="B82" s="6">
        <v>80</v>
      </c>
      <c r="D82">
        <v>934.67486572265602</v>
      </c>
      <c r="E82">
        <v>628.69970703125</v>
      </c>
      <c r="F82">
        <v>473.06796264648398</v>
      </c>
      <c r="G82">
        <v>469.36389160156301</v>
      </c>
      <c r="I82" s="7">
        <f t="shared" si="7"/>
        <v>461.60690307617205</v>
      </c>
      <c r="J82" s="7">
        <f t="shared" si="7"/>
        <v>159.33581542968699</v>
      </c>
      <c r="K82" s="7">
        <f t="shared" si="8"/>
        <v>350.07183227539116</v>
      </c>
      <c r="L82" s="8">
        <f t="shared" si="9"/>
        <v>2.1970693238763617</v>
      </c>
      <c r="M82" s="8">
        <f t="shared" si="5"/>
        <v>2.4563529029486899</v>
      </c>
      <c r="P82" s="6">
        <f t="shared" si="10"/>
        <v>-1.3820565419298424E-3</v>
      </c>
      <c r="U82" s="18">
        <v>21.5</v>
      </c>
      <c r="V82" s="20">
        <f t="shared" si="6"/>
        <v>2.3344073799446972</v>
      </c>
    </row>
    <row r="83" spans="1:22" x14ac:dyDescent="0.15">
      <c r="A83" s="6">
        <v>41</v>
      </c>
      <c r="B83" s="6">
        <v>81</v>
      </c>
      <c r="D83">
        <v>932.75085449218795</v>
      </c>
      <c r="E83">
        <v>629.36248779296898</v>
      </c>
      <c r="F83">
        <v>473.03936767578102</v>
      </c>
      <c r="G83">
        <v>469.84628295898398</v>
      </c>
      <c r="I83" s="7">
        <f t="shared" si="7"/>
        <v>459.71148681640693</v>
      </c>
      <c r="J83" s="7">
        <f t="shared" si="7"/>
        <v>159.516204833985</v>
      </c>
      <c r="K83" s="7">
        <f t="shared" si="8"/>
        <v>348.05014343261746</v>
      </c>
      <c r="L83" s="8">
        <f t="shared" si="9"/>
        <v>2.1819108835672676</v>
      </c>
      <c r="M83" s="8">
        <f t="shared" si="5"/>
        <v>2.4443954944799953</v>
      </c>
      <c r="P83" s="6">
        <f t="shared" si="10"/>
        <v>-0.48817054675417787</v>
      </c>
      <c r="U83" s="18">
        <v>22</v>
      </c>
      <c r="V83" s="20">
        <f t="shared" si="6"/>
        <v>2.4092215877480183</v>
      </c>
    </row>
    <row r="84" spans="1:22" x14ac:dyDescent="0.15">
      <c r="A84" s="6">
        <v>41.5</v>
      </c>
      <c r="B84" s="6">
        <v>82</v>
      </c>
      <c r="D84">
        <v>933.43884277343795</v>
      </c>
      <c r="E84">
        <v>628.92120361328102</v>
      </c>
      <c r="F84">
        <v>472.64834594726602</v>
      </c>
      <c r="G84">
        <v>469.55996704101602</v>
      </c>
      <c r="I84" s="7">
        <f t="shared" si="7"/>
        <v>460.79049682617193</v>
      </c>
      <c r="J84" s="7">
        <f t="shared" si="7"/>
        <v>159.361236572265</v>
      </c>
      <c r="K84" s="7">
        <f t="shared" si="8"/>
        <v>349.23763122558643</v>
      </c>
      <c r="L84" s="8">
        <f t="shared" si="9"/>
        <v>2.1914841948858674</v>
      </c>
      <c r="M84" s="8">
        <f t="shared" si="5"/>
        <v>2.4571698376389941</v>
      </c>
      <c r="P84" s="6">
        <f t="shared" si="10"/>
        <v>3.1875518085242041E-2</v>
      </c>
      <c r="U84" s="18">
        <v>65</v>
      </c>
      <c r="V84" s="20">
        <f t="shared" ref="V84:V104" si="11">L131</f>
        <v>2.2618720906872443</v>
      </c>
    </row>
    <row r="85" spans="1:22" x14ac:dyDescent="0.15">
      <c r="A85" s="6">
        <v>42</v>
      </c>
      <c r="B85" s="6">
        <v>83</v>
      </c>
      <c r="D85">
        <v>933.3427734375</v>
      </c>
      <c r="E85">
        <v>627.08221435546898</v>
      </c>
      <c r="F85">
        <v>473.71481323242199</v>
      </c>
      <c r="G85">
        <v>470.33456420898398</v>
      </c>
      <c r="I85" s="7">
        <f t="shared" si="7"/>
        <v>459.62796020507801</v>
      </c>
      <c r="J85" s="7">
        <f t="shared" si="7"/>
        <v>156.747650146485</v>
      </c>
      <c r="K85" s="7">
        <f t="shared" si="8"/>
        <v>349.90460510253854</v>
      </c>
      <c r="L85" s="8">
        <f t="shared" si="9"/>
        <v>2.2322797488545638</v>
      </c>
      <c r="M85" s="8">
        <f t="shared" si="5"/>
        <v>2.5011664234480895</v>
      </c>
      <c r="P85" s="6">
        <f t="shared" si="10"/>
        <v>1.8229853255802768</v>
      </c>
      <c r="U85" s="18">
        <v>65.5</v>
      </c>
      <c r="V85" s="20">
        <f t="shared" si="11"/>
        <v>2.3022812435532374</v>
      </c>
    </row>
    <row r="86" spans="1:22" x14ac:dyDescent="0.15">
      <c r="A86" s="6">
        <v>42.5</v>
      </c>
      <c r="B86" s="6">
        <v>84</v>
      </c>
      <c r="D86">
        <v>935.97790527343795</v>
      </c>
      <c r="E86">
        <v>625.90740966796898</v>
      </c>
      <c r="F86">
        <v>471.91311645507801</v>
      </c>
      <c r="G86">
        <v>468.36651611328102</v>
      </c>
      <c r="I86" s="7">
        <f t="shared" si="7"/>
        <v>464.06478881835994</v>
      </c>
      <c r="J86" s="7">
        <f t="shared" si="7"/>
        <v>157.54089355468795</v>
      </c>
      <c r="K86" s="7">
        <f t="shared" si="8"/>
        <v>353.78616333007835</v>
      </c>
      <c r="L86" s="8">
        <f t="shared" si="9"/>
        <v>2.2456782829358954</v>
      </c>
      <c r="M86" s="8">
        <f t="shared" si="5"/>
        <v>2.5177659893698205</v>
      </c>
      <c r="P86" s="6">
        <f t="shared" si="10"/>
        <v>2.49875697412548</v>
      </c>
      <c r="U86" s="18">
        <v>66</v>
      </c>
      <c r="V86" s="20">
        <f t="shared" si="11"/>
        <v>2.3021797409988518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931.6962890625</v>
      </c>
      <c r="E87">
        <v>626.23498535156295</v>
      </c>
      <c r="F87">
        <v>473.68548583984398</v>
      </c>
      <c r="G87">
        <v>470.611572265625</v>
      </c>
      <c r="I87" s="7">
        <f t="shared" si="7"/>
        <v>458.01080322265602</v>
      </c>
      <c r="J87" s="7">
        <f t="shared" si="7"/>
        <v>155.62341308593795</v>
      </c>
      <c r="K87" s="7">
        <f t="shared" si="8"/>
        <v>349.07441406249944</v>
      </c>
      <c r="L87" s="8">
        <f t="shared" si="9"/>
        <v>2.2430713164588831</v>
      </c>
      <c r="M87" s="8">
        <f t="shared" si="5"/>
        <v>2.5183600547332072</v>
      </c>
      <c r="P87" s="6">
        <f t="shared" si="10"/>
        <v>2.5229414938805337</v>
      </c>
      <c r="U87" s="18">
        <v>66.5</v>
      </c>
      <c r="V87" s="20">
        <f t="shared" si="11"/>
        <v>2.3425468880687097</v>
      </c>
    </row>
    <row r="88" spans="1:22" x14ac:dyDescent="0.15">
      <c r="A88" s="6">
        <v>43.5</v>
      </c>
      <c r="B88" s="6">
        <v>86</v>
      </c>
      <c r="D88">
        <v>932.15447998046898</v>
      </c>
      <c r="E88">
        <v>625.74359130859398</v>
      </c>
      <c r="F88">
        <v>472.29705810546898</v>
      </c>
      <c r="G88">
        <v>469.02746582031301</v>
      </c>
      <c r="I88" s="7">
        <f t="shared" si="7"/>
        <v>459.857421875</v>
      </c>
      <c r="J88" s="7">
        <f t="shared" si="7"/>
        <v>156.71612548828097</v>
      </c>
      <c r="K88" s="7">
        <f t="shared" si="8"/>
        <v>350.15613403320333</v>
      </c>
      <c r="L88" s="8">
        <f t="shared" si="9"/>
        <v>2.2343337862789849</v>
      </c>
      <c r="M88" s="8">
        <f t="shared" ref="M88:M151" si="12">L88+ABS($N$2)*A88</f>
        <v>2.512823556393708</v>
      </c>
      <c r="P88" s="6">
        <f t="shared" si="10"/>
        <v>2.2975495391937457</v>
      </c>
      <c r="U88" s="18">
        <v>67</v>
      </c>
      <c r="V88" s="20">
        <f t="shared" si="11"/>
        <v>2.3234217234544157</v>
      </c>
    </row>
    <row r="89" spans="1:22" x14ac:dyDescent="0.15">
      <c r="A89" s="6">
        <v>44</v>
      </c>
      <c r="B89" s="6">
        <v>87</v>
      </c>
      <c r="D89">
        <v>921.95263671875</v>
      </c>
      <c r="E89">
        <v>623.43225097656295</v>
      </c>
      <c r="F89">
        <v>473.74081420898398</v>
      </c>
      <c r="G89">
        <v>469.99813842773398</v>
      </c>
      <c r="I89" s="7">
        <f t="shared" si="7"/>
        <v>448.21182250976602</v>
      </c>
      <c r="J89" s="7">
        <f t="shared" si="7"/>
        <v>153.43411254882898</v>
      </c>
      <c r="K89" s="7">
        <f t="shared" si="8"/>
        <v>340.80794372558574</v>
      </c>
      <c r="L89" s="8">
        <f t="shared" si="9"/>
        <v>2.2212006056810005</v>
      </c>
      <c r="M89" s="8">
        <f t="shared" si="12"/>
        <v>2.5028914076361226</v>
      </c>
      <c r="P89" s="6">
        <f t="shared" si="10"/>
        <v>1.8932097768676146</v>
      </c>
      <c r="U89" s="18">
        <v>67.5</v>
      </c>
      <c r="V89" s="20">
        <f t="shared" si="11"/>
        <v>2.3099039069591538</v>
      </c>
    </row>
    <row r="90" spans="1:22" x14ac:dyDescent="0.15">
      <c r="A90" s="6">
        <v>44.5</v>
      </c>
      <c r="B90" s="6">
        <v>88</v>
      </c>
      <c r="D90">
        <v>923.28509521484398</v>
      </c>
      <c r="E90">
        <v>622.76953125</v>
      </c>
      <c r="F90">
        <v>472.91458129882801</v>
      </c>
      <c r="G90">
        <v>469.27960205078102</v>
      </c>
      <c r="I90" s="7">
        <f t="shared" si="7"/>
        <v>450.37051391601597</v>
      </c>
      <c r="J90" s="7">
        <f t="shared" si="7"/>
        <v>153.48992919921898</v>
      </c>
      <c r="K90" s="7">
        <f t="shared" si="8"/>
        <v>342.92756347656268</v>
      </c>
      <c r="L90" s="8">
        <f t="shared" si="9"/>
        <v>2.2342023692737989</v>
      </c>
      <c r="M90" s="8">
        <f t="shared" si="12"/>
        <v>2.5190942030693204</v>
      </c>
      <c r="P90" s="6">
        <f t="shared" si="10"/>
        <v>2.5528288194715265</v>
      </c>
      <c r="U90" s="18">
        <v>68</v>
      </c>
      <c r="V90" s="20">
        <f t="shared" si="11"/>
        <v>2.2744449523406152</v>
      </c>
    </row>
    <row r="91" spans="1:22" x14ac:dyDescent="0.15">
      <c r="A91" s="6">
        <v>45</v>
      </c>
      <c r="B91" s="6">
        <v>89</v>
      </c>
      <c r="D91">
        <v>933.09881591796898</v>
      </c>
      <c r="E91">
        <v>627.01348876953102</v>
      </c>
      <c r="F91">
        <v>473.54400634765602</v>
      </c>
      <c r="G91">
        <v>470.56591796875</v>
      </c>
      <c r="I91" s="7">
        <f t="shared" si="7"/>
        <v>459.55480957031295</v>
      </c>
      <c r="J91" s="7">
        <f t="shared" si="7"/>
        <v>156.44757080078102</v>
      </c>
      <c r="K91" s="7">
        <f t="shared" si="8"/>
        <v>350.04151000976623</v>
      </c>
      <c r="L91" s="8">
        <f t="shared" si="9"/>
        <v>2.2374365304495911</v>
      </c>
      <c r="M91" s="8">
        <f t="shared" si="12"/>
        <v>2.5255293960855116</v>
      </c>
      <c r="P91" s="6">
        <f t="shared" si="10"/>
        <v>2.8148068141831266</v>
      </c>
      <c r="U91" s="18">
        <v>68.5</v>
      </c>
      <c r="V91" s="20">
        <f t="shared" si="11"/>
        <v>2.2380326665247057</v>
      </c>
    </row>
    <row r="92" spans="1:22" x14ac:dyDescent="0.15">
      <c r="A92" s="6">
        <v>45.5</v>
      </c>
      <c r="B92" s="6">
        <v>90</v>
      </c>
      <c r="D92">
        <v>935.22772216796898</v>
      </c>
      <c r="E92">
        <v>624.60504150390602</v>
      </c>
      <c r="F92">
        <v>472.84997558593801</v>
      </c>
      <c r="G92">
        <v>469.461181640625</v>
      </c>
      <c r="I92" s="7">
        <f t="shared" si="7"/>
        <v>462.37774658203097</v>
      </c>
      <c r="J92" s="7">
        <f t="shared" si="7"/>
        <v>155.14385986328102</v>
      </c>
      <c r="K92" s="7">
        <f t="shared" si="8"/>
        <v>353.77704467773424</v>
      </c>
      <c r="L92" s="8">
        <f t="shared" si="9"/>
        <v>2.2803161207249629</v>
      </c>
      <c r="M92" s="8">
        <f t="shared" si="12"/>
        <v>2.5716100182012824</v>
      </c>
      <c r="P92" s="6">
        <f t="shared" si="10"/>
        <v>4.6907581565249501</v>
      </c>
      <c r="U92" s="18">
        <v>69</v>
      </c>
      <c r="V92" s="20">
        <f t="shared" si="11"/>
        <v>2.1986518690452486</v>
      </c>
    </row>
    <row r="93" spans="1:22" x14ac:dyDescent="0.15">
      <c r="A93" s="6">
        <v>46</v>
      </c>
      <c r="B93" s="6">
        <v>91</v>
      </c>
      <c r="D93">
        <v>939.13513183593795</v>
      </c>
      <c r="E93">
        <v>624.595703125</v>
      </c>
      <c r="F93">
        <v>473.83773803710898</v>
      </c>
      <c r="G93">
        <v>470.28591918945301</v>
      </c>
      <c r="I93" s="7">
        <f t="shared" si="7"/>
        <v>465.29739379882898</v>
      </c>
      <c r="J93" s="7">
        <f t="shared" si="7"/>
        <v>154.30978393554699</v>
      </c>
      <c r="K93" s="7">
        <f t="shared" si="8"/>
        <v>357.28054504394606</v>
      </c>
      <c r="L93" s="8">
        <f t="shared" si="9"/>
        <v>2.3153460262323811</v>
      </c>
      <c r="M93" s="8">
        <f t="shared" si="12"/>
        <v>2.6098409555490996</v>
      </c>
      <c r="P93" s="6">
        <f t="shared" si="10"/>
        <v>6.2471472620461226</v>
      </c>
      <c r="U93" s="18">
        <v>69.5</v>
      </c>
      <c r="V93" s="20">
        <f t="shared" si="11"/>
        <v>2.1740353248320892</v>
      </c>
    </row>
    <row r="94" spans="1:22" x14ac:dyDescent="0.15">
      <c r="A94" s="6">
        <v>46.5</v>
      </c>
      <c r="B94" s="6">
        <v>92</v>
      </c>
      <c r="D94">
        <v>939.27331542968795</v>
      </c>
      <c r="E94">
        <v>621.83929443359398</v>
      </c>
      <c r="F94">
        <v>472.73077392578102</v>
      </c>
      <c r="G94">
        <v>469.61642456054699</v>
      </c>
      <c r="I94" s="7">
        <f t="shared" si="7"/>
        <v>466.54254150390693</v>
      </c>
      <c r="J94" s="7">
        <f t="shared" si="7"/>
        <v>152.22286987304699</v>
      </c>
      <c r="K94" s="7">
        <f t="shared" si="8"/>
        <v>359.98653259277404</v>
      </c>
      <c r="L94" s="8">
        <f t="shared" si="9"/>
        <v>2.3648649699811912</v>
      </c>
      <c r="M94" s="8">
        <f t="shared" si="12"/>
        <v>2.6625609311383092</v>
      </c>
      <c r="P94" s="6">
        <f t="shared" si="10"/>
        <v>8.3933880121456728</v>
      </c>
      <c r="U94" s="18">
        <v>70</v>
      </c>
      <c r="V94" s="20">
        <f t="shared" si="11"/>
        <v>2.1313130668923783</v>
      </c>
    </row>
    <row r="95" spans="1:22" x14ac:dyDescent="0.15">
      <c r="A95" s="6">
        <v>47</v>
      </c>
      <c r="B95" s="6">
        <v>93</v>
      </c>
      <c r="D95">
        <v>944.128173828125</v>
      </c>
      <c r="E95">
        <v>621.53387451171898</v>
      </c>
      <c r="F95">
        <v>473.31378173828102</v>
      </c>
      <c r="G95">
        <v>469.45449829101602</v>
      </c>
      <c r="I95" s="7">
        <f t="shared" si="7"/>
        <v>470.81439208984398</v>
      </c>
      <c r="J95" s="7">
        <f t="shared" si="7"/>
        <v>152.07937622070295</v>
      </c>
      <c r="K95" s="7">
        <f t="shared" si="8"/>
        <v>364.35882873535195</v>
      </c>
      <c r="L95" s="8">
        <f t="shared" si="9"/>
        <v>2.3958464177718719</v>
      </c>
      <c r="M95" s="8">
        <f t="shared" si="12"/>
        <v>2.6967434107693888</v>
      </c>
      <c r="P95" s="6">
        <f t="shared" si="10"/>
        <v>9.7849635943370803</v>
      </c>
      <c r="U95" s="18">
        <v>70.5</v>
      </c>
      <c r="V95" s="20">
        <f t="shared" si="11"/>
        <v>2.1344332343422412</v>
      </c>
    </row>
    <row r="96" spans="1:22" x14ac:dyDescent="0.15">
      <c r="A96" s="6">
        <v>47.5</v>
      </c>
      <c r="B96" s="6">
        <v>94</v>
      </c>
      <c r="D96">
        <v>947.68035888671898</v>
      </c>
      <c r="E96">
        <v>620.53625488281295</v>
      </c>
      <c r="F96">
        <v>473.65875244140602</v>
      </c>
      <c r="G96">
        <v>470.24472045898398</v>
      </c>
      <c r="I96" s="7">
        <f t="shared" si="7"/>
        <v>474.02160644531295</v>
      </c>
      <c r="J96" s="7">
        <f t="shared" si="7"/>
        <v>150.29153442382898</v>
      </c>
      <c r="K96" s="7">
        <f t="shared" si="8"/>
        <v>368.81753234863265</v>
      </c>
      <c r="L96" s="8">
        <f t="shared" si="9"/>
        <v>2.4540140185710686</v>
      </c>
      <c r="M96" s="8">
        <f t="shared" si="12"/>
        <v>2.7581120434089845</v>
      </c>
      <c r="P96" s="6">
        <f t="shared" si="10"/>
        <v>12.283292902667558</v>
      </c>
      <c r="U96" s="18">
        <v>71</v>
      </c>
      <c r="V96" s="20">
        <f t="shared" si="11"/>
        <v>2.0975989380479336</v>
      </c>
    </row>
    <row r="97" spans="1:22" x14ac:dyDescent="0.15">
      <c r="A97" s="6">
        <v>48</v>
      </c>
      <c r="B97" s="6">
        <v>95</v>
      </c>
      <c r="D97">
        <v>944.69177246093795</v>
      </c>
      <c r="E97">
        <v>618.86627197265602</v>
      </c>
      <c r="F97">
        <v>472.538818359375</v>
      </c>
      <c r="G97">
        <v>468.87893676757801</v>
      </c>
      <c r="I97" s="7">
        <f t="shared" si="7"/>
        <v>472.15295410156295</v>
      </c>
      <c r="J97" s="7">
        <f t="shared" si="7"/>
        <v>149.98733520507801</v>
      </c>
      <c r="K97" s="7">
        <f t="shared" si="8"/>
        <v>367.16181945800838</v>
      </c>
      <c r="L97" s="8">
        <f t="shared" si="9"/>
        <v>2.4479521484663169</v>
      </c>
      <c r="M97" s="8">
        <f t="shared" si="12"/>
        <v>2.7552512051446323</v>
      </c>
      <c r="P97" s="6">
        <f t="shared" si="10"/>
        <v>12.166827604765302</v>
      </c>
      <c r="U97" s="18">
        <v>71.5</v>
      </c>
      <c r="V97" s="20">
        <f t="shared" si="11"/>
        <v>2.0690952728318326</v>
      </c>
    </row>
    <row r="98" spans="1:22" x14ac:dyDescent="0.15">
      <c r="A98" s="6">
        <v>48.5</v>
      </c>
      <c r="B98" s="6">
        <v>96</v>
      </c>
      <c r="D98">
        <v>949.397705078125</v>
      </c>
      <c r="E98">
        <v>622.27746582031295</v>
      </c>
      <c r="F98">
        <v>473.51986694335898</v>
      </c>
      <c r="G98">
        <v>470.23690795898398</v>
      </c>
      <c r="I98" s="7">
        <f t="shared" si="7"/>
        <v>475.87783813476602</v>
      </c>
      <c r="J98" s="7">
        <f t="shared" si="7"/>
        <v>152.04055786132898</v>
      </c>
      <c r="K98" s="7">
        <f t="shared" si="8"/>
        <v>369.44944763183571</v>
      </c>
      <c r="L98" s="8">
        <f t="shared" si="9"/>
        <v>2.4299400951211845</v>
      </c>
      <c r="M98" s="8">
        <f t="shared" si="12"/>
        <v>2.7404401836398988</v>
      </c>
      <c r="P98" s="6">
        <f t="shared" si="10"/>
        <v>11.563867957140468</v>
      </c>
      <c r="U98" s="18">
        <v>72</v>
      </c>
      <c r="V98" s="20">
        <f t="shared" si="11"/>
        <v>2.0644790998892715</v>
      </c>
    </row>
    <row r="99" spans="1:22" x14ac:dyDescent="0.15">
      <c r="A99" s="6">
        <v>49</v>
      </c>
      <c r="B99" s="6">
        <v>97</v>
      </c>
      <c r="D99">
        <v>949.591552734375</v>
      </c>
      <c r="E99">
        <v>621.94610595703102</v>
      </c>
      <c r="F99">
        <v>473.39956665039102</v>
      </c>
      <c r="G99">
        <v>469.54846191406301</v>
      </c>
      <c r="I99" s="7">
        <f t="shared" si="7"/>
        <v>476.19198608398398</v>
      </c>
      <c r="J99" s="7">
        <f t="shared" si="7"/>
        <v>152.39764404296801</v>
      </c>
      <c r="K99" s="7">
        <f t="shared" si="8"/>
        <v>369.51363525390639</v>
      </c>
      <c r="L99" s="8">
        <f t="shared" si="9"/>
        <v>2.4246676356080887</v>
      </c>
      <c r="M99" s="8">
        <f t="shared" si="12"/>
        <v>2.7383687559672021</v>
      </c>
      <c r="P99" s="6">
        <f t="shared" si="10"/>
        <v>11.479539722304647</v>
      </c>
      <c r="U99" s="18">
        <v>72.5</v>
      </c>
      <c r="V99" s="20">
        <f t="shared" si="11"/>
        <v>2.0811574353648514</v>
      </c>
    </row>
    <row r="100" spans="1:22" x14ac:dyDescent="0.15">
      <c r="A100" s="6">
        <v>49.5</v>
      </c>
      <c r="B100" s="6">
        <v>98</v>
      </c>
      <c r="D100">
        <v>950.49273681640602</v>
      </c>
      <c r="E100">
        <v>621.12713623046898</v>
      </c>
      <c r="F100">
        <v>472.76123046875</v>
      </c>
      <c r="G100">
        <v>468.95693969726602</v>
      </c>
      <c r="I100" s="7">
        <f t="shared" si="7"/>
        <v>477.73150634765602</v>
      </c>
      <c r="J100" s="7">
        <f t="shared" si="7"/>
        <v>152.17019653320295</v>
      </c>
      <c r="K100" s="7">
        <f t="shared" si="8"/>
        <v>371.21236877441396</v>
      </c>
      <c r="L100" s="8">
        <f t="shared" si="9"/>
        <v>2.4394551445125909</v>
      </c>
      <c r="M100" s="8">
        <f t="shared" si="12"/>
        <v>2.7563572967121033</v>
      </c>
      <c r="P100" s="6">
        <f t="shared" si="10"/>
        <v>12.211856813692586</v>
      </c>
      <c r="U100" s="18">
        <v>73</v>
      </c>
      <c r="V100" s="20">
        <f t="shared" si="11"/>
        <v>2.1135179473571073</v>
      </c>
    </row>
    <row r="101" spans="1:22" x14ac:dyDescent="0.15">
      <c r="A101" s="6">
        <v>50</v>
      </c>
      <c r="B101" s="6">
        <v>99</v>
      </c>
      <c r="D101">
        <v>950.44714355468795</v>
      </c>
      <c r="E101">
        <v>622.173095703125</v>
      </c>
      <c r="F101">
        <v>473.75640869140602</v>
      </c>
      <c r="G101">
        <v>469.982177734375</v>
      </c>
      <c r="I101" s="7">
        <f t="shared" si="7"/>
        <v>476.69073486328193</v>
      </c>
      <c r="J101" s="7">
        <f t="shared" si="7"/>
        <v>152.19091796875</v>
      </c>
      <c r="K101" s="7">
        <f t="shared" si="8"/>
        <v>370.15709228515692</v>
      </c>
      <c r="L101" s="8">
        <f t="shared" si="9"/>
        <v>2.4321891031708134</v>
      </c>
      <c r="M101" s="8">
        <f t="shared" si="12"/>
        <v>2.7522922872107252</v>
      </c>
      <c r="P101" s="6">
        <f t="shared" si="10"/>
        <v>12.046369463899783</v>
      </c>
      <c r="U101" s="18">
        <v>73.5</v>
      </c>
      <c r="V101" s="20">
        <f t="shared" si="11"/>
        <v>2.1300504320560352</v>
      </c>
    </row>
    <row r="102" spans="1:22" x14ac:dyDescent="0.15">
      <c r="A102" s="6">
        <v>50.5</v>
      </c>
      <c r="B102" s="6">
        <v>100</v>
      </c>
      <c r="D102">
        <v>951.47650146484398</v>
      </c>
      <c r="E102">
        <v>623.82928466796898</v>
      </c>
      <c r="F102">
        <v>472.88970947265602</v>
      </c>
      <c r="G102">
        <v>469.14074707031301</v>
      </c>
      <c r="I102" s="7">
        <f t="shared" si="7"/>
        <v>478.58679199218795</v>
      </c>
      <c r="J102" s="7">
        <f t="shared" si="7"/>
        <v>154.68853759765597</v>
      </c>
      <c r="K102" s="7">
        <f t="shared" si="8"/>
        <v>370.30481567382878</v>
      </c>
      <c r="L102" s="8">
        <f t="shared" si="9"/>
        <v>2.3938736600961965</v>
      </c>
      <c r="M102" s="8">
        <f t="shared" si="12"/>
        <v>2.7171778759765073</v>
      </c>
      <c r="P102" s="6">
        <f t="shared" si="10"/>
        <v>10.616854759760637</v>
      </c>
      <c r="U102" s="18">
        <v>74</v>
      </c>
      <c r="V102" s="20">
        <f t="shared" si="11"/>
        <v>2.1557361705018403</v>
      </c>
    </row>
    <row r="103" spans="1:22" x14ac:dyDescent="0.15">
      <c r="A103" s="6">
        <v>51</v>
      </c>
      <c r="B103" s="6">
        <v>101</v>
      </c>
      <c r="D103">
        <v>948.87493896484398</v>
      </c>
      <c r="E103">
        <v>625.72906494140602</v>
      </c>
      <c r="F103">
        <v>474.02969360351602</v>
      </c>
      <c r="G103">
        <v>470.60043334960898</v>
      </c>
      <c r="I103" s="7">
        <f t="shared" si="7"/>
        <v>474.84524536132795</v>
      </c>
      <c r="J103" s="7">
        <f t="shared" si="7"/>
        <v>155.12863159179705</v>
      </c>
      <c r="K103" s="7">
        <f t="shared" si="8"/>
        <v>366.25520324707003</v>
      </c>
      <c r="L103" s="8">
        <f t="shared" si="9"/>
        <v>2.3609774642428873</v>
      </c>
      <c r="M103" s="8">
        <f t="shared" si="12"/>
        <v>2.6874827119635971</v>
      </c>
      <c r="P103" s="6">
        <f t="shared" si="10"/>
        <v>9.4079586938367754</v>
      </c>
      <c r="U103" s="18">
        <v>74.5</v>
      </c>
      <c r="V103" s="20">
        <f t="shared" si="11"/>
        <v>2.1664110642045626</v>
      </c>
    </row>
    <row r="104" spans="1:22" x14ac:dyDescent="0.15">
      <c r="A104" s="6">
        <v>51.5</v>
      </c>
      <c r="B104" s="6">
        <v>102</v>
      </c>
      <c r="D104">
        <v>948.51171875</v>
      </c>
      <c r="E104">
        <v>623.41949462890602</v>
      </c>
      <c r="F104">
        <v>472.35275268554699</v>
      </c>
      <c r="G104">
        <v>468.96807861328102</v>
      </c>
      <c r="I104" s="7">
        <f t="shared" si="7"/>
        <v>476.15896606445301</v>
      </c>
      <c r="J104" s="7">
        <f t="shared" si="7"/>
        <v>154.451416015625</v>
      </c>
      <c r="K104" s="7">
        <f t="shared" si="8"/>
        <v>368.04297485351549</v>
      </c>
      <c r="L104" s="8">
        <f t="shared" si="9"/>
        <v>2.3829045038750736</v>
      </c>
      <c r="M104" s="8">
        <f t="shared" si="12"/>
        <v>2.7126107834361828</v>
      </c>
      <c r="P104" s="6">
        <f t="shared" si="10"/>
        <v>10.430927509036978</v>
      </c>
      <c r="U104" s="18">
        <v>75</v>
      </c>
      <c r="V104" s="20">
        <f t="shared" si="11"/>
        <v>2.1984665914060142</v>
      </c>
    </row>
    <row r="105" spans="1:22" x14ac:dyDescent="0.15">
      <c r="A105" s="6">
        <v>52</v>
      </c>
      <c r="B105" s="6">
        <v>103</v>
      </c>
      <c r="D105">
        <v>953.76397705078102</v>
      </c>
      <c r="E105">
        <v>622.97302246093795</v>
      </c>
      <c r="F105">
        <v>472.99554443359398</v>
      </c>
      <c r="G105">
        <v>469.30709838867199</v>
      </c>
      <c r="I105" s="7">
        <f t="shared" si="7"/>
        <v>480.76843261718705</v>
      </c>
      <c r="J105" s="7">
        <f t="shared" si="7"/>
        <v>153.66592407226597</v>
      </c>
      <c r="K105" s="7">
        <f t="shared" si="8"/>
        <v>373.20228576660088</v>
      </c>
      <c r="L105" s="8">
        <f t="shared" si="9"/>
        <v>2.4286600169800261</v>
      </c>
      <c r="M105" s="8">
        <f t="shared" si="12"/>
        <v>2.7615673283815343</v>
      </c>
      <c r="P105" s="6">
        <f t="shared" si="10"/>
        <v>12.423958244948382</v>
      </c>
    </row>
    <row r="106" spans="1:22" x14ac:dyDescent="0.15">
      <c r="A106" s="6">
        <v>52.5</v>
      </c>
      <c r="B106" s="6">
        <v>104</v>
      </c>
      <c r="D106">
        <v>952.99517822265602</v>
      </c>
      <c r="E106">
        <v>622.78472900390602</v>
      </c>
      <c r="F106">
        <v>473.380615234375</v>
      </c>
      <c r="G106">
        <v>469.78869628906301</v>
      </c>
      <c r="I106" s="7">
        <f t="shared" si="7"/>
        <v>479.61456298828102</v>
      </c>
      <c r="J106" s="7">
        <f t="shared" si="7"/>
        <v>152.99603271484301</v>
      </c>
      <c r="K106" s="7">
        <f t="shared" si="8"/>
        <v>372.51734008789094</v>
      </c>
      <c r="L106" s="8">
        <f t="shared" si="9"/>
        <v>2.43481699151112</v>
      </c>
      <c r="M106" s="8">
        <f t="shared" si="12"/>
        <v>2.7709253347530272</v>
      </c>
      <c r="P106" s="6">
        <f t="shared" si="10"/>
        <v>12.804924555909651</v>
      </c>
    </row>
    <row r="107" spans="1:22" x14ac:dyDescent="0.15">
      <c r="A107" s="6">
        <v>53</v>
      </c>
      <c r="B107" s="6">
        <v>105</v>
      </c>
      <c r="D107">
        <v>947.45233154296898</v>
      </c>
      <c r="E107">
        <v>621.57702636718795</v>
      </c>
      <c r="F107">
        <v>472.16934204101602</v>
      </c>
      <c r="G107">
        <v>468.92572021484398</v>
      </c>
      <c r="I107" s="7">
        <f t="shared" si="7"/>
        <v>475.28298950195295</v>
      </c>
      <c r="J107" s="7">
        <f t="shared" si="7"/>
        <v>152.65130615234398</v>
      </c>
      <c r="K107" s="7">
        <f t="shared" si="8"/>
        <v>368.42707519531217</v>
      </c>
      <c r="L107" s="8">
        <f t="shared" si="9"/>
        <v>2.4135206208299773</v>
      </c>
      <c r="M107" s="8">
        <f t="shared" si="12"/>
        <v>2.7528299959122835</v>
      </c>
      <c r="P107" s="6">
        <f t="shared" si="10"/>
        <v>12.068259692680613</v>
      </c>
    </row>
    <row r="108" spans="1:22" x14ac:dyDescent="0.15">
      <c r="A108" s="6">
        <v>53.5</v>
      </c>
      <c r="B108" s="6">
        <v>106</v>
      </c>
      <c r="D108">
        <v>951.34655761718795</v>
      </c>
      <c r="E108">
        <v>622.01275634765602</v>
      </c>
      <c r="F108">
        <v>472.99591064453102</v>
      </c>
      <c r="G108">
        <v>468.93539428710898</v>
      </c>
      <c r="I108" s="7">
        <f t="shared" si="7"/>
        <v>478.35064697265693</v>
      </c>
      <c r="J108" s="7">
        <f t="shared" si="7"/>
        <v>153.07736206054705</v>
      </c>
      <c r="K108" s="7">
        <f t="shared" si="8"/>
        <v>371.19649353027398</v>
      </c>
      <c r="L108" s="8">
        <f t="shared" si="9"/>
        <v>2.4248947625805948</v>
      </c>
      <c r="M108" s="8">
        <f t="shared" si="12"/>
        <v>2.7674051695033004</v>
      </c>
      <c r="P108" s="6">
        <f t="shared" si="10"/>
        <v>12.661617924569054</v>
      </c>
    </row>
    <row r="109" spans="1:22" x14ac:dyDescent="0.15">
      <c r="A109" s="6">
        <v>54</v>
      </c>
      <c r="B109" s="6">
        <v>107</v>
      </c>
      <c r="D109">
        <v>945.22979736328102</v>
      </c>
      <c r="E109">
        <v>622.47509765625</v>
      </c>
      <c r="F109">
        <v>473.43780517578102</v>
      </c>
      <c r="G109">
        <v>469.90530395507801</v>
      </c>
      <c r="I109" s="7">
        <f t="shared" si="7"/>
        <v>471.7919921875</v>
      </c>
      <c r="J109" s="7">
        <f t="shared" si="7"/>
        <v>152.56979370117199</v>
      </c>
      <c r="K109" s="7">
        <f t="shared" si="8"/>
        <v>364.99313659667962</v>
      </c>
      <c r="L109" s="8">
        <f t="shared" si="9"/>
        <v>2.3923027471058047</v>
      </c>
      <c r="M109" s="8">
        <f t="shared" si="12"/>
        <v>2.7380141858689093</v>
      </c>
      <c r="P109" s="6">
        <f t="shared" si="10"/>
        <v>11.465105102690018</v>
      </c>
    </row>
    <row r="110" spans="1:22" x14ac:dyDescent="0.15">
      <c r="A110" s="6">
        <v>54.5</v>
      </c>
      <c r="B110" s="6">
        <v>108</v>
      </c>
      <c r="D110">
        <v>942.57049560546898</v>
      </c>
      <c r="E110">
        <v>623.00622558593795</v>
      </c>
      <c r="F110">
        <v>472.63870239257801</v>
      </c>
      <c r="G110">
        <v>469.42962646484398</v>
      </c>
      <c r="I110" s="7">
        <f t="shared" si="7"/>
        <v>469.93179321289097</v>
      </c>
      <c r="J110" s="7">
        <f t="shared" si="7"/>
        <v>153.57659912109398</v>
      </c>
      <c r="K110" s="7">
        <f t="shared" si="8"/>
        <v>362.42817382812518</v>
      </c>
      <c r="L110" s="8">
        <f t="shared" si="9"/>
        <v>2.359917955614796</v>
      </c>
      <c r="M110" s="8">
        <f t="shared" si="12"/>
        <v>2.7088304262182996</v>
      </c>
      <c r="P110" s="6">
        <f t="shared" si="10"/>
        <v>10.277028410634998</v>
      </c>
    </row>
    <row r="111" spans="1:22" x14ac:dyDescent="0.15">
      <c r="A111" s="6">
        <v>55</v>
      </c>
      <c r="B111" s="6">
        <v>109</v>
      </c>
      <c r="D111">
        <v>940.99444580078102</v>
      </c>
      <c r="E111">
        <v>622.76641845703102</v>
      </c>
      <c r="F111">
        <v>472.59637451171898</v>
      </c>
      <c r="G111">
        <v>469.14074707031301</v>
      </c>
      <c r="I111" s="7">
        <f t="shared" si="7"/>
        <v>468.39807128906205</v>
      </c>
      <c r="J111" s="7">
        <f t="shared" si="7"/>
        <v>153.62567138671801</v>
      </c>
      <c r="K111" s="7">
        <f t="shared" si="8"/>
        <v>360.86010131835945</v>
      </c>
      <c r="L111" s="8">
        <f t="shared" si="9"/>
        <v>2.3489570334242869</v>
      </c>
      <c r="M111" s="8">
        <f t="shared" si="12"/>
        <v>2.7010705358681895</v>
      </c>
      <c r="P111" s="6">
        <f t="shared" si="10"/>
        <v>9.9611217225234157</v>
      </c>
    </row>
    <row r="112" spans="1:22" x14ac:dyDescent="0.15">
      <c r="A112" s="6">
        <v>55.5</v>
      </c>
      <c r="B112" s="6">
        <v>110</v>
      </c>
      <c r="D112">
        <v>942.04388427734398</v>
      </c>
      <c r="E112">
        <v>625.147216796875</v>
      </c>
      <c r="F112">
        <v>473.00296020507801</v>
      </c>
      <c r="G112">
        <v>469.06573486328102</v>
      </c>
      <c r="I112" s="7">
        <f t="shared" si="7"/>
        <v>469.04092407226597</v>
      </c>
      <c r="J112" s="7">
        <f t="shared" si="7"/>
        <v>156.08148193359398</v>
      </c>
      <c r="K112" s="7">
        <f t="shared" si="8"/>
        <v>359.78388671875018</v>
      </c>
      <c r="L112" s="8">
        <f t="shared" si="9"/>
        <v>2.3051029645645142</v>
      </c>
      <c r="M112" s="8">
        <f t="shared" si="12"/>
        <v>2.6604174988488163</v>
      </c>
      <c r="P112" s="6">
        <f t="shared" si="10"/>
        <v>8.3061284549593406</v>
      </c>
    </row>
    <row r="113" spans="1:16" x14ac:dyDescent="0.15">
      <c r="A113" s="6">
        <v>56</v>
      </c>
      <c r="B113" s="6">
        <v>111</v>
      </c>
      <c r="D113">
        <v>944.88287353515602</v>
      </c>
      <c r="E113">
        <v>627.453369140625</v>
      </c>
      <c r="F113">
        <v>473.053466796875</v>
      </c>
      <c r="G113">
        <v>469.17489624023398</v>
      </c>
      <c r="I113" s="7">
        <f t="shared" si="7"/>
        <v>471.82940673828102</v>
      </c>
      <c r="J113" s="7">
        <f t="shared" si="7"/>
        <v>158.27847290039102</v>
      </c>
      <c r="K113" s="7">
        <f t="shared" si="8"/>
        <v>361.03447570800734</v>
      </c>
      <c r="L113" s="8">
        <f t="shared" si="9"/>
        <v>2.2810080808349484</v>
      </c>
      <c r="M113" s="8">
        <f t="shared" si="12"/>
        <v>2.6395236469596495</v>
      </c>
      <c r="P113" s="6">
        <f t="shared" si="10"/>
        <v>7.4555355658334088</v>
      </c>
    </row>
    <row r="114" spans="1:16" x14ac:dyDescent="0.15">
      <c r="A114" s="6">
        <v>56.5</v>
      </c>
      <c r="B114" s="6">
        <v>112</v>
      </c>
      <c r="D114">
        <v>943.09674072265602</v>
      </c>
      <c r="E114">
        <v>628.24188232421898</v>
      </c>
      <c r="F114">
        <v>471.999267578125</v>
      </c>
      <c r="G114">
        <v>468.74453735351602</v>
      </c>
      <c r="I114" s="7">
        <f t="shared" si="7"/>
        <v>471.09747314453102</v>
      </c>
      <c r="J114" s="7">
        <f t="shared" si="7"/>
        <v>159.49734497070295</v>
      </c>
      <c r="K114" s="7">
        <f t="shared" si="8"/>
        <v>359.44933166503893</v>
      </c>
      <c r="L114" s="8">
        <f t="shared" si="9"/>
        <v>2.2536383394410979</v>
      </c>
      <c r="M114" s="8">
        <f t="shared" si="12"/>
        <v>2.615354937406198</v>
      </c>
      <c r="P114" s="6">
        <f t="shared" si="10"/>
        <v>6.4716225662311331</v>
      </c>
    </row>
    <row r="115" spans="1:16" x14ac:dyDescent="0.15">
      <c r="A115" s="6">
        <v>57</v>
      </c>
      <c r="B115" s="6">
        <v>113</v>
      </c>
      <c r="D115">
        <v>944.48065185546898</v>
      </c>
      <c r="E115">
        <v>627.706298828125</v>
      </c>
      <c r="F115">
        <v>472.12847900390602</v>
      </c>
      <c r="G115">
        <v>468.51095581054699</v>
      </c>
      <c r="I115" s="7">
        <f t="shared" si="7"/>
        <v>472.35217285156295</v>
      </c>
      <c r="J115" s="7">
        <f t="shared" si="7"/>
        <v>159.19534301757801</v>
      </c>
      <c r="K115" s="7">
        <f t="shared" si="8"/>
        <v>360.91543273925834</v>
      </c>
      <c r="L115" s="8">
        <f t="shared" si="9"/>
        <v>2.2671230571073102</v>
      </c>
      <c r="M115" s="8">
        <f t="shared" si="12"/>
        <v>2.6320406869128097</v>
      </c>
      <c r="P115" s="6">
        <f t="shared" si="10"/>
        <v>7.1509027657533277</v>
      </c>
    </row>
    <row r="116" spans="1:16" x14ac:dyDescent="0.15">
      <c r="A116" s="6">
        <v>57.5</v>
      </c>
      <c r="B116" s="6">
        <v>114</v>
      </c>
      <c r="D116">
        <v>946.04559326171898</v>
      </c>
      <c r="E116">
        <v>626.55456542968795</v>
      </c>
      <c r="F116">
        <v>473.17935180664102</v>
      </c>
      <c r="G116">
        <v>469.538818359375</v>
      </c>
      <c r="I116" s="7">
        <f t="shared" si="7"/>
        <v>472.86624145507795</v>
      </c>
      <c r="J116" s="7">
        <f t="shared" si="7"/>
        <v>157.01574707031295</v>
      </c>
      <c r="K116" s="7">
        <f t="shared" si="8"/>
        <v>362.95521850585891</v>
      </c>
      <c r="L116" s="8">
        <f t="shared" si="9"/>
        <v>2.311584826860229</v>
      </c>
      <c r="M116" s="8">
        <f t="shared" si="12"/>
        <v>2.6797034885061275</v>
      </c>
      <c r="P116" s="6">
        <f t="shared" si="10"/>
        <v>9.0912649510580152</v>
      </c>
    </row>
    <row r="117" spans="1:16" x14ac:dyDescent="0.15">
      <c r="A117" s="6">
        <v>58</v>
      </c>
      <c r="B117" s="6">
        <v>115</v>
      </c>
      <c r="D117">
        <v>948.49896240234398</v>
      </c>
      <c r="E117">
        <v>623.67242431640602</v>
      </c>
      <c r="F117">
        <v>472.89788818359398</v>
      </c>
      <c r="G117">
        <v>469.62310791015602</v>
      </c>
      <c r="I117" s="7">
        <f t="shared" si="7"/>
        <v>475.60107421875</v>
      </c>
      <c r="J117" s="7">
        <f t="shared" si="7"/>
        <v>154.04931640625</v>
      </c>
      <c r="K117" s="7">
        <f t="shared" si="8"/>
        <v>367.76655273437501</v>
      </c>
      <c r="L117" s="8">
        <f t="shared" si="9"/>
        <v>2.3873299883040193</v>
      </c>
      <c r="M117" s="8">
        <f t="shared" si="12"/>
        <v>2.7586496817903168</v>
      </c>
      <c r="P117" s="6">
        <f t="shared" si="10"/>
        <v>12.305180268697919</v>
      </c>
    </row>
    <row r="118" spans="1:16" x14ac:dyDescent="0.15">
      <c r="A118" s="6">
        <v>58.5</v>
      </c>
      <c r="B118" s="6">
        <v>116</v>
      </c>
      <c r="D118">
        <v>947.07189941406295</v>
      </c>
      <c r="E118">
        <v>620.30474853515602</v>
      </c>
      <c r="F118">
        <v>471.90643310546898</v>
      </c>
      <c r="G118">
        <v>468.04382324218801</v>
      </c>
      <c r="I118" s="7">
        <f t="shared" si="7"/>
        <v>475.16546630859398</v>
      </c>
      <c r="J118" s="7">
        <f t="shared" si="7"/>
        <v>152.26092529296801</v>
      </c>
      <c r="K118" s="7">
        <f t="shared" si="8"/>
        <v>368.58281860351639</v>
      </c>
      <c r="L118" s="8">
        <f t="shared" si="9"/>
        <v>2.4207315034656429</v>
      </c>
      <c r="M118" s="8">
        <f t="shared" si="12"/>
        <v>2.7952522287923394</v>
      </c>
      <c r="P118" s="6">
        <f t="shared" si="10"/>
        <v>13.795277277567813</v>
      </c>
    </row>
    <row r="119" spans="1:16" x14ac:dyDescent="0.15">
      <c r="A119" s="6">
        <v>59</v>
      </c>
      <c r="B119" s="6">
        <v>117</v>
      </c>
      <c r="D119">
        <v>952.871826171875</v>
      </c>
      <c r="E119">
        <v>620.76953125</v>
      </c>
      <c r="F119">
        <v>472.05682373046898</v>
      </c>
      <c r="G119">
        <v>468.51614379882801</v>
      </c>
      <c r="I119" s="7">
        <f t="shared" si="7"/>
        <v>480.81500244140602</v>
      </c>
      <c r="J119" s="7">
        <f t="shared" si="7"/>
        <v>152.25338745117199</v>
      </c>
      <c r="K119" s="7">
        <f t="shared" si="8"/>
        <v>374.23763122558563</v>
      </c>
      <c r="L119" s="8">
        <f t="shared" si="9"/>
        <v>2.4579921503920859</v>
      </c>
      <c r="M119" s="8">
        <f t="shared" si="12"/>
        <v>2.8357139075591817</v>
      </c>
      <c r="P119" s="6">
        <f t="shared" si="10"/>
        <v>15.442480312400189</v>
      </c>
    </row>
    <row r="120" spans="1:16" x14ac:dyDescent="0.15">
      <c r="A120" s="6">
        <v>59.5</v>
      </c>
      <c r="B120" s="6">
        <v>118</v>
      </c>
      <c r="D120">
        <v>952.03039550781295</v>
      </c>
      <c r="E120">
        <v>620.416015625</v>
      </c>
      <c r="F120">
        <v>472.86410522460898</v>
      </c>
      <c r="G120">
        <v>469.33493041992199</v>
      </c>
      <c r="I120" s="7">
        <f t="shared" si="7"/>
        <v>479.16629028320398</v>
      </c>
      <c r="J120" s="7">
        <f t="shared" si="7"/>
        <v>151.08108520507801</v>
      </c>
      <c r="K120" s="7">
        <f t="shared" si="8"/>
        <v>373.40953063964935</v>
      </c>
      <c r="L120" s="8">
        <f t="shared" si="9"/>
        <v>2.4715835879308248</v>
      </c>
      <c r="M120" s="8">
        <f t="shared" si="12"/>
        <v>2.8525063769383197</v>
      </c>
      <c r="P120" s="6">
        <f t="shared" si="10"/>
        <v>16.126105099276632</v>
      </c>
    </row>
    <row r="121" spans="1:16" x14ac:dyDescent="0.15">
      <c r="A121" s="6">
        <v>60</v>
      </c>
      <c r="B121" s="6">
        <v>119</v>
      </c>
      <c r="D121">
        <v>948.804443359375</v>
      </c>
      <c r="E121">
        <v>619.36871337890602</v>
      </c>
      <c r="F121">
        <v>472.48571777343801</v>
      </c>
      <c r="G121">
        <v>469.08651733398398</v>
      </c>
      <c r="I121" s="7">
        <f t="shared" si="7"/>
        <v>476.31872558593699</v>
      </c>
      <c r="J121" s="7">
        <f t="shared" si="7"/>
        <v>150.28219604492205</v>
      </c>
      <c r="K121" s="7">
        <f t="shared" si="8"/>
        <v>371.12118835449155</v>
      </c>
      <c r="L121" s="8">
        <f t="shared" si="9"/>
        <v>2.4694953768412913</v>
      </c>
      <c r="M121" s="8">
        <f t="shared" si="12"/>
        <v>2.8536191976891851</v>
      </c>
      <c r="P121" s="6">
        <f t="shared" si="10"/>
        <v>16.171408254605726</v>
      </c>
    </row>
    <row r="122" spans="1:16" x14ac:dyDescent="0.15">
      <c r="A122" s="6">
        <v>60.5</v>
      </c>
      <c r="B122" s="6">
        <v>120</v>
      </c>
      <c r="D122">
        <v>945.92364501953102</v>
      </c>
      <c r="E122">
        <v>619.00622558593795</v>
      </c>
      <c r="F122">
        <v>472.23913574218801</v>
      </c>
      <c r="G122">
        <v>468.46340942382801</v>
      </c>
      <c r="I122" s="7">
        <f t="shared" si="7"/>
        <v>473.68450927734301</v>
      </c>
      <c r="J122" s="7">
        <f t="shared" si="7"/>
        <v>150.54281616210994</v>
      </c>
      <c r="K122" s="7">
        <f t="shared" si="8"/>
        <v>368.30453796386604</v>
      </c>
      <c r="L122" s="8">
        <f t="shared" si="9"/>
        <v>2.4465102178456819</v>
      </c>
      <c r="M122" s="8">
        <f t="shared" si="12"/>
        <v>2.8338350705339748</v>
      </c>
      <c r="P122" s="6">
        <f t="shared" si="10"/>
        <v>15.365992481341323</v>
      </c>
    </row>
    <row r="123" spans="1:16" x14ac:dyDescent="0.15">
      <c r="A123" s="6">
        <v>61</v>
      </c>
      <c r="B123" s="6">
        <v>121</v>
      </c>
      <c r="D123">
        <v>947.94055175781295</v>
      </c>
      <c r="E123">
        <v>621.59436035156295</v>
      </c>
      <c r="F123">
        <v>471.95172119140602</v>
      </c>
      <c r="G123">
        <v>468.52804565429699</v>
      </c>
      <c r="I123" s="7">
        <f t="shared" si="7"/>
        <v>475.98883056640693</v>
      </c>
      <c r="J123" s="7">
        <f t="shared" si="7"/>
        <v>153.06631469726597</v>
      </c>
      <c r="K123" s="7">
        <f t="shared" si="8"/>
        <v>368.84241027832076</v>
      </c>
      <c r="L123" s="8">
        <f t="shared" si="9"/>
        <v>2.4096902771051618</v>
      </c>
      <c r="M123" s="8">
        <f t="shared" si="12"/>
        <v>2.8002161616338541</v>
      </c>
      <c r="P123" s="6">
        <f t="shared" si="10"/>
        <v>13.997359976319993</v>
      </c>
    </row>
    <row r="124" spans="1:16" x14ac:dyDescent="0.15">
      <c r="A124" s="6">
        <v>61.5</v>
      </c>
      <c r="B124" s="6">
        <v>122</v>
      </c>
      <c r="D124">
        <v>948.16656494140602</v>
      </c>
      <c r="E124">
        <v>624.32275390625</v>
      </c>
      <c r="F124">
        <v>472.85964965820301</v>
      </c>
      <c r="G124">
        <v>469.02932739257801</v>
      </c>
      <c r="I124" s="7">
        <f t="shared" si="7"/>
        <v>475.30691528320301</v>
      </c>
      <c r="J124" s="7">
        <f t="shared" si="7"/>
        <v>155.29342651367199</v>
      </c>
      <c r="K124" s="7">
        <f t="shared" si="8"/>
        <v>366.60151672363264</v>
      </c>
      <c r="L124" s="8">
        <f t="shared" si="9"/>
        <v>2.3607020912205652</v>
      </c>
      <c r="M124" s="8">
        <f t="shared" si="12"/>
        <v>2.7544290075896565</v>
      </c>
      <c r="P124" s="6">
        <f t="shared" si="10"/>
        <v>12.133355777864791</v>
      </c>
    </row>
    <row r="125" spans="1:16" x14ac:dyDescent="0.15">
      <c r="A125" s="6">
        <v>62</v>
      </c>
      <c r="B125" s="6">
        <v>123</v>
      </c>
      <c r="D125">
        <v>946.406005859375</v>
      </c>
      <c r="E125">
        <v>626.46612548828102</v>
      </c>
      <c r="F125">
        <v>473.12884521484398</v>
      </c>
      <c r="G125">
        <v>469.38766479492199</v>
      </c>
      <c r="I125" s="7">
        <f t="shared" si="7"/>
        <v>473.27716064453102</v>
      </c>
      <c r="J125" s="7">
        <f t="shared" si="7"/>
        <v>157.07846069335903</v>
      </c>
      <c r="K125" s="7">
        <f t="shared" si="8"/>
        <v>363.32223815917973</v>
      </c>
      <c r="L125" s="8">
        <f t="shared" si="9"/>
        <v>2.3129984630320499</v>
      </c>
      <c r="M125" s="8">
        <f t="shared" si="12"/>
        <v>2.7099264112415402</v>
      </c>
      <c r="P125" s="6">
        <f t="shared" si="10"/>
        <v>10.321646180125377</v>
      </c>
    </row>
    <row r="126" spans="1:16" x14ac:dyDescent="0.15">
      <c r="A126" s="6">
        <v>62.5</v>
      </c>
      <c r="B126" s="6">
        <v>124</v>
      </c>
      <c r="D126">
        <v>942.76953125</v>
      </c>
      <c r="E126">
        <v>625.59332275390602</v>
      </c>
      <c r="F126">
        <v>471.64425659179699</v>
      </c>
      <c r="G126">
        <v>468.15371704101602</v>
      </c>
      <c r="I126" s="7">
        <f t="shared" si="7"/>
        <v>471.12527465820301</v>
      </c>
      <c r="J126" s="7">
        <f t="shared" si="7"/>
        <v>157.43960571289</v>
      </c>
      <c r="K126" s="7">
        <f t="shared" si="8"/>
        <v>360.91755065918005</v>
      </c>
      <c r="L126" s="8">
        <f t="shared" si="9"/>
        <v>2.2924190455440829</v>
      </c>
      <c r="M126" s="8">
        <f t="shared" si="12"/>
        <v>2.6925480255939727</v>
      </c>
      <c r="P126" s="6">
        <f t="shared" si="10"/>
        <v>9.6141686247793796</v>
      </c>
    </row>
    <row r="127" spans="1:16" x14ac:dyDescent="0.15">
      <c r="A127" s="6">
        <v>63</v>
      </c>
      <c r="B127" s="6">
        <v>125</v>
      </c>
      <c r="D127">
        <v>942.0732421875</v>
      </c>
      <c r="E127">
        <v>627.475830078125</v>
      </c>
      <c r="F127">
        <v>472.37802124023398</v>
      </c>
      <c r="G127">
        <v>468.99035644531301</v>
      </c>
      <c r="I127" s="7">
        <f t="shared" si="7"/>
        <v>469.69522094726602</v>
      </c>
      <c r="J127" s="7">
        <f t="shared" si="7"/>
        <v>158.48547363281199</v>
      </c>
      <c r="K127" s="7">
        <f t="shared" si="8"/>
        <v>358.7553894042976</v>
      </c>
      <c r="L127" s="8">
        <f t="shared" si="9"/>
        <v>2.2636484037362452</v>
      </c>
      <c r="M127" s="8">
        <f t="shared" si="12"/>
        <v>2.6669784156265339</v>
      </c>
      <c r="P127" s="6">
        <f t="shared" si="10"/>
        <v>8.573224689147116</v>
      </c>
    </row>
    <row r="128" spans="1:16" x14ac:dyDescent="0.15">
      <c r="A128" s="6">
        <v>63.5</v>
      </c>
      <c r="B128" s="6">
        <v>126</v>
      </c>
      <c r="D128">
        <v>945.75433349609398</v>
      </c>
      <c r="E128">
        <v>630.11541748046898</v>
      </c>
      <c r="F128">
        <v>472.62088012695301</v>
      </c>
      <c r="G128">
        <v>469.49499511718801</v>
      </c>
      <c r="I128" s="7">
        <f t="shared" si="7"/>
        <v>473.13345336914097</v>
      </c>
      <c r="J128" s="7">
        <f t="shared" si="7"/>
        <v>160.62042236328097</v>
      </c>
      <c r="K128" s="7">
        <f t="shared" si="8"/>
        <v>360.69915771484432</v>
      </c>
      <c r="L128" s="8">
        <f t="shared" si="9"/>
        <v>2.2456618679475149</v>
      </c>
      <c r="M128" s="8">
        <f t="shared" si="12"/>
        <v>2.6521929116782026</v>
      </c>
      <c r="P128" s="6">
        <f t="shared" si="10"/>
        <v>7.9713038663468598</v>
      </c>
    </row>
    <row r="129" spans="1:16" x14ac:dyDescent="0.15">
      <c r="A129" s="6">
        <v>64</v>
      </c>
      <c r="B129" s="6">
        <v>127</v>
      </c>
      <c r="D129">
        <v>942.88287353515602</v>
      </c>
      <c r="E129">
        <v>628.12646484375</v>
      </c>
      <c r="F129">
        <v>471.31524658203102</v>
      </c>
      <c r="G129">
        <v>468.01373291015602</v>
      </c>
      <c r="I129" s="7">
        <f t="shared" si="7"/>
        <v>471.567626953125</v>
      </c>
      <c r="J129" s="7">
        <f t="shared" si="7"/>
        <v>160.11273193359398</v>
      </c>
      <c r="K129" s="7">
        <f t="shared" si="8"/>
        <v>359.48871459960924</v>
      </c>
      <c r="L129" s="8">
        <f t="shared" si="9"/>
        <v>2.2452225395086352</v>
      </c>
      <c r="M129" s="8">
        <f t="shared" si="12"/>
        <v>2.6549546150797223</v>
      </c>
      <c r="P129" s="6">
        <f t="shared" si="10"/>
        <v>8.0837333641564779</v>
      </c>
    </row>
    <row r="130" spans="1:16" x14ac:dyDescent="0.15">
      <c r="A130" s="6">
        <v>64.5</v>
      </c>
      <c r="B130" s="6">
        <v>128</v>
      </c>
      <c r="D130">
        <v>942.14996337890602</v>
      </c>
      <c r="E130">
        <v>629.02490234375</v>
      </c>
      <c r="F130">
        <v>471.717041015625</v>
      </c>
      <c r="G130">
        <v>468.1767578125</v>
      </c>
      <c r="I130" s="7">
        <f t="shared" ref="I130:J151" si="13">D130-F130</f>
        <v>470.43292236328102</v>
      </c>
      <c r="J130" s="7">
        <f t="shared" si="13"/>
        <v>160.84814453125</v>
      </c>
      <c r="K130" s="7">
        <f t="shared" ref="K130:K151" si="14">I130-0.7*J130</f>
        <v>357.83922119140601</v>
      </c>
      <c r="L130" s="8">
        <f t="shared" ref="L130:L151" si="15">K130/J130</f>
        <v>2.2247022011614441</v>
      </c>
      <c r="M130" s="8">
        <f t="shared" si="12"/>
        <v>2.6376353085729303</v>
      </c>
      <c r="P130" s="6">
        <f t="shared" si="10"/>
        <v>7.3786609324471311</v>
      </c>
    </row>
    <row r="131" spans="1:16" x14ac:dyDescent="0.15">
      <c r="A131" s="6">
        <v>65</v>
      </c>
      <c r="B131" s="6">
        <v>129</v>
      </c>
      <c r="D131">
        <v>947.81201171875</v>
      </c>
      <c r="E131">
        <v>629.583251953125</v>
      </c>
      <c r="F131">
        <v>473.13739013671898</v>
      </c>
      <c r="G131">
        <v>469.32156372070301</v>
      </c>
      <c r="I131" s="7">
        <f t="shared" si="13"/>
        <v>474.67462158203102</v>
      </c>
      <c r="J131" s="7">
        <f t="shared" si="13"/>
        <v>160.26168823242199</v>
      </c>
      <c r="K131" s="7">
        <f t="shared" si="14"/>
        <v>362.49143981933565</v>
      </c>
      <c r="L131" s="8">
        <f t="shared" si="15"/>
        <v>2.2618720906872443</v>
      </c>
      <c r="M131" s="8">
        <f t="shared" si="12"/>
        <v>2.6780062299391294</v>
      </c>
      <c r="P131" s="6">
        <f t="shared" si="10"/>
        <v>9.0221692153480699</v>
      </c>
    </row>
    <row r="132" spans="1:16" x14ac:dyDescent="0.15">
      <c r="A132" s="6">
        <v>65.5</v>
      </c>
      <c r="B132" s="6">
        <v>130</v>
      </c>
      <c r="D132">
        <v>946.108154296875</v>
      </c>
      <c r="E132">
        <v>626.44989013671898</v>
      </c>
      <c r="F132">
        <v>472.220947265625</v>
      </c>
      <c r="G132">
        <v>468.60751342773398</v>
      </c>
      <c r="I132" s="7">
        <f t="shared" si="13"/>
        <v>473.88720703125</v>
      </c>
      <c r="J132" s="7">
        <f t="shared" si="13"/>
        <v>157.842376708985</v>
      </c>
      <c r="K132" s="7">
        <f t="shared" si="14"/>
        <v>363.39754333496052</v>
      </c>
      <c r="L132" s="8">
        <f t="shared" si="15"/>
        <v>2.3022812435532374</v>
      </c>
      <c r="M132" s="8">
        <f t="shared" si="12"/>
        <v>2.7216164146455215</v>
      </c>
      <c r="P132" s="6">
        <f t="shared" si="10"/>
        <v>10.797548556672803</v>
      </c>
    </row>
    <row r="133" spans="1:16" x14ac:dyDescent="0.15">
      <c r="A133" s="6">
        <v>66</v>
      </c>
      <c r="B133" s="6">
        <v>131</v>
      </c>
      <c r="D133">
        <v>950.27502441406295</v>
      </c>
      <c r="E133">
        <v>627.28747558593795</v>
      </c>
      <c r="F133">
        <v>471.44448852539102</v>
      </c>
      <c r="G133">
        <v>467.79318237304699</v>
      </c>
      <c r="I133" s="7">
        <f t="shared" si="13"/>
        <v>478.83053588867193</v>
      </c>
      <c r="J133" s="7">
        <f t="shared" si="13"/>
        <v>159.49429321289097</v>
      </c>
      <c r="K133" s="7">
        <f t="shared" si="14"/>
        <v>367.18453063964824</v>
      </c>
      <c r="L133" s="8">
        <f t="shared" si="15"/>
        <v>2.3021797409988518</v>
      </c>
      <c r="M133" s="8">
        <f t="shared" si="12"/>
        <v>2.7247159439315354</v>
      </c>
      <c r="P133" s="6">
        <f t="shared" si="10"/>
        <v>10.923731013804506</v>
      </c>
    </row>
    <row r="134" spans="1:16" x14ac:dyDescent="0.15">
      <c r="A134" s="6">
        <v>66.5</v>
      </c>
      <c r="B134" s="6">
        <v>132</v>
      </c>
      <c r="D134">
        <v>950.50244140625</v>
      </c>
      <c r="E134">
        <v>625.47064208984398</v>
      </c>
      <c r="F134">
        <v>471.92498779296898</v>
      </c>
      <c r="G134">
        <v>468.17562866210898</v>
      </c>
      <c r="I134" s="7">
        <f t="shared" si="13"/>
        <v>478.57745361328102</v>
      </c>
      <c r="J134" s="7">
        <f t="shared" si="13"/>
        <v>157.295013427735</v>
      </c>
      <c r="K134" s="7">
        <f t="shared" si="14"/>
        <v>368.47094421386652</v>
      </c>
      <c r="L134" s="8">
        <f t="shared" si="15"/>
        <v>2.3425468880687097</v>
      </c>
      <c r="M134" s="8">
        <f t="shared" si="12"/>
        <v>2.7682841228417923</v>
      </c>
      <c r="P134" s="6">
        <f t="shared" ref="P134:P151" si="16">(M134-$O$2)/$O$2*100</f>
        <v>12.697400290767522</v>
      </c>
    </row>
    <row r="135" spans="1:16" x14ac:dyDescent="0.15">
      <c r="A135" s="6">
        <v>67</v>
      </c>
      <c r="B135" s="6">
        <v>133</v>
      </c>
      <c r="D135">
        <v>949.19763183593795</v>
      </c>
      <c r="E135">
        <v>626.39947509765602</v>
      </c>
      <c r="F135">
        <v>472.64462280273398</v>
      </c>
      <c r="G135">
        <v>468.779052734375</v>
      </c>
      <c r="I135" s="7">
        <f t="shared" si="13"/>
        <v>476.55300903320398</v>
      </c>
      <c r="J135" s="7">
        <f t="shared" si="13"/>
        <v>157.62042236328102</v>
      </c>
      <c r="K135" s="7">
        <f t="shared" si="14"/>
        <v>366.2187133789073</v>
      </c>
      <c r="L135" s="8">
        <f t="shared" si="15"/>
        <v>2.3234217234544157</v>
      </c>
      <c r="M135" s="8">
        <f t="shared" si="12"/>
        <v>2.7523599900678972</v>
      </c>
      <c r="P135" s="6">
        <f t="shared" si="16"/>
        <v>12.049125660755658</v>
      </c>
    </row>
    <row r="136" spans="1:16" x14ac:dyDescent="0.15">
      <c r="A136" s="6">
        <v>67.5</v>
      </c>
      <c r="B136" s="6">
        <v>134</v>
      </c>
      <c r="D136">
        <v>944.20489501953102</v>
      </c>
      <c r="E136">
        <v>625.50378417968795</v>
      </c>
      <c r="F136">
        <v>471.83920288085898</v>
      </c>
      <c r="G136">
        <v>468.566650390625</v>
      </c>
      <c r="I136" s="7">
        <f t="shared" si="13"/>
        <v>472.36569213867205</v>
      </c>
      <c r="J136" s="7">
        <f t="shared" si="13"/>
        <v>156.93713378906295</v>
      </c>
      <c r="K136" s="7">
        <f t="shared" si="14"/>
        <v>362.50969848632798</v>
      </c>
      <c r="L136" s="8">
        <f t="shared" si="15"/>
        <v>2.3099039069591538</v>
      </c>
      <c r="M136" s="8">
        <f t="shared" si="12"/>
        <v>2.7420432054130348</v>
      </c>
      <c r="P136" s="6">
        <f t="shared" si="16"/>
        <v>11.629127294125166</v>
      </c>
    </row>
    <row r="137" spans="1:16" x14ac:dyDescent="0.15">
      <c r="A137" s="6">
        <v>68</v>
      </c>
      <c r="B137" s="6">
        <v>135</v>
      </c>
      <c r="D137">
        <v>942.65826416015602</v>
      </c>
      <c r="E137">
        <v>625.83758544921898</v>
      </c>
      <c r="F137">
        <v>471.02746582031301</v>
      </c>
      <c r="G137">
        <v>467.27664184570301</v>
      </c>
      <c r="I137" s="7">
        <f t="shared" si="13"/>
        <v>471.63079833984301</v>
      </c>
      <c r="J137" s="7">
        <f t="shared" si="13"/>
        <v>158.56094360351597</v>
      </c>
      <c r="K137" s="7">
        <f t="shared" si="14"/>
        <v>360.63813781738185</v>
      </c>
      <c r="L137" s="8">
        <f t="shared" si="15"/>
        <v>2.2744449523406152</v>
      </c>
      <c r="M137" s="8">
        <f t="shared" si="12"/>
        <v>2.7097852826348952</v>
      </c>
      <c r="P137" s="6">
        <f t="shared" si="16"/>
        <v>10.315900806323489</v>
      </c>
    </row>
    <row r="138" spans="1:16" x14ac:dyDescent="0.15">
      <c r="A138" s="6">
        <v>68.5</v>
      </c>
      <c r="B138" s="6">
        <v>136</v>
      </c>
      <c r="D138">
        <v>941.90637207031295</v>
      </c>
      <c r="E138">
        <v>628.24670410156295</v>
      </c>
      <c r="F138">
        <v>471.982177734375</v>
      </c>
      <c r="G138">
        <v>468.301513671875</v>
      </c>
      <c r="I138" s="7">
        <f t="shared" si="13"/>
        <v>469.92419433593795</v>
      </c>
      <c r="J138" s="7">
        <f t="shared" si="13"/>
        <v>159.94519042968795</v>
      </c>
      <c r="K138" s="7">
        <f t="shared" si="14"/>
        <v>357.9625610351564</v>
      </c>
      <c r="L138" s="8">
        <f t="shared" si="15"/>
        <v>2.2380326665247057</v>
      </c>
      <c r="M138" s="8">
        <f t="shared" si="12"/>
        <v>2.6765740286593847</v>
      </c>
      <c r="P138" s="6">
        <f t="shared" si="16"/>
        <v>8.963864014812998</v>
      </c>
    </row>
    <row r="139" spans="1:16" x14ac:dyDescent="0.15">
      <c r="A139" s="6">
        <v>69</v>
      </c>
      <c r="B139" s="6">
        <v>137</v>
      </c>
      <c r="D139">
        <v>936.48858642578102</v>
      </c>
      <c r="E139">
        <v>629.06427001953102</v>
      </c>
      <c r="F139">
        <v>472.67730712890602</v>
      </c>
      <c r="G139">
        <v>469.05496215820301</v>
      </c>
      <c r="I139" s="7">
        <f t="shared" si="13"/>
        <v>463.811279296875</v>
      </c>
      <c r="J139" s="7">
        <f t="shared" si="13"/>
        <v>160.00930786132801</v>
      </c>
      <c r="K139" s="7">
        <f t="shared" si="14"/>
        <v>351.80476379394543</v>
      </c>
      <c r="L139" s="8">
        <f t="shared" si="15"/>
        <v>2.1986518690452486</v>
      </c>
      <c r="M139" s="8">
        <f t="shared" si="12"/>
        <v>2.6403942630203265</v>
      </c>
      <c r="P139" s="6">
        <f t="shared" si="16"/>
        <v>7.4909785197845995</v>
      </c>
    </row>
    <row r="140" spans="1:16" x14ac:dyDescent="0.15">
      <c r="A140" s="6">
        <v>69.5</v>
      </c>
      <c r="B140" s="6">
        <v>138</v>
      </c>
      <c r="D140">
        <v>933.17346191406295</v>
      </c>
      <c r="E140">
        <v>628.87908935546898</v>
      </c>
      <c r="F140">
        <v>471.63906860351602</v>
      </c>
      <c r="G140">
        <v>468.29150390625</v>
      </c>
      <c r="I140" s="7">
        <f t="shared" si="13"/>
        <v>461.53439331054693</v>
      </c>
      <c r="J140" s="7">
        <f t="shared" si="13"/>
        <v>160.58758544921898</v>
      </c>
      <c r="K140" s="7">
        <f t="shared" si="14"/>
        <v>349.12308349609367</v>
      </c>
      <c r="L140" s="8">
        <f t="shared" si="15"/>
        <v>2.1740353248320892</v>
      </c>
      <c r="M140" s="8">
        <f t="shared" si="12"/>
        <v>2.6189787506475666</v>
      </c>
      <c r="P140" s="6">
        <f t="shared" si="16"/>
        <v>6.6191487280408055</v>
      </c>
    </row>
    <row r="141" spans="1:16" x14ac:dyDescent="0.15">
      <c r="A141" s="6">
        <v>70</v>
      </c>
      <c r="B141" s="6">
        <v>139</v>
      </c>
      <c r="D141">
        <v>941.228759765625</v>
      </c>
      <c r="E141">
        <v>634.332763671875</v>
      </c>
      <c r="F141">
        <v>472.46603393554699</v>
      </c>
      <c r="G141">
        <v>468.76904296875</v>
      </c>
      <c r="I141" s="7">
        <f t="shared" si="13"/>
        <v>468.76272583007801</v>
      </c>
      <c r="J141" s="7">
        <f t="shared" si="13"/>
        <v>165.563720703125</v>
      </c>
      <c r="K141" s="7">
        <f t="shared" si="14"/>
        <v>352.8681213378905</v>
      </c>
      <c r="L141" s="8">
        <f t="shared" si="15"/>
        <v>2.1313130668923783</v>
      </c>
      <c r="M141" s="8">
        <f t="shared" si="12"/>
        <v>2.5794575245482547</v>
      </c>
      <c r="P141" s="6">
        <f t="shared" si="16"/>
        <v>5.0102317093917694</v>
      </c>
    </row>
    <row r="142" spans="1:16" x14ac:dyDescent="0.15">
      <c r="A142" s="6">
        <v>70.5</v>
      </c>
      <c r="B142" s="6">
        <v>140</v>
      </c>
      <c r="D142">
        <v>939.352783203125</v>
      </c>
      <c r="E142">
        <v>633.58361816406295</v>
      </c>
      <c r="F142">
        <v>472.21054077148398</v>
      </c>
      <c r="G142">
        <v>468.77386474609398</v>
      </c>
      <c r="I142" s="7">
        <f t="shared" si="13"/>
        <v>467.14224243164102</v>
      </c>
      <c r="J142" s="7">
        <f t="shared" si="13"/>
        <v>164.80975341796898</v>
      </c>
      <c r="K142" s="7">
        <f t="shared" si="14"/>
        <v>351.77541503906275</v>
      </c>
      <c r="L142" s="8">
        <f t="shared" si="15"/>
        <v>2.1344332343422412</v>
      </c>
      <c r="M142" s="8">
        <f t="shared" si="12"/>
        <v>2.5857787238385166</v>
      </c>
      <c r="P142" s="6">
        <f t="shared" si="16"/>
        <v>5.2675689967223267</v>
      </c>
    </row>
    <row r="143" spans="1:16" x14ac:dyDescent="0.15">
      <c r="A143" s="6">
        <v>71</v>
      </c>
      <c r="B143" s="6">
        <v>141</v>
      </c>
      <c r="D143">
        <v>939.58013916015602</v>
      </c>
      <c r="E143">
        <v>635.42327880859398</v>
      </c>
      <c r="F143">
        <v>471.35797119140602</v>
      </c>
      <c r="G143">
        <v>468.05755615234398</v>
      </c>
      <c r="I143" s="7">
        <f t="shared" si="13"/>
        <v>468.22216796875</v>
      </c>
      <c r="J143" s="7">
        <f t="shared" si="13"/>
        <v>167.36572265625</v>
      </c>
      <c r="K143" s="7">
        <f t="shared" si="14"/>
        <v>351.066162109375</v>
      </c>
      <c r="L143" s="8">
        <f t="shared" si="15"/>
        <v>2.0975989380479336</v>
      </c>
      <c r="M143" s="8">
        <f t="shared" si="12"/>
        <v>2.552145459384608</v>
      </c>
      <c r="P143" s="6">
        <f t="shared" si="16"/>
        <v>3.8983520742352131</v>
      </c>
    </row>
    <row r="144" spans="1:16" x14ac:dyDescent="0.15">
      <c r="A144" s="6">
        <v>71.5</v>
      </c>
      <c r="B144" s="6">
        <v>142</v>
      </c>
      <c r="D144">
        <v>935.86041259765602</v>
      </c>
      <c r="E144">
        <v>636.49133300781295</v>
      </c>
      <c r="F144">
        <v>472.707763671875</v>
      </c>
      <c r="G144">
        <v>469.23358154296898</v>
      </c>
      <c r="I144" s="7">
        <f t="shared" si="13"/>
        <v>463.15264892578102</v>
      </c>
      <c r="J144" s="7">
        <f t="shared" si="13"/>
        <v>167.25775146484398</v>
      </c>
      <c r="K144" s="7">
        <f t="shared" si="14"/>
        <v>346.07222290039022</v>
      </c>
      <c r="L144" s="8">
        <f t="shared" si="15"/>
        <v>2.0690952728318326</v>
      </c>
      <c r="M144" s="8">
        <f t="shared" si="12"/>
        <v>2.5268428260089064</v>
      </c>
      <c r="P144" s="6">
        <f t="shared" si="16"/>
        <v>2.868276809047217</v>
      </c>
    </row>
    <row r="145" spans="1:16" x14ac:dyDescent="0.15">
      <c r="A145" s="6">
        <v>72</v>
      </c>
      <c r="B145" s="6">
        <v>143</v>
      </c>
      <c r="D145">
        <v>934.754638671875</v>
      </c>
      <c r="E145">
        <v>635.400146484375</v>
      </c>
      <c r="F145">
        <v>471.51541137695301</v>
      </c>
      <c r="G145">
        <v>467.831787109375</v>
      </c>
      <c r="I145" s="7">
        <f t="shared" si="13"/>
        <v>463.23922729492199</v>
      </c>
      <c r="J145" s="7">
        <f t="shared" si="13"/>
        <v>167.568359375</v>
      </c>
      <c r="K145" s="7">
        <f t="shared" si="14"/>
        <v>345.94137573242199</v>
      </c>
      <c r="L145" s="8">
        <f t="shared" si="15"/>
        <v>2.0644790998892715</v>
      </c>
      <c r="M145" s="8">
        <f t="shared" si="12"/>
        <v>2.5254276849067443</v>
      </c>
      <c r="P145" s="6">
        <f t="shared" si="16"/>
        <v>2.8106661317535275</v>
      </c>
    </row>
    <row r="146" spans="1:16" x14ac:dyDescent="0.15">
      <c r="A146" s="6">
        <v>72.5</v>
      </c>
      <c r="B146" s="6">
        <v>144</v>
      </c>
      <c r="D146">
        <v>931.11090087890602</v>
      </c>
      <c r="E146">
        <v>633.532470703125</v>
      </c>
      <c r="F146">
        <v>472.22204589843801</v>
      </c>
      <c r="G146">
        <v>468.53323364257801</v>
      </c>
      <c r="I146" s="7">
        <f t="shared" si="13"/>
        <v>458.88885498046801</v>
      </c>
      <c r="J146" s="7">
        <f t="shared" si="13"/>
        <v>164.99923706054699</v>
      </c>
      <c r="K146" s="7">
        <f t="shared" si="14"/>
        <v>343.38938903808514</v>
      </c>
      <c r="L146" s="8">
        <f t="shared" si="15"/>
        <v>2.0811574353648514</v>
      </c>
      <c r="M146" s="8">
        <f t="shared" si="12"/>
        <v>2.5453070522227232</v>
      </c>
      <c r="P146" s="6">
        <f t="shared" si="16"/>
        <v>3.6199591510106108</v>
      </c>
    </row>
    <row r="147" spans="1:16" x14ac:dyDescent="0.15">
      <c r="A147" s="6">
        <v>73</v>
      </c>
      <c r="B147" s="6">
        <v>145</v>
      </c>
      <c r="D147">
        <v>929.79681396484398</v>
      </c>
      <c r="E147">
        <v>630.98205566406295</v>
      </c>
      <c r="F147">
        <v>471.62939453125</v>
      </c>
      <c r="G147">
        <v>468.13702392578102</v>
      </c>
      <c r="I147" s="7">
        <f t="shared" si="13"/>
        <v>458.16741943359398</v>
      </c>
      <c r="J147" s="7">
        <f t="shared" si="13"/>
        <v>162.84503173828193</v>
      </c>
      <c r="K147" s="7">
        <f t="shared" si="14"/>
        <v>344.17589721679661</v>
      </c>
      <c r="L147" s="8">
        <f t="shared" si="15"/>
        <v>2.1135179473571073</v>
      </c>
      <c r="M147" s="8">
        <f t="shared" si="12"/>
        <v>2.5808685960553781</v>
      </c>
      <c r="P147" s="6">
        <f t="shared" si="16"/>
        <v>5.0676767126575228</v>
      </c>
    </row>
    <row r="148" spans="1:16" x14ac:dyDescent="0.15">
      <c r="A148" s="6">
        <v>73.5</v>
      </c>
      <c r="B148" s="6">
        <v>146</v>
      </c>
      <c r="D148">
        <v>934.75671386718795</v>
      </c>
      <c r="E148">
        <v>632.14410400390602</v>
      </c>
      <c r="F148">
        <v>472.23727416992199</v>
      </c>
      <c r="G148">
        <v>468.71258544921898</v>
      </c>
      <c r="I148" s="7">
        <f t="shared" si="13"/>
        <v>462.51943969726597</v>
      </c>
      <c r="J148" s="7">
        <f t="shared" si="13"/>
        <v>163.43151855468705</v>
      </c>
      <c r="K148" s="7">
        <f t="shared" si="14"/>
        <v>348.11737670898503</v>
      </c>
      <c r="L148" s="8">
        <f t="shared" si="15"/>
        <v>2.1300504320560352</v>
      </c>
      <c r="M148" s="8">
        <f t="shared" si="12"/>
        <v>2.6006021125947054</v>
      </c>
      <c r="P148" s="6">
        <f t="shared" si="16"/>
        <v>5.8710321176273279</v>
      </c>
    </row>
    <row r="149" spans="1:16" x14ac:dyDescent="0.15">
      <c r="A149" s="6">
        <v>74</v>
      </c>
      <c r="B149" s="6">
        <v>147</v>
      </c>
      <c r="D149">
        <v>933.84625244140602</v>
      </c>
      <c r="E149">
        <v>630.21423339843795</v>
      </c>
      <c r="F149">
        <v>472.02191162109398</v>
      </c>
      <c r="G149">
        <v>468.49609375</v>
      </c>
      <c r="I149" s="7">
        <f t="shared" si="13"/>
        <v>461.82434082031205</v>
      </c>
      <c r="J149" s="7">
        <f t="shared" si="13"/>
        <v>161.71813964843795</v>
      </c>
      <c r="K149" s="7">
        <f t="shared" si="14"/>
        <v>348.62164306640545</v>
      </c>
      <c r="L149" s="8">
        <f t="shared" si="15"/>
        <v>2.1557361705018403</v>
      </c>
      <c r="M149" s="8">
        <f t="shared" si="12"/>
        <v>2.6294888828809095</v>
      </c>
      <c r="P149" s="6">
        <f t="shared" si="16"/>
        <v>7.0470183132602697</v>
      </c>
    </row>
    <row r="150" spans="1:16" x14ac:dyDescent="0.15">
      <c r="A150" s="6">
        <v>74.5</v>
      </c>
      <c r="B150" s="6">
        <v>148</v>
      </c>
      <c r="D150">
        <v>935.07879638671898</v>
      </c>
      <c r="E150">
        <v>629.80474853515602</v>
      </c>
      <c r="F150">
        <v>471.23727416992199</v>
      </c>
      <c r="G150">
        <v>467.98513793945301</v>
      </c>
      <c r="I150" s="7">
        <f t="shared" si="13"/>
        <v>463.84152221679699</v>
      </c>
      <c r="J150" s="7">
        <f t="shared" si="13"/>
        <v>161.81961059570301</v>
      </c>
      <c r="K150" s="7">
        <f t="shared" si="14"/>
        <v>350.56779479980491</v>
      </c>
      <c r="L150" s="8">
        <f t="shared" si="15"/>
        <v>2.1664110642045626</v>
      </c>
      <c r="M150" s="8">
        <f t="shared" si="12"/>
        <v>2.6433648084240309</v>
      </c>
      <c r="P150" s="6">
        <f t="shared" si="16"/>
        <v>7.6119100172710299</v>
      </c>
    </row>
    <row r="151" spans="1:16" x14ac:dyDescent="0.15">
      <c r="A151" s="6">
        <v>75</v>
      </c>
      <c r="B151" s="6">
        <v>149</v>
      </c>
      <c r="D151">
        <v>935.63513183593795</v>
      </c>
      <c r="E151">
        <v>628.70007324218795</v>
      </c>
      <c r="F151">
        <v>473.11361694335898</v>
      </c>
      <c r="G151">
        <v>469.12551879882801</v>
      </c>
      <c r="I151" s="7">
        <f t="shared" si="13"/>
        <v>462.52151489257898</v>
      </c>
      <c r="J151" s="7">
        <f t="shared" si="13"/>
        <v>159.57455444335994</v>
      </c>
      <c r="K151" s="7">
        <f t="shared" si="14"/>
        <v>350.81932678222699</v>
      </c>
      <c r="L151" s="8">
        <f t="shared" si="15"/>
        <v>2.1984665914060142</v>
      </c>
      <c r="M151" s="8">
        <f t="shared" si="12"/>
        <v>2.6786213674658819</v>
      </c>
      <c r="P151" s="6">
        <f t="shared" si="16"/>
        <v>9.0472115870881229</v>
      </c>
    </row>
    <row r="152" spans="1:16" x14ac:dyDescent="0.15">
      <c r="D152">
        <v>935.73565673828102</v>
      </c>
      <c r="E152">
        <v>625.50793457031295</v>
      </c>
      <c r="F152">
        <v>471.44189453125</v>
      </c>
      <c r="G152">
        <v>468.04159545898398</v>
      </c>
      <c r="I152" s="7"/>
      <c r="J152" s="7"/>
      <c r="K152" s="7"/>
      <c r="L152" s="8"/>
      <c r="M152" s="8"/>
    </row>
    <row r="153" spans="1:16" x14ac:dyDescent="0.15">
      <c r="D153">
        <v>944.7529296875</v>
      </c>
      <c r="E153">
        <v>628.19140625</v>
      </c>
      <c r="F153">
        <v>472.12997436523398</v>
      </c>
      <c r="G153">
        <v>468.600830078125</v>
      </c>
      <c r="I153" s="7"/>
      <c r="J153" s="7"/>
      <c r="K153" s="7"/>
      <c r="L153" s="8"/>
      <c r="M153" s="8"/>
    </row>
    <row r="154" spans="1:16" x14ac:dyDescent="0.15">
      <c r="D154">
        <v>942.83898925781295</v>
      </c>
      <c r="E154">
        <v>626.5224609375</v>
      </c>
      <c r="F154">
        <v>471.68734741210898</v>
      </c>
      <c r="G154">
        <v>468.50723266601602</v>
      </c>
      <c r="I154" s="7"/>
      <c r="J154" s="7"/>
      <c r="K154" s="7"/>
      <c r="L154" s="8"/>
      <c r="M154" s="8"/>
    </row>
    <row r="155" spans="1:16" x14ac:dyDescent="0.15">
      <c r="D155">
        <v>946.84625244140602</v>
      </c>
      <c r="E155">
        <v>626.54943847656295</v>
      </c>
      <c r="F155">
        <v>471.34829711914102</v>
      </c>
      <c r="G155">
        <v>467.63165283203102</v>
      </c>
      <c r="I155" s="7"/>
      <c r="J155" s="7"/>
      <c r="K155" s="7"/>
      <c r="L155" s="8"/>
      <c r="M155" s="8"/>
    </row>
    <row r="156" spans="1:16" x14ac:dyDescent="0.15">
      <c r="D156">
        <v>952.487548828125</v>
      </c>
      <c r="E156">
        <v>629.079833984375</v>
      </c>
      <c r="F156">
        <v>472.21130371093801</v>
      </c>
      <c r="G156">
        <v>468.66912841796898</v>
      </c>
      <c r="I156" s="7"/>
      <c r="J156" s="7"/>
      <c r="K156" s="7"/>
      <c r="L156" s="8"/>
      <c r="M156" s="8"/>
    </row>
    <row r="157" spans="1:16" x14ac:dyDescent="0.15">
      <c r="D157">
        <v>949.96270751953102</v>
      </c>
      <c r="E157">
        <v>627.39703369140602</v>
      </c>
      <c r="F157">
        <v>470.89157104492199</v>
      </c>
      <c r="G157">
        <v>467.18640136718801</v>
      </c>
      <c r="I157" s="7"/>
      <c r="J157" s="7"/>
      <c r="K157" s="7"/>
      <c r="L157" s="8"/>
      <c r="M157" s="8"/>
    </row>
    <row r="158" spans="1:16" x14ac:dyDescent="0.15">
      <c r="D158">
        <v>948.64929199218795</v>
      </c>
      <c r="E158">
        <v>624.75152587890602</v>
      </c>
      <c r="F158">
        <v>471.25064086914102</v>
      </c>
      <c r="G158">
        <v>467.92498779296898</v>
      </c>
      <c r="I158" s="7"/>
      <c r="J158" s="7"/>
      <c r="K158" s="7"/>
      <c r="L158" s="8"/>
      <c r="M158" s="8"/>
    </row>
    <row r="159" spans="1:16" x14ac:dyDescent="0.15">
      <c r="D159">
        <v>948.50311279296898</v>
      </c>
      <c r="E159">
        <v>626.45367431640602</v>
      </c>
      <c r="F159">
        <v>471.93908691406301</v>
      </c>
      <c r="G159">
        <v>468.28890991210898</v>
      </c>
      <c r="I159" s="7"/>
      <c r="J159" s="7"/>
      <c r="K159" s="7"/>
      <c r="L159" s="8"/>
      <c r="M159" s="8"/>
    </row>
    <row r="160" spans="1:16" x14ac:dyDescent="0.15">
      <c r="D160">
        <v>946.08465576171898</v>
      </c>
      <c r="E160">
        <v>624.48547363281295</v>
      </c>
      <c r="F160">
        <v>471.19717407226602</v>
      </c>
      <c r="G160">
        <v>467.43298339843801</v>
      </c>
      <c r="I160" s="7"/>
      <c r="J160" s="7"/>
      <c r="K160" s="7"/>
      <c r="L160" s="8"/>
      <c r="M160" s="8"/>
    </row>
    <row r="161" spans="4:13" x14ac:dyDescent="0.15">
      <c r="D161">
        <v>944.78436279296898</v>
      </c>
      <c r="E161">
        <v>625.62438964843795</v>
      </c>
      <c r="F161">
        <v>471.77682495117199</v>
      </c>
      <c r="G161">
        <v>468.30856323242199</v>
      </c>
      <c r="I161" s="7"/>
      <c r="J161" s="7"/>
      <c r="K161" s="7"/>
      <c r="L161" s="8"/>
      <c r="M161" s="8"/>
    </row>
    <row r="162" spans="4:13" x14ac:dyDescent="0.15">
      <c r="D162">
        <v>944.69732666015602</v>
      </c>
      <c r="E162">
        <v>625.70422363281295</v>
      </c>
      <c r="F162">
        <v>471.6201171875</v>
      </c>
      <c r="G162">
        <v>467.88525390625</v>
      </c>
      <c r="I162" s="7"/>
      <c r="J162" s="7"/>
      <c r="K162" s="7"/>
      <c r="L162" s="8"/>
      <c r="M162" s="8"/>
    </row>
    <row r="163" spans="4:13" x14ac:dyDescent="0.15">
      <c r="D163">
        <v>944.10260009765602</v>
      </c>
      <c r="E163">
        <v>625.17138671875</v>
      </c>
      <c r="F163">
        <v>470.82882690429699</v>
      </c>
      <c r="G163">
        <v>467.33197021484398</v>
      </c>
      <c r="I163" s="7"/>
      <c r="J163" s="7"/>
      <c r="K163" s="7"/>
      <c r="L163" s="8"/>
      <c r="M163" s="8"/>
    </row>
    <row r="164" spans="4:13" x14ac:dyDescent="0.15">
      <c r="D164">
        <v>946.095703125</v>
      </c>
      <c r="E164">
        <v>625.42810058593795</v>
      </c>
      <c r="F164">
        <v>472.17861938476602</v>
      </c>
      <c r="G164">
        <v>468.99072265625</v>
      </c>
      <c r="I164" s="7"/>
      <c r="J164" s="7"/>
      <c r="K164" s="7"/>
      <c r="L164" s="8"/>
      <c r="M164" s="8"/>
    </row>
    <row r="165" spans="4:13" x14ac:dyDescent="0.15">
      <c r="D165">
        <v>945.411865234375</v>
      </c>
      <c r="E165">
        <v>622.99859619140602</v>
      </c>
      <c r="F165">
        <v>470.76235961914102</v>
      </c>
      <c r="G165">
        <v>467.36242675781301</v>
      </c>
      <c r="I165" s="7"/>
      <c r="J165" s="7"/>
      <c r="K165" s="7"/>
      <c r="L165" s="8"/>
      <c r="M165" s="8"/>
    </row>
    <row r="166" spans="4:13" x14ac:dyDescent="0.15">
      <c r="D166">
        <v>948.467529296875</v>
      </c>
      <c r="E166">
        <v>624.64788818359398</v>
      </c>
      <c r="F166">
        <v>470.96881103515602</v>
      </c>
      <c r="G166">
        <v>467.67767333984398</v>
      </c>
      <c r="I166" s="7"/>
      <c r="J166" s="7"/>
      <c r="K166" s="7"/>
      <c r="L166" s="8"/>
      <c r="M166" s="8"/>
    </row>
    <row r="167" spans="4:13" x14ac:dyDescent="0.15">
      <c r="D167">
        <v>949.46783447265602</v>
      </c>
      <c r="E167">
        <v>625.588134765625</v>
      </c>
      <c r="F167">
        <v>472.20758056640602</v>
      </c>
      <c r="G167">
        <v>468.67620849609398</v>
      </c>
      <c r="I167" s="7"/>
      <c r="J167" s="7"/>
      <c r="K167" s="7"/>
      <c r="L167" s="8"/>
      <c r="M167" s="8"/>
    </row>
    <row r="168" spans="4:13" x14ac:dyDescent="0.15">
      <c r="D168">
        <v>944.43609619140602</v>
      </c>
      <c r="E168">
        <v>625.57427978515602</v>
      </c>
      <c r="F168">
        <v>471.44744873046898</v>
      </c>
      <c r="G168">
        <v>468.56515502929699</v>
      </c>
      <c r="I168" s="7"/>
      <c r="J168" s="7"/>
      <c r="K168" s="7"/>
      <c r="L168" s="8"/>
      <c r="M168" s="8"/>
    </row>
    <row r="169" spans="4:13" x14ac:dyDescent="0.15">
      <c r="D169">
        <v>940.23565673828102</v>
      </c>
      <c r="E169">
        <v>625.27331542968795</v>
      </c>
      <c r="F169">
        <v>470.53955078125</v>
      </c>
      <c r="G169">
        <v>467.05123901367199</v>
      </c>
      <c r="I169" s="7"/>
      <c r="J169" s="7"/>
      <c r="K169" s="7"/>
      <c r="L169" s="8"/>
      <c r="M169" s="8"/>
    </row>
    <row r="170" spans="4:13" x14ac:dyDescent="0.15">
      <c r="D170">
        <v>937.69659423828102</v>
      </c>
      <c r="E170">
        <v>626.27886962890602</v>
      </c>
      <c r="F170">
        <v>471.64871215820301</v>
      </c>
      <c r="G170">
        <v>468.49423217773398</v>
      </c>
      <c r="I170" s="7"/>
      <c r="J170" s="7"/>
      <c r="K170" s="7"/>
      <c r="L170" s="8"/>
      <c r="M170" s="8"/>
    </row>
    <row r="171" spans="4:13" x14ac:dyDescent="0.15">
      <c r="D171">
        <v>933.22705078125</v>
      </c>
      <c r="E171">
        <v>624.66241455078102</v>
      </c>
      <c r="F171">
        <v>470.76681518554699</v>
      </c>
      <c r="G171">
        <v>467.63833618164102</v>
      </c>
      <c r="I171" s="7"/>
      <c r="J171" s="7"/>
      <c r="K171" s="7"/>
      <c r="L171" s="8"/>
      <c r="M171" s="8"/>
    </row>
    <row r="172" spans="4:13" x14ac:dyDescent="0.15">
      <c r="D172">
        <v>935.12609863281295</v>
      </c>
      <c r="E172">
        <v>625.75811767578102</v>
      </c>
      <c r="F172">
        <v>471.239501953125</v>
      </c>
      <c r="G172">
        <v>467.461181640625</v>
      </c>
      <c r="I172" s="7"/>
      <c r="J172" s="7"/>
      <c r="K172" s="7"/>
      <c r="L172" s="8"/>
      <c r="M172" s="8"/>
    </row>
    <row r="173" spans="4:13" x14ac:dyDescent="0.15">
      <c r="D173">
        <v>929.93572998046898</v>
      </c>
      <c r="E173">
        <v>626.16345214843795</v>
      </c>
      <c r="F173">
        <v>472.32974243164102</v>
      </c>
      <c r="G173">
        <v>468.63388061523398</v>
      </c>
      <c r="I173" s="7"/>
      <c r="J173" s="7"/>
      <c r="K173" s="7"/>
      <c r="L173" s="8"/>
      <c r="M173" s="8"/>
    </row>
    <row r="174" spans="4:13" x14ac:dyDescent="0.15">
      <c r="D174">
        <v>930.42779541015602</v>
      </c>
      <c r="E174">
        <v>627.35247802734398</v>
      </c>
      <c r="F174">
        <v>470.65353393554699</v>
      </c>
      <c r="G174">
        <v>467.14221191406301</v>
      </c>
      <c r="I174" s="7"/>
      <c r="J174" s="7"/>
      <c r="K174" s="7"/>
      <c r="L174" s="8"/>
      <c r="M174" s="8"/>
    </row>
    <row r="175" spans="4:13" x14ac:dyDescent="0.15">
      <c r="D175">
        <v>931.52490234375</v>
      </c>
      <c r="E175">
        <v>630.74224853515602</v>
      </c>
      <c r="F175">
        <v>472.10842895507801</v>
      </c>
      <c r="G175">
        <v>468.45227050781301</v>
      </c>
      <c r="I175" s="7"/>
      <c r="J175" s="7"/>
      <c r="K175" s="7"/>
      <c r="L175" s="8"/>
      <c r="M175" s="8"/>
    </row>
    <row r="176" spans="4:13" x14ac:dyDescent="0.15">
      <c r="D176">
        <v>927.54425048828102</v>
      </c>
      <c r="E176">
        <v>630.83209228515602</v>
      </c>
      <c r="F176">
        <v>471.027099609375</v>
      </c>
      <c r="G176">
        <v>467.65689086914102</v>
      </c>
      <c r="I176" s="7"/>
      <c r="J176" s="7"/>
      <c r="K176" s="7"/>
      <c r="L176" s="8"/>
      <c r="M176" s="8"/>
    </row>
    <row r="177" spans="1:16" x14ac:dyDescent="0.15">
      <c r="D177">
        <v>931.22528076171898</v>
      </c>
      <c r="E177">
        <v>632.86004638671898</v>
      </c>
      <c r="F177">
        <v>471.59896850585898</v>
      </c>
      <c r="G177">
        <v>468.46936035156301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929.76397705078102</v>
      </c>
      <c r="E178">
        <v>633.34240722656295</v>
      </c>
      <c r="F178">
        <v>470.46340942382801</v>
      </c>
      <c r="G178">
        <v>467.21575927734398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925.1689453125</v>
      </c>
      <c r="E179">
        <v>634.15447998046898</v>
      </c>
      <c r="F179">
        <v>471.88415527343801</v>
      </c>
      <c r="G179">
        <v>468.29296875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922.17102050781295</v>
      </c>
      <c r="E180">
        <v>633.55255126953102</v>
      </c>
      <c r="F180">
        <v>470.81655883789102</v>
      </c>
      <c r="G180">
        <v>467.90084838867199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921.74499511718795</v>
      </c>
      <c r="E181">
        <v>635.296142578125</v>
      </c>
      <c r="F181">
        <v>471.451171875</v>
      </c>
      <c r="G181">
        <v>468.662841796875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926.16552734375</v>
      </c>
      <c r="E182">
        <v>636.369384765625</v>
      </c>
      <c r="F182">
        <v>471.53659057617199</v>
      </c>
      <c r="G182">
        <v>467.73599243164102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920.04803466796898</v>
      </c>
      <c r="E183">
        <v>636.48236083984398</v>
      </c>
      <c r="F183">
        <v>470.53436279296898</v>
      </c>
      <c r="G183">
        <v>467.12515258789102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919.4267578125</v>
      </c>
      <c r="E184">
        <v>638.17724609375</v>
      </c>
      <c r="F184">
        <v>472.03378295898398</v>
      </c>
      <c r="G184">
        <v>467.99517822265602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917.00518798828102</v>
      </c>
      <c r="E185">
        <v>636.79406738281295</v>
      </c>
      <c r="F185">
        <v>470.12698364257801</v>
      </c>
      <c r="G185">
        <v>467.07351684570301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916.42572021484398</v>
      </c>
      <c r="E186">
        <v>638.80163574218795</v>
      </c>
      <c r="F186">
        <v>471.69143676757801</v>
      </c>
      <c r="G186">
        <v>468.51913452148398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917.071533203125</v>
      </c>
      <c r="E187">
        <v>638.855224609375</v>
      </c>
      <c r="F187">
        <v>470.49645996093801</v>
      </c>
      <c r="G187">
        <v>466.82919311523398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914.42327880859398</v>
      </c>
      <c r="E188">
        <v>640.15032958984398</v>
      </c>
      <c r="F188">
        <v>471.48681640625</v>
      </c>
      <c r="G188">
        <v>468.211669921875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909.56597900390602</v>
      </c>
      <c r="E189">
        <v>638.442626953125</v>
      </c>
      <c r="F189">
        <v>471.36611938476602</v>
      </c>
      <c r="G189">
        <v>467.66802978515602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F34" sqref="F3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921.950927734375</v>
      </c>
      <c r="E2">
        <v>609.71783447265602</v>
      </c>
      <c r="F2">
        <v>475.74252319335898</v>
      </c>
      <c r="G2">
        <v>472.02990722656301</v>
      </c>
      <c r="I2" s="7">
        <f t="shared" ref="I2:J65" si="0">D2-F2</f>
        <v>446.20840454101602</v>
      </c>
      <c r="J2" s="7">
        <f t="shared" si="0"/>
        <v>137.68792724609301</v>
      </c>
      <c r="K2" s="7">
        <f t="shared" ref="K2:K65" si="1">I2-0.7*J2</f>
        <v>349.82685546875092</v>
      </c>
      <c r="L2" s="8">
        <f t="shared" ref="L2:L65" si="2">K2/J2</f>
        <v>2.5407227958591956</v>
      </c>
      <c r="M2" s="8"/>
      <c r="N2" s="18">
        <f>LINEST(V64:V104,U64:U104)</f>
        <v>-9.2694636895533315E-3</v>
      </c>
      <c r="O2" s="9">
        <f>AVERAGE(M38:M45)</f>
        <v>1.9978368104526434</v>
      </c>
    </row>
    <row r="3" spans="1:16" x14ac:dyDescent="0.15">
      <c r="A3" s="6">
        <v>1</v>
      </c>
      <c r="B3" s="6">
        <v>1</v>
      </c>
      <c r="C3" s="6" t="s">
        <v>7</v>
      </c>
      <c r="D3">
        <v>939.08258056640602</v>
      </c>
      <c r="E3">
        <v>612.87762451171898</v>
      </c>
      <c r="F3">
        <v>473.86932373046898</v>
      </c>
      <c r="G3">
        <v>470.51525878906301</v>
      </c>
      <c r="I3" s="7">
        <f t="shared" si="0"/>
        <v>465.21325683593705</v>
      </c>
      <c r="J3" s="7">
        <f t="shared" si="0"/>
        <v>142.36236572265597</v>
      </c>
      <c r="K3" s="7">
        <f t="shared" si="1"/>
        <v>365.5596008300779</v>
      </c>
      <c r="L3" s="8">
        <f t="shared" si="2"/>
        <v>2.5678106638256128</v>
      </c>
      <c r="M3" s="8"/>
      <c r="N3" s="18"/>
    </row>
    <row r="4" spans="1:16" ht="15" x14ac:dyDescent="0.15">
      <c r="A4" s="6">
        <v>1.5</v>
      </c>
      <c r="B4" s="6">
        <v>2</v>
      </c>
      <c r="D4">
        <v>931.97808837890602</v>
      </c>
      <c r="E4">
        <v>611.25762939453102</v>
      </c>
      <c r="F4">
        <v>474.07626342773398</v>
      </c>
      <c r="G4">
        <v>470.79934692382801</v>
      </c>
      <c r="I4" s="7">
        <f t="shared" si="0"/>
        <v>457.90182495117205</v>
      </c>
      <c r="J4" s="7">
        <f t="shared" si="0"/>
        <v>140.45828247070301</v>
      </c>
      <c r="K4" s="7">
        <f t="shared" si="1"/>
        <v>359.58102722167996</v>
      </c>
      <c r="L4" s="8">
        <f t="shared" si="2"/>
        <v>2.5600557040606122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920.82922363281295</v>
      </c>
      <c r="E5">
        <v>607.75433349609398</v>
      </c>
      <c r="F5">
        <v>473.55740356445301</v>
      </c>
      <c r="G5">
        <v>470.42584228515602</v>
      </c>
      <c r="I5" s="7">
        <f t="shared" si="0"/>
        <v>447.27182006835994</v>
      </c>
      <c r="J5" s="7">
        <f t="shared" si="0"/>
        <v>137.32849121093795</v>
      </c>
      <c r="K5" s="7">
        <f t="shared" si="1"/>
        <v>351.14187622070335</v>
      </c>
      <c r="L5" s="8">
        <f t="shared" si="2"/>
        <v>2.5569484753265503</v>
      </c>
      <c r="M5" s="8"/>
      <c r="N5" s="18">
        <f>RSQ(V64:V104,U64:U104)</f>
        <v>0.79070976754446909</v>
      </c>
    </row>
    <row r="6" spans="1:16" x14ac:dyDescent="0.15">
      <c r="A6" s="6">
        <v>2.5</v>
      </c>
      <c r="B6" s="6">
        <v>4</v>
      </c>
      <c r="C6" s="6" t="s">
        <v>5</v>
      </c>
      <c r="D6">
        <v>915.60876464843795</v>
      </c>
      <c r="E6">
        <v>606.42840576171898</v>
      </c>
      <c r="F6">
        <v>474.00958251953102</v>
      </c>
      <c r="G6">
        <v>470.56430053710898</v>
      </c>
      <c r="I6" s="7">
        <f t="shared" si="0"/>
        <v>441.59918212890693</v>
      </c>
      <c r="J6" s="7">
        <f t="shared" si="0"/>
        <v>135.86410522461</v>
      </c>
      <c r="K6" s="7">
        <f t="shared" si="1"/>
        <v>346.49430847167991</v>
      </c>
      <c r="L6" s="8">
        <f t="shared" si="2"/>
        <v>2.5503005955756812</v>
      </c>
      <c r="M6" s="8">
        <f t="shared" ref="M6:M22" si="3">L6+ABS($N$2)*A6</f>
        <v>2.5734742547995646</v>
      </c>
      <c r="P6" s="6">
        <f t="shared" ref="P6:P69" si="4">(M6-$O$2)/$O$2*100</f>
        <v>28.813036246764362</v>
      </c>
    </row>
    <row r="7" spans="1:16" x14ac:dyDescent="0.15">
      <c r="A7" s="6">
        <v>3</v>
      </c>
      <c r="B7" s="6">
        <v>5</v>
      </c>
      <c r="C7" s="6" t="s">
        <v>8</v>
      </c>
      <c r="D7">
        <v>918.43304443359398</v>
      </c>
      <c r="E7">
        <v>607.37933349609398</v>
      </c>
      <c r="F7">
        <v>474.84271240234398</v>
      </c>
      <c r="G7">
        <v>471.48892211914102</v>
      </c>
      <c r="I7" s="7">
        <f t="shared" si="0"/>
        <v>443.59033203125</v>
      </c>
      <c r="J7" s="7">
        <f t="shared" si="0"/>
        <v>135.89041137695295</v>
      </c>
      <c r="K7" s="7">
        <f t="shared" si="1"/>
        <v>348.46704406738297</v>
      </c>
      <c r="L7" s="8">
        <f t="shared" si="2"/>
        <v>2.5643240059135111</v>
      </c>
      <c r="M7" s="8">
        <f t="shared" si="3"/>
        <v>2.592132396982171</v>
      </c>
      <c r="P7" s="6">
        <f t="shared" si="4"/>
        <v>29.746953475888755</v>
      </c>
    </row>
    <row r="8" spans="1:16" x14ac:dyDescent="0.15">
      <c r="A8" s="6">
        <v>3.5</v>
      </c>
      <c r="B8" s="6">
        <v>6</v>
      </c>
      <c r="D8">
        <v>921.00793457031295</v>
      </c>
      <c r="E8">
        <v>607.74267578125</v>
      </c>
      <c r="F8">
        <v>475.02752685546898</v>
      </c>
      <c r="G8">
        <v>471.87289428710898</v>
      </c>
      <c r="I8" s="7">
        <f t="shared" si="0"/>
        <v>445.98040771484398</v>
      </c>
      <c r="J8" s="7">
        <f t="shared" si="0"/>
        <v>135.86978149414102</v>
      </c>
      <c r="K8" s="7">
        <f t="shared" si="1"/>
        <v>350.87156066894528</v>
      </c>
      <c r="L8" s="8">
        <f t="shared" si="2"/>
        <v>2.5824105758503451</v>
      </c>
      <c r="M8" s="8">
        <f t="shared" si="3"/>
        <v>2.6148536987637816</v>
      </c>
      <c r="P8" s="6">
        <f t="shared" si="4"/>
        <v>30.884248657493835</v>
      </c>
    </row>
    <row r="9" spans="1:16" x14ac:dyDescent="0.15">
      <c r="A9" s="6">
        <v>4</v>
      </c>
      <c r="B9" s="6">
        <v>7</v>
      </c>
      <c r="D9">
        <v>925.40020751953102</v>
      </c>
      <c r="E9">
        <v>610.60943603515602</v>
      </c>
      <c r="F9">
        <v>474.57864379882801</v>
      </c>
      <c r="G9">
        <v>470.9853515625</v>
      </c>
      <c r="I9" s="7">
        <f t="shared" si="0"/>
        <v>450.82156372070301</v>
      </c>
      <c r="J9" s="7">
        <f t="shared" si="0"/>
        <v>139.62408447265602</v>
      </c>
      <c r="K9" s="7">
        <f t="shared" si="1"/>
        <v>353.0847045898438</v>
      </c>
      <c r="L9" s="8">
        <f t="shared" si="2"/>
        <v>2.5288237765239701</v>
      </c>
      <c r="M9" s="8">
        <f t="shared" si="3"/>
        <v>2.5659016312821832</v>
      </c>
      <c r="P9" s="6">
        <f t="shared" si="4"/>
        <v>28.43399510197408</v>
      </c>
    </row>
    <row r="10" spans="1:16" x14ac:dyDescent="0.15">
      <c r="A10" s="6">
        <v>4.5</v>
      </c>
      <c r="B10" s="6">
        <v>8</v>
      </c>
      <c r="D10">
        <v>910.61602783203102</v>
      </c>
      <c r="E10">
        <v>606.157470703125</v>
      </c>
      <c r="F10">
        <v>475.28140258789102</v>
      </c>
      <c r="G10">
        <v>471.98086547851602</v>
      </c>
      <c r="I10" s="7">
        <f t="shared" si="0"/>
        <v>435.33462524414</v>
      </c>
      <c r="J10" s="7">
        <f t="shared" si="0"/>
        <v>134.17660522460898</v>
      </c>
      <c r="K10" s="7">
        <f t="shared" si="1"/>
        <v>341.4110015869137</v>
      </c>
      <c r="L10" s="8">
        <f t="shared" si="2"/>
        <v>2.5444897865421359</v>
      </c>
      <c r="M10" s="8">
        <f t="shared" si="3"/>
        <v>2.586202373145126</v>
      </c>
      <c r="P10" s="6">
        <f t="shared" si="4"/>
        <v>29.450131242660333</v>
      </c>
    </row>
    <row r="11" spans="1:16" x14ac:dyDescent="0.15">
      <c r="A11" s="6">
        <v>5</v>
      </c>
      <c r="B11" s="6">
        <v>9</v>
      </c>
      <c r="D11">
        <v>892.27685546875</v>
      </c>
      <c r="E11">
        <v>601.63494873046898</v>
      </c>
      <c r="F11">
        <v>475.12289428710898</v>
      </c>
      <c r="G11">
        <v>471.88366699218801</v>
      </c>
      <c r="I11" s="7">
        <f t="shared" si="0"/>
        <v>417.15396118164102</v>
      </c>
      <c r="J11" s="7">
        <f t="shared" si="0"/>
        <v>129.75128173828097</v>
      </c>
      <c r="K11" s="7">
        <f t="shared" si="1"/>
        <v>326.32806396484432</v>
      </c>
      <c r="L11" s="8">
        <f t="shared" si="2"/>
        <v>2.5150276713495203</v>
      </c>
      <c r="M11" s="8">
        <f t="shared" si="3"/>
        <v>2.5613749897972871</v>
      </c>
      <c r="P11" s="6">
        <f t="shared" si="4"/>
        <v>28.207417963080012</v>
      </c>
    </row>
    <row r="12" spans="1:16" x14ac:dyDescent="0.15">
      <c r="A12" s="6">
        <v>5.5</v>
      </c>
      <c r="B12" s="6">
        <v>10</v>
      </c>
      <c r="D12">
        <v>884.30603027343795</v>
      </c>
      <c r="E12">
        <v>600.03314208984398</v>
      </c>
      <c r="F12">
        <v>474.26257324218801</v>
      </c>
      <c r="G12">
        <v>470.95993041992199</v>
      </c>
      <c r="I12" s="7">
        <f t="shared" si="0"/>
        <v>410.04345703124994</v>
      </c>
      <c r="J12" s="7">
        <f t="shared" si="0"/>
        <v>129.07321166992199</v>
      </c>
      <c r="K12" s="7">
        <f t="shared" si="1"/>
        <v>319.69220886230454</v>
      </c>
      <c r="L12" s="8">
        <f t="shared" si="2"/>
        <v>2.4768284969917009</v>
      </c>
      <c r="M12" s="8">
        <f t="shared" si="3"/>
        <v>2.5278105472842443</v>
      </c>
      <c r="P12" s="6">
        <f t="shared" si="4"/>
        <v>26.527378715758392</v>
      </c>
    </row>
    <row r="13" spans="1:16" x14ac:dyDescent="0.15">
      <c r="A13" s="6">
        <v>6</v>
      </c>
      <c r="B13" s="6">
        <v>11</v>
      </c>
      <c r="D13">
        <v>930.48474121093795</v>
      </c>
      <c r="E13">
        <v>612.63861083984398</v>
      </c>
      <c r="F13">
        <v>474.50747680664102</v>
      </c>
      <c r="G13">
        <v>471.37530517578102</v>
      </c>
      <c r="I13" s="7">
        <f t="shared" si="0"/>
        <v>455.97726440429693</v>
      </c>
      <c r="J13" s="7">
        <f t="shared" si="0"/>
        <v>141.26330566406295</v>
      </c>
      <c r="K13" s="7">
        <f t="shared" si="1"/>
        <v>357.09295043945286</v>
      </c>
      <c r="L13" s="8">
        <f t="shared" si="2"/>
        <v>2.5278535622594909</v>
      </c>
      <c r="M13" s="8">
        <f t="shared" si="3"/>
        <v>2.5834703443968108</v>
      </c>
      <c r="P13" s="6">
        <f t="shared" si="4"/>
        <v>29.313381897867941</v>
      </c>
    </row>
    <row r="14" spans="1:16" x14ac:dyDescent="0.15">
      <c r="A14" s="6">
        <v>6.5</v>
      </c>
      <c r="B14" s="6">
        <v>12</v>
      </c>
      <c r="D14">
        <v>934.0712890625</v>
      </c>
      <c r="E14">
        <v>613.005615234375</v>
      </c>
      <c r="F14">
        <v>473.62139892578102</v>
      </c>
      <c r="G14">
        <v>470.783203125</v>
      </c>
      <c r="I14" s="7">
        <f t="shared" si="0"/>
        <v>460.44989013671898</v>
      </c>
      <c r="J14" s="7">
        <f t="shared" si="0"/>
        <v>142.222412109375</v>
      </c>
      <c r="K14" s="7">
        <f t="shared" si="1"/>
        <v>360.89420166015645</v>
      </c>
      <c r="L14" s="8">
        <f t="shared" si="2"/>
        <v>2.5375339674496145</v>
      </c>
      <c r="M14" s="8">
        <f t="shared" si="3"/>
        <v>2.597785481431711</v>
      </c>
      <c r="P14" s="6">
        <f t="shared" si="4"/>
        <v>30.029913746715835</v>
      </c>
    </row>
    <row r="15" spans="1:16" x14ac:dyDescent="0.15">
      <c r="A15" s="6">
        <v>7</v>
      </c>
      <c r="B15" s="6">
        <v>13</v>
      </c>
      <c r="D15">
        <v>944.449951171875</v>
      </c>
      <c r="E15">
        <v>617.65283203125</v>
      </c>
      <c r="F15">
        <v>474.75238037109398</v>
      </c>
      <c r="G15">
        <v>471.30651855468801</v>
      </c>
      <c r="I15" s="7">
        <f t="shared" si="0"/>
        <v>469.69757080078102</v>
      </c>
      <c r="J15" s="7">
        <f t="shared" si="0"/>
        <v>146.34631347656199</v>
      </c>
      <c r="K15" s="7">
        <f t="shared" si="1"/>
        <v>367.25515136718764</v>
      </c>
      <c r="L15" s="8">
        <f t="shared" si="2"/>
        <v>2.5094936978101958</v>
      </c>
      <c r="M15" s="8">
        <f t="shared" si="3"/>
        <v>2.5743799436370693</v>
      </c>
      <c r="P15" s="6">
        <f t="shared" si="4"/>
        <v>28.858369721088508</v>
      </c>
    </row>
    <row r="16" spans="1:16" x14ac:dyDescent="0.15">
      <c r="A16" s="6">
        <v>7.5</v>
      </c>
      <c r="B16" s="6">
        <v>14</v>
      </c>
      <c r="D16">
        <v>947.89654541015602</v>
      </c>
      <c r="E16">
        <v>617.951904296875</v>
      </c>
      <c r="F16">
        <v>473.470703125</v>
      </c>
      <c r="G16">
        <v>470.21231079101602</v>
      </c>
      <c r="I16" s="7">
        <f t="shared" si="0"/>
        <v>474.42584228515602</v>
      </c>
      <c r="J16" s="7">
        <f t="shared" si="0"/>
        <v>147.73959350585898</v>
      </c>
      <c r="K16" s="7">
        <f t="shared" si="1"/>
        <v>371.00812683105471</v>
      </c>
      <c r="L16" s="8">
        <f t="shared" si="2"/>
        <v>2.5112301856735613</v>
      </c>
      <c r="M16" s="8">
        <f t="shared" si="3"/>
        <v>2.5807511633452114</v>
      </c>
      <c r="P16" s="6">
        <f t="shared" si="4"/>
        <v>29.177275633463722</v>
      </c>
    </row>
    <row r="17" spans="1:16" x14ac:dyDescent="0.15">
      <c r="A17" s="6">
        <v>8</v>
      </c>
      <c r="B17" s="6">
        <v>15</v>
      </c>
      <c r="D17">
        <v>945.56268310546898</v>
      </c>
      <c r="E17">
        <v>618.16973876953102</v>
      </c>
      <c r="F17">
        <v>473.87948608398398</v>
      </c>
      <c r="G17">
        <v>470.88278198242199</v>
      </c>
      <c r="I17" s="7">
        <f t="shared" si="0"/>
        <v>471.683197021485</v>
      </c>
      <c r="J17" s="7">
        <f t="shared" si="0"/>
        <v>147.28695678710903</v>
      </c>
      <c r="K17" s="7">
        <f t="shared" si="1"/>
        <v>368.5823272705087</v>
      </c>
      <c r="L17" s="8">
        <f t="shared" si="2"/>
        <v>2.5024777163619696</v>
      </c>
      <c r="M17" s="8">
        <f t="shared" si="3"/>
        <v>2.5766334258783963</v>
      </c>
      <c r="P17" s="6">
        <f t="shared" si="4"/>
        <v>28.971165832839812</v>
      </c>
    </row>
    <row r="18" spans="1:16" x14ac:dyDescent="0.15">
      <c r="A18" s="6">
        <v>8.5</v>
      </c>
      <c r="B18" s="6">
        <v>16</v>
      </c>
      <c r="D18">
        <v>944.48010253906295</v>
      </c>
      <c r="E18">
        <v>619.33819580078102</v>
      </c>
      <c r="F18">
        <v>474.14083862304699</v>
      </c>
      <c r="G18">
        <v>471.09628295898398</v>
      </c>
      <c r="I18" s="7">
        <f t="shared" si="0"/>
        <v>470.33926391601597</v>
      </c>
      <c r="J18" s="7">
        <f t="shared" si="0"/>
        <v>148.24191284179705</v>
      </c>
      <c r="K18" s="7">
        <f t="shared" si="1"/>
        <v>366.56992492675806</v>
      </c>
      <c r="L18" s="8">
        <f t="shared" si="2"/>
        <v>2.4727819406780016</v>
      </c>
      <c r="M18" s="8">
        <f t="shared" si="3"/>
        <v>2.5515723820392049</v>
      </c>
      <c r="P18" s="6">
        <f t="shared" si="4"/>
        <v>27.716756878711401</v>
      </c>
    </row>
    <row r="19" spans="1:16" x14ac:dyDescent="0.15">
      <c r="A19" s="6">
        <v>9</v>
      </c>
      <c r="B19" s="6">
        <v>17</v>
      </c>
      <c r="D19">
        <v>939.68402099609398</v>
      </c>
      <c r="E19">
        <v>618.06896972656295</v>
      </c>
      <c r="F19">
        <v>473.64382934570301</v>
      </c>
      <c r="G19">
        <v>470.33132934570301</v>
      </c>
      <c r="I19" s="7">
        <f t="shared" si="0"/>
        <v>466.04019165039097</v>
      </c>
      <c r="J19" s="7">
        <f t="shared" si="0"/>
        <v>147.73764038085994</v>
      </c>
      <c r="K19" s="7">
        <f t="shared" si="1"/>
        <v>362.62384338378899</v>
      </c>
      <c r="L19" s="8">
        <f t="shared" si="2"/>
        <v>2.4545122180709238</v>
      </c>
      <c r="M19" s="8">
        <f t="shared" si="3"/>
        <v>2.5379373912769037</v>
      </c>
      <c r="P19" s="6">
        <f t="shared" si="4"/>
        <v>27.034269165452578</v>
      </c>
    </row>
    <row r="20" spans="1:16" x14ac:dyDescent="0.15">
      <c r="A20" s="6">
        <v>9.5</v>
      </c>
      <c r="B20" s="6">
        <v>18</v>
      </c>
      <c r="D20">
        <v>932.74401855468795</v>
      </c>
      <c r="E20">
        <v>614.16149902343795</v>
      </c>
      <c r="F20">
        <v>474.37469482421898</v>
      </c>
      <c r="G20">
        <v>471.65847778320301</v>
      </c>
      <c r="I20" s="7">
        <f t="shared" si="0"/>
        <v>458.36932373046898</v>
      </c>
      <c r="J20" s="7">
        <f t="shared" si="0"/>
        <v>142.50302124023494</v>
      </c>
      <c r="K20" s="7">
        <f t="shared" si="1"/>
        <v>358.61720886230455</v>
      </c>
      <c r="L20" s="8">
        <f t="shared" si="2"/>
        <v>2.5165586367305099</v>
      </c>
      <c r="M20" s="8">
        <f t="shared" si="3"/>
        <v>2.6046185417812664</v>
      </c>
      <c r="P20" s="6">
        <f t="shared" si="4"/>
        <v>30.371936694426331</v>
      </c>
    </row>
    <row r="21" spans="1:16" x14ac:dyDescent="0.15">
      <c r="A21" s="6">
        <v>10</v>
      </c>
      <c r="B21" s="6">
        <v>19</v>
      </c>
      <c r="D21">
        <v>934.52154541015602</v>
      </c>
      <c r="E21">
        <v>617.19427490234398</v>
      </c>
      <c r="F21">
        <v>474.41268920898398</v>
      </c>
      <c r="G21">
        <v>471.00836181640602</v>
      </c>
      <c r="I21" s="7">
        <f t="shared" si="0"/>
        <v>460.10885620117205</v>
      </c>
      <c r="J21" s="7">
        <f t="shared" si="0"/>
        <v>146.18591308593795</v>
      </c>
      <c r="K21" s="7">
        <f t="shared" si="1"/>
        <v>357.77871704101551</v>
      </c>
      <c r="L21" s="8">
        <f t="shared" si="2"/>
        <v>2.4474226653473035</v>
      </c>
      <c r="M21" s="8">
        <f t="shared" si="3"/>
        <v>2.5401173022428369</v>
      </c>
      <c r="P21" s="6">
        <f t="shared" si="4"/>
        <v>27.143382730410842</v>
      </c>
    </row>
    <row r="22" spans="1:16" x14ac:dyDescent="0.15">
      <c r="A22" s="6">
        <v>10.5</v>
      </c>
      <c r="B22" s="6">
        <v>20</v>
      </c>
      <c r="D22">
        <v>937.34185791015602</v>
      </c>
      <c r="E22">
        <v>618.33453369140602</v>
      </c>
      <c r="F22">
        <v>473.72695922851602</v>
      </c>
      <c r="G22">
        <v>470.64712524414102</v>
      </c>
      <c r="I22" s="7">
        <f t="shared" si="0"/>
        <v>463.61489868164</v>
      </c>
      <c r="J22" s="7">
        <f t="shared" si="0"/>
        <v>147.687408447265</v>
      </c>
      <c r="K22" s="7">
        <f t="shared" si="1"/>
        <v>360.23371276855448</v>
      </c>
      <c r="L22" s="8">
        <f t="shared" si="2"/>
        <v>2.4391633420609704</v>
      </c>
      <c r="M22" s="8">
        <f t="shared" si="3"/>
        <v>2.5364927108012805</v>
      </c>
      <c r="P22" s="6">
        <f t="shared" si="4"/>
        <v>26.961956929134544</v>
      </c>
    </row>
    <row r="23" spans="1:16" x14ac:dyDescent="0.15">
      <c r="A23" s="6">
        <v>11</v>
      </c>
      <c r="B23" s="6">
        <v>21</v>
      </c>
      <c r="D23">
        <v>936.11706542968795</v>
      </c>
      <c r="E23">
        <v>616.47180175781295</v>
      </c>
      <c r="F23">
        <v>474.33822631835898</v>
      </c>
      <c r="G23">
        <v>471.30502319335898</v>
      </c>
      <c r="I23" s="7">
        <f t="shared" si="0"/>
        <v>461.77883911132898</v>
      </c>
      <c r="J23" s="7">
        <f t="shared" si="0"/>
        <v>145.16677856445398</v>
      </c>
      <c r="K23" s="7">
        <f t="shared" si="1"/>
        <v>360.16209411621116</v>
      </c>
      <c r="L23" s="8">
        <f t="shared" si="2"/>
        <v>2.4810228461210868</v>
      </c>
      <c r="M23" s="8">
        <f>L23+ABS($N$2)*A23</f>
        <v>2.5829869467061735</v>
      </c>
      <c r="P23" s="6">
        <f t="shared" si="4"/>
        <v>29.289185843009598</v>
      </c>
    </row>
    <row r="24" spans="1:16" x14ac:dyDescent="0.15">
      <c r="A24" s="6">
        <v>11.5</v>
      </c>
      <c r="B24" s="6">
        <v>22</v>
      </c>
      <c r="D24">
        <v>917.462890625</v>
      </c>
      <c r="E24">
        <v>612.488037109375</v>
      </c>
      <c r="F24">
        <v>474.23175048828102</v>
      </c>
      <c r="G24">
        <v>471.21740722656301</v>
      </c>
      <c r="I24" s="7">
        <f t="shared" si="0"/>
        <v>443.23114013671898</v>
      </c>
      <c r="J24" s="7">
        <f t="shared" si="0"/>
        <v>141.27062988281199</v>
      </c>
      <c r="K24" s="7">
        <f t="shared" si="1"/>
        <v>344.34169921875059</v>
      </c>
      <c r="L24" s="8">
        <f t="shared" si="2"/>
        <v>2.4374613428452316</v>
      </c>
      <c r="M24" s="8">
        <f t="shared" ref="M24:M87" si="5">L24+ABS($N$2)*A24</f>
        <v>2.5440601752750949</v>
      </c>
      <c r="P24" s="6">
        <f t="shared" si="4"/>
        <v>27.340739842444663</v>
      </c>
    </row>
    <row r="25" spans="1:16" x14ac:dyDescent="0.15">
      <c r="A25" s="6">
        <v>12</v>
      </c>
      <c r="B25" s="6">
        <v>23</v>
      </c>
      <c r="D25">
        <v>907.07757568359398</v>
      </c>
      <c r="E25">
        <v>610.73675537109398</v>
      </c>
      <c r="F25">
        <v>473.25088500976602</v>
      </c>
      <c r="G25">
        <v>470.28289794921898</v>
      </c>
      <c r="I25" s="7">
        <f t="shared" si="0"/>
        <v>433.82669067382795</v>
      </c>
      <c r="J25" s="7">
        <f t="shared" si="0"/>
        <v>140.453857421875</v>
      </c>
      <c r="K25" s="7">
        <f t="shared" si="1"/>
        <v>335.50899047851544</v>
      </c>
      <c r="L25" s="8">
        <f t="shared" si="2"/>
        <v>2.3887488505976879</v>
      </c>
      <c r="M25" s="8">
        <f t="shared" si="5"/>
        <v>2.4999824148723278</v>
      </c>
      <c r="P25" s="6">
        <f t="shared" si="4"/>
        <v>25.134465527538001</v>
      </c>
    </row>
    <row r="26" spans="1:16" x14ac:dyDescent="0.15">
      <c r="A26" s="6">
        <v>12.5</v>
      </c>
      <c r="B26" s="6">
        <v>24</v>
      </c>
      <c r="D26">
        <v>905.7138671875</v>
      </c>
      <c r="E26">
        <v>612.931396484375</v>
      </c>
      <c r="F26">
        <v>474.50061035156301</v>
      </c>
      <c r="G26">
        <v>471.30233764648398</v>
      </c>
      <c r="I26" s="7">
        <f t="shared" si="0"/>
        <v>431.21325683593699</v>
      </c>
      <c r="J26" s="7">
        <f t="shared" si="0"/>
        <v>141.62905883789102</v>
      </c>
      <c r="K26" s="7">
        <f t="shared" si="1"/>
        <v>332.07291564941329</v>
      </c>
      <c r="L26" s="8">
        <f t="shared" si="2"/>
        <v>2.3446665421218733</v>
      </c>
      <c r="M26" s="8">
        <f t="shared" si="5"/>
        <v>2.4605348382412902</v>
      </c>
      <c r="P26" s="6">
        <f t="shared" si="4"/>
        <v>23.159951071469887</v>
      </c>
    </row>
    <row r="27" spans="1:16" x14ac:dyDescent="0.15">
      <c r="A27" s="6">
        <v>13</v>
      </c>
      <c r="B27" s="6">
        <v>25</v>
      </c>
      <c r="D27">
        <v>894.530517578125</v>
      </c>
      <c r="E27">
        <v>610.56896972656295</v>
      </c>
      <c r="F27">
        <v>473.78857421875</v>
      </c>
      <c r="G27">
        <v>470.41445922851602</v>
      </c>
      <c r="I27" s="7">
        <f t="shared" si="0"/>
        <v>420.741943359375</v>
      </c>
      <c r="J27" s="7">
        <f t="shared" si="0"/>
        <v>140.15451049804693</v>
      </c>
      <c r="K27" s="7">
        <f t="shared" si="1"/>
        <v>322.63378601074214</v>
      </c>
      <c r="L27" s="8">
        <f t="shared" si="2"/>
        <v>2.3019864638265641</v>
      </c>
      <c r="M27" s="8">
        <f t="shared" si="5"/>
        <v>2.4224894917907576</v>
      </c>
      <c r="P27" s="6">
        <f t="shared" si="4"/>
        <v>21.25562403877732</v>
      </c>
    </row>
    <row r="28" spans="1:16" x14ac:dyDescent="0.15">
      <c r="A28" s="6">
        <v>13.5</v>
      </c>
      <c r="B28" s="6">
        <v>26</v>
      </c>
      <c r="D28">
        <v>911.68933105468795</v>
      </c>
      <c r="E28">
        <v>616.397216796875</v>
      </c>
      <c r="F28">
        <v>474.55413818359398</v>
      </c>
      <c r="G28">
        <v>471.57116699218801</v>
      </c>
      <c r="I28" s="7">
        <f t="shared" si="0"/>
        <v>437.13519287109398</v>
      </c>
      <c r="J28" s="7">
        <f t="shared" si="0"/>
        <v>144.82604980468699</v>
      </c>
      <c r="K28" s="7">
        <f t="shared" si="1"/>
        <v>335.75695800781307</v>
      </c>
      <c r="L28" s="8">
        <f t="shared" si="2"/>
        <v>2.318346447069545</v>
      </c>
      <c r="M28" s="8">
        <f t="shared" si="5"/>
        <v>2.443484206878515</v>
      </c>
      <c r="P28" s="6">
        <f t="shared" si="4"/>
        <v>22.306496411231041</v>
      </c>
    </row>
    <row r="29" spans="1:16" x14ac:dyDescent="0.15">
      <c r="A29" s="6">
        <v>14</v>
      </c>
      <c r="B29" s="6">
        <v>27</v>
      </c>
      <c r="D29">
        <v>919.99401855468795</v>
      </c>
      <c r="E29">
        <v>620.45526123046898</v>
      </c>
      <c r="F29">
        <v>473.50897216796898</v>
      </c>
      <c r="G29">
        <v>470.62649536132801</v>
      </c>
      <c r="I29" s="7">
        <f t="shared" si="0"/>
        <v>446.48504638671898</v>
      </c>
      <c r="J29" s="7">
        <f t="shared" si="0"/>
        <v>149.82876586914097</v>
      </c>
      <c r="K29" s="7">
        <f t="shared" si="1"/>
        <v>341.60491027832029</v>
      </c>
      <c r="L29" s="8">
        <f t="shared" si="2"/>
        <v>2.2799687916850013</v>
      </c>
      <c r="M29" s="8">
        <f t="shared" si="5"/>
        <v>2.4097412833387479</v>
      </c>
      <c r="P29" s="6">
        <f t="shared" si="4"/>
        <v>20.617523449914845</v>
      </c>
    </row>
    <row r="30" spans="1:16" x14ac:dyDescent="0.15">
      <c r="A30" s="6">
        <v>14.5</v>
      </c>
      <c r="B30" s="6">
        <v>28</v>
      </c>
      <c r="D30">
        <v>914.44030761718795</v>
      </c>
      <c r="E30">
        <v>620.494384765625</v>
      </c>
      <c r="F30">
        <v>474.15191650390602</v>
      </c>
      <c r="G30">
        <v>471.00778198242199</v>
      </c>
      <c r="I30" s="7">
        <f t="shared" si="0"/>
        <v>440.28839111328193</v>
      </c>
      <c r="J30" s="7">
        <f t="shared" si="0"/>
        <v>149.48660278320301</v>
      </c>
      <c r="K30" s="7">
        <f t="shared" si="1"/>
        <v>335.64776916503985</v>
      </c>
      <c r="L30" s="8">
        <f t="shared" si="2"/>
        <v>2.2453367921660652</v>
      </c>
      <c r="M30" s="8">
        <f t="shared" si="5"/>
        <v>2.3797440156645884</v>
      </c>
      <c r="P30" s="6">
        <f t="shared" si="4"/>
        <v>19.116036065298921</v>
      </c>
    </row>
    <row r="31" spans="1:16" x14ac:dyDescent="0.15">
      <c r="A31" s="6">
        <v>15</v>
      </c>
      <c r="B31" s="6">
        <v>29</v>
      </c>
      <c r="D31">
        <v>904.34582519531295</v>
      </c>
      <c r="E31">
        <v>618.85144042968795</v>
      </c>
      <c r="F31">
        <v>473.06967163085898</v>
      </c>
      <c r="G31">
        <v>470.33493041992199</v>
      </c>
      <c r="I31" s="7">
        <f t="shared" si="0"/>
        <v>431.27615356445398</v>
      </c>
      <c r="J31" s="7">
        <f t="shared" si="0"/>
        <v>148.51651000976597</v>
      </c>
      <c r="K31" s="7">
        <f t="shared" si="1"/>
        <v>327.31459655761779</v>
      </c>
      <c r="L31" s="8">
        <f t="shared" si="2"/>
        <v>2.2038936717277737</v>
      </c>
      <c r="M31" s="8">
        <f t="shared" si="5"/>
        <v>2.3429356270710735</v>
      </c>
      <c r="P31" s="6">
        <f t="shared" si="4"/>
        <v>17.273623892245844</v>
      </c>
    </row>
    <row r="32" spans="1:16" x14ac:dyDescent="0.15">
      <c r="A32" s="6">
        <v>15.5</v>
      </c>
      <c r="B32" s="6">
        <v>30</v>
      </c>
      <c r="D32">
        <v>896.38128662109398</v>
      </c>
      <c r="E32">
        <v>618.21685791015602</v>
      </c>
      <c r="F32">
        <v>473.80831909179699</v>
      </c>
      <c r="G32">
        <v>470.67971801757801</v>
      </c>
      <c r="I32" s="7">
        <f t="shared" si="0"/>
        <v>422.57296752929699</v>
      </c>
      <c r="J32" s="7">
        <f t="shared" si="0"/>
        <v>147.53713989257801</v>
      </c>
      <c r="K32" s="7">
        <f t="shared" si="1"/>
        <v>319.2969696044924</v>
      </c>
      <c r="L32" s="8">
        <f t="shared" si="2"/>
        <v>2.1641802859739112</v>
      </c>
      <c r="M32" s="8">
        <f t="shared" si="5"/>
        <v>2.307856973161988</v>
      </c>
      <c r="P32" s="6">
        <f t="shared" si="4"/>
        <v>15.517792098299779</v>
      </c>
    </row>
    <row r="33" spans="1:16" x14ac:dyDescent="0.15">
      <c r="A33" s="6">
        <v>16</v>
      </c>
      <c r="B33" s="6">
        <v>31</v>
      </c>
      <c r="D33">
        <v>891.99267578125</v>
      </c>
      <c r="E33">
        <v>620.20690917968795</v>
      </c>
      <c r="F33">
        <v>474.31460571289102</v>
      </c>
      <c r="G33">
        <v>471.55352783203102</v>
      </c>
      <c r="I33" s="7">
        <f t="shared" si="0"/>
        <v>417.67807006835898</v>
      </c>
      <c r="J33" s="7">
        <f t="shared" si="0"/>
        <v>148.65338134765693</v>
      </c>
      <c r="K33" s="7">
        <f t="shared" si="1"/>
        <v>313.62070312499912</v>
      </c>
      <c r="L33" s="8">
        <f t="shared" si="2"/>
        <v>2.1097448324537718</v>
      </c>
      <c r="M33" s="8">
        <f t="shared" si="5"/>
        <v>2.2580562514866251</v>
      </c>
      <c r="P33" s="6">
        <f t="shared" si="4"/>
        <v>13.025059888401231</v>
      </c>
    </row>
    <row r="34" spans="1:16" x14ac:dyDescent="0.15">
      <c r="A34" s="6">
        <v>16.5</v>
      </c>
      <c r="B34" s="6">
        <v>32</v>
      </c>
      <c r="D34">
        <v>885.94860839843795</v>
      </c>
      <c r="E34">
        <v>621.56066894531295</v>
      </c>
      <c r="F34">
        <v>473.37710571289102</v>
      </c>
      <c r="G34">
        <v>470.08404541015602</v>
      </c>
      <c r="I34" s="7">
        <f t="shared" si="0"/>
        <v>412.57150268554693</v>
      </c>
      <c r="J34" s="7">
        <f t="shared" si="0"/>
        <v>151.47662353515693</v>
      </c>
      <c r="K34" s="7">
        <f t="shared" si="1"/>
        <v>306.53786621093707</v>
      </c>
      <c r="L34" s="8">
        <f t="shared" si="2"/>
        <v>2.0236645038486167</v>
      </c>
      <c r="M34" s="8">
        <f t="shared" si="5"/>
        <v>2.1766106547262467</v>
      </c>
      <c r="P34" s="6">
        <f t="shared" si="4"/>
        <v>8.9483707246889246</v>
      </c>
    </row>
    <row r="35" spans="1:16" x14ac:dyDescent="0.15">
      <c r="A35" s="6">
        <v>17</v>
      </c>
      <c r="B35" s="6">
        <v>33</v>
      </c>
      <c r="D35">
        <v>884.7138671875</v>
      </c>
      <c r="E35">
        <v>623.5703125</v>
      </c>
      <c r="F35">
        <v>473.76315307617199</v>
      </c>
      <c r="G35">
        <v>470.93838500976602</v>
      </c>
      <c r="I35" s="7">
        <f t="shared" si="0"/>
        <v>410.95071411132801</v>
      </c>
      <c r="J35" s="7">
        <f t="shared" si="0"/>
        <v>152.63192749023398</v>
      </c>
      <c r="K35" s="7">
        <f t="shared" si="1"/>
        <v>304.10836486816424</v>
      </c>
      <c r="L35" s="8">
        <f t="shared" si="2"/>
        <v>1.9924295648275971</v>
      </c>
      <c r="M35" s="8">
        <f t="shared" si="5"/>
        <v>2.1500104475500037</v>
      </c>
      <c r="P35" s="6">
        <f t="shared" si="4"/>
        <v>7.6169202760300943</v>
      </c>
    </row>
    <row r="36" spans="1:16" x14ac:dyDescent="0.15">
      <c r="A36" s="6">
        <v>17.5</v>
      </c>
      <c r="B36" s="6">
        <v>34</v>
      </c>
      <c r="D36">
        <v>884.49267578125</v>
      </c>
      <c r="E36">
        <v>626.69494628906295</v>
      </c>
      <c r="F36">
        <v>474.64593505859398</v>
      </c>
      <c r="G36">
        <v>471.61123657226602</v>
      </c>
      <c r="I36" s="7">
        <f t="shared" si="0"/>
        <v>409.84674072265602</v>
      </c>
      <c r="J36" s="7">
        <f t="shared" si="0"/>
        <v>155.08370971679693</v>
      </c>
      <c r="K36" s="7">
        <f t="shared" si="1"/>
        <v>301.28814392089816</v>
      </c>
      <c r="L36" s="8">
        <f t="shared" si="2"/>
        <v>1.9427452726729943</v>
      </c>
      <c r="M36" s="8">
        <f t="shared" si="5"/>
        <v>2.1049608872401775</v>
      </c>
      <c r="P36" s="6">
        <f t="shared" si="4"/>
        <v>5.3620033541810326</v>
      </c>
    </row>
    <row r="37" spans="1:16" x14ac:dyDescent="0.15">
      <c r="A37" s="6">
        <v>18</v>
      </c>
      <c r="B37" s="6">
        <v>35</v>
      </c>
      <c r="D37">
        <v>885.03082275390602</v>
      </c>
      <c r="E37">
        <v>629.03479003906295</v>
      </c>
      <c r="F37">
        <v>473.09152221679699</v>
      </c>
      <c r="G37">
        <v>470.14862060546898</v>
      </c>
      <c r="I37" s="7">
        <f t="shared" si="0"/>
        <v>411.93930053710903</v>
      </c>
      <c r="J37" s="7">
        <f t="shared" si="0"/>
        <v>158.88616943359398</v>
      </c>
      <c r="K37" s="7">
        <f t="shared" si="1"/>
        <v>300.71898193359323</v>
      </c>
      <c r="L37" s="8">
        <f t="shared" si="2"/>
        <v>1.892669343125412</v>
      </c>
      <c r="M37" s="8">
        <f t="shared" si="5"/>
        <v>2.059519689537372</v>
      </c>
      <c r="P37" s="6">
        <f t="shared" si="4"/>
        <v>3.0874833601025347</v>
      </c>
    </row>
    <row r="38" spans="1:16" x14ac:dyDescent="0.15">
      <c r="A38" s="6">
        <v>18.5</v>
      </c>
      <c r="B38" s="6">
        <v>36</v>
      </c>
      <c r="D38">
        <v>887.30072021484398</v>
      </c>
      <c r="E38">
        <v>630.47576904296898</v>
      </c>
      <c r="F38">
        <v>473.78857421875</v>
      </c>
      <c r="G38">
        <v>470.54187011718801</v>
      </c>
      <c r="I38" s="7">
        <f t="shared" si="0"/>
        <v>413.51214599609398</v>
      </c>
      <c r="J38" s="7">
        <f t="shared" si="0"/>
        <v>159.93389892578097</v>
      </c>
      <c r="K38" s="7">
        <f t="shared" si="1"/>
        <v>301.55841674804731</v>
      </c>
      <c r="L38" s="8">
        <f t="shared" si="2"/>
        <v>1.8855190724012094</v>
      </c>
      <c r="M38" s="8">
        <f t="shared" si="5"/>
        <v>2.0570041506579462</v>
      </c>
      <c r="P38" s="6">
        <f t="shared" si="4"/>
        <v>2.961570229146866</v>
      </c>
    </row>
    <row r="39" spans="1:16" x14ac:dyDescent="0.15">
      <c r="A39" s="6">
        <v>19</v>
      </c>
      <c r="B39" s="6">
        <v>37</v>
      </c>
      <c r="D39">
        <v>887.78747558593795</v>
      </c>
      <c r="E39">
        <v>633.55169677734398</v>
      </c>
      <c r="F39">
        <v>473.85617065429699</v>
      </c>
      <c r="G39">
        <v>470.94378662109398</v>
      </c>
      <c r="I39" s="7">
        <f t="shared" si="0"/>
        <v>413.93130493164097</v>
      </c>
      <c r="J39" s="7">
        <f t="shared" si="0"/>
        <v>162.60791015625</v>
      </c>
      <c r="K39" s="7">
        <f t="shared" si="1"/>
        <v>300.10576782226599</v>
      </c>
      <c r="L39" s="8">
        <f t="shared" si="2"/>
        <v>1.8455791451590162</v>
      </c>
      <c r="M39" s="8">
        <f t="shared" si="5"/>
        <v>2.0216989552605296</v>
      </c>
      <c r="P39" s="6">
        <f t="shared" si="4"/>
        <v>1.1943990962144606</v>
      </c>
    </row>
    <row r="40" spans="1:16" x14ac:dyDescent="0.15">
      <c r="A40" s="6">
        <v>19.5</v>
      </c>
      <c r="B40" s="6">
        <v>38</v>
      </c>
      <c r="D40">
        <v>894.70123291015602</v>
      </c>
      <c r="E40">
        <v>636.39654541015602</v>
      </c>
      <c r="F40">
        <v>472.86154174804699</v>
      </c>
      <c r="G40">
        <v>469.76614379882801</v>
      </c>
      <c r="I40" s="7">
        <f t="shared" si="0"/>
        <v>421.83969116210903</v>
      </c>
      <c r="J40" s="7">
        <f t="shared" si="0"/>
        <v>166.63040161132801</v>
      </c>
      <c r="K40" s="7">
        <f t="shared" si="1"/>
        <v>305.19841003417946</v>
      </c>
      <c r="L40" s="8">
        <f t="shared" si="2"/>
        <v>1.8315889962629197</v>
      </c>
      <c r="M40" s="8">
        <f t="shared" si="5"/>
        <v>2.0123435382092096</v>
      </c>
      <c r="P40" s="6">
        <f t="shared" si="4"/>
        <v>0.72612175732609052</v>
      </c>
    </row>
    <row r="41" spans="1:16" x14ac:dyDescent="0.15">
      <c r="A41" s="6">
        <v>20</v>
      </c>
      <c r="B41" s="6">
        <v>39</v>
      </c>
      <c r="D41">
        <v>890.655517578125</v>
      </c>
      <c r="E41">
        <v>636.34552001953102</v>
      </c>
      <c r="F41">
        <v>473.44766235351602</v>
      </c>
      <c r="G41">
        <v>470.38427734375</v>
      </c>
      <c r="I41" s="7">
        <f t="shared" si="0"/>
        <v>417.20785522460898</v>
      </c>
      <c r="J41" s="7">
        <f t="shared" si="0"/>
        <v>165.96124267578102</v>
      </c>
      <c r="K41" s="7">
        <f t="shared" si="1"/>
        <v>301.03498535156228</v>
      </c>
      <c r="L41" s="8">
        <f t="shared" si="2"/>
        <v>1.8138872696901829</v>
      </c>
      <c r="M41" s="8">
        <f t="shared" si="5"/>
        <v>1.9992765434812494</v>
      </c>
      <c r="P41" s="6">
        <f t="shared" si="4"/>
        <v>7.2064596120831784E-2</v>
      </c>
    </row>
    <row r="42" spans="1:16" x14ac:dyDescent="0.15">
      <c r="A42" s="6">
        <v>20.5</v>
      </c>
      <c r="B42" s="6">
        <v>40</v>
      </c>
      <c r="D42">
        <v>891.95227050781295</v>
      </c>
      <c r="E42">
        <v>637.02618408203102</v>
      </c>
      <c r="F42">
        <v>473.81729125976602</v>
      </c>
      <c r="G42">
        <v>471.16058349609398</v>
      </c>
      <c r="I42" s="7">
        <f t="shared" si="0"/>
        <v>418.13497924804693</v>
      </c>
      <c r="J42" s="7">
        <f t="shared" si="0"/>
        <v>165.86560058593705</v>
      </c>
      <c r="K42" s="7">
        <f t="shared" si="1"/>
        <v>302.029058837891</v>
      </c>
      <c r="L42" s="8">
        <f t="shared" si="2"/>
        <v>1.8209264475029345</v>
      </c>
      <c r="M42" s="8">
        <f t="shared" si="5"/>
        <v>2.0109504531387778</v>
      </c>
      <c r="P42" s="6">
        <f t="shared" si="4"/>
        <v>0.65639208455486153</v>
      </c>
    </row>
    <row r="43" spans="1:16" x14ac:dyDescent="0.15">
      <c r="A43" s="6">
        <v>21</v>
      </c>
      <c r="B43" s="6">
        <v>41</v>
      </c>
      <c r="D43">
        <v>889.08453369140602</v>
      </c>
      <c r="E43">
        <v>638.79278564453102</v>
      </c>
      <c r="F43">
        <v>473.970703125</v>
      </c>
      <c r="G43">
        <v>470.82955932617199</v>
      </c>
      <c r="I43" s="7">
        <f t="shared" si="0"/>
        <v>415.11383056640602</v>
      </c>
      <c r="J43" s="7">
        <f t="shared" si="0"/>
        <v>167.96322631835903</v>
      </c>
      <c r="K43" s="7">
        <f t="shared" si="1"/>
        <v>297.53957214355472</v>
      </c>
      <c r="L43" s="8">
        <f t="shared" si="2"/>
        <v>1.7714566376546941</v>
      </c>
      <c r="M43" s="8">
        <f t="shared" si="5"/>
        <v>1.966115375135314</v>
      </c>
      <c r="P43" s="6">
        <f t="shared" si="4"/>
        <v>-1.5877891102698414</v>
      </c>
    </row>
    <row r="44" spans="1:16" x14ac:dyDescent="0.15">
      <c r="A44" s="6">
        <v>21.5</v>
      </c>
      <c r="B44" s="6">
        <v>42</v>
      </c>
      <c r="D44">
        <v>889.44494628906295</v>
      </c>
      <c r="E44">
        <v>639.16149902343795</v>
      </c>
      <c r="F44">
        <v>472.86901855468801</v>
      </c>
      <c r="G44">
        <v>469.70126342773398</v>
      </c>
      <c r="I44" s="7">
        <f t="shared" si="0"/>
        <v>416.57592773437494</v>
      </c>
      <c r="J44" s="7">
        <f t="shared" si="0"/>
        <v>169.46023559570398</v>
      </c>
      <c r="K44" s="7">
        <f t="shared" si="1"/>
        <v>297.9537628173822</v>
      </c>
      <c r="L44" s="8">
        <f t="shared" si="2"/>
        <v>1.758251791460012</v>
      </c>
      <c r="M44" s="8">
        <f t="shared" si="5"/>
        <v>1.9575452607854087</v>
      </c>
      <c r="P44" s="6">
        <f t="shared" si="4"/>
        <v>-2.0167587991386529</v>
      </c>
    </row>
    <row r="45" spans="1:16" x14ac:dyDescent="0.15">
      <c r="A45" s="6">
        <v>22</v>
      </c>
      <c r="B45" s="6">
        <v>43</v>
      </c>
      <c r="D45">
        <v>891.482421875</v>
      </c>
      <c r="E45">
        <v>640.50396728515602</v>
      </c>
      <c r="F45">
        <v>472.93212890625</v>
      </c>
      <c r="G45">
        <v>469.93389892578102</v>
      </c>
      <c r="I45" s="7">
        <f t="shared" si="0"/>
        <v>418.55029296875</v>
      </c>
      <c r="J45" s="7">
        <f t="shared" si="0"/>
        <v>170.570068359375</v>
      </c>
      <c r="K45" s="7">
        <f t="shared" si="1"/>
        <v>299.1512451171875</v>
      </c>
      <c r="L45" s="8">
        <f t="shared" si="2"/>
        <v>1.7538320057825394</v>
      </c>
      <c r="M45" s="8">
        <f t="shared" si="5"/>
        <v>1.9577602069527127</v>
      </c>
      <c r="P45" s="6">
        <f t="shared" si="4"/>
        <v>-2.0059998539545716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890.7841796875</v>
      </c>
      <c r="E46">
        <v>639.84783935546898</v>
      </c>
      <c r="F46">
        <v>473.66925048828102</v>
      </c>
      <c r="G46">
        <v>470.76135253906301</v>
      </c>
      <c r="I46" s="7">
        <f t="shared" si="0"/>
        <v>417.11492919921898</v>
      </c>
      <c r="J46" s="7">
        <f t="shared" si="0"/>
        <v>169.08648681640597</v>
      </c>
      <c r="K46" s="7">
        <f t="shared" si="1"/>
        <v>298.7543884277348</v>
      </c>
      <c r="L46" s="8">
        <f t="shared" si="2"/>
        <v>1.7668732377893817</v>
      </c>
      <c r="M46" s="8">
        <f t="shared" si="5"/>
        <v>1.9754361708043315</v>
      </c>
      <c r="P46" s="6">
        <f t="shared" si="4"/>
        <v>-1.1212447148391769</v>
      </c>
    </row>
    <row r="47" spans="1:16" x14ac:dyDescent="0.15">
      <c r="A47" s="6">
        <v>23</v>
      </c>
      <c r="B47" s="6">
        <v>45</v>
      </c>
      <c r="D47">
        <v>888.85308837890602</v>
      </c>
      <c r="E47">
        <v>639.48211669921898</v>
      </c>
      <c r="F47">
        <v>473.36721801757801</v>
      </c>
      <c r="G47">
        <v>470.82595825195301</v>
      </c>
      <c r="I47" s="7">
        <f t="shared" si="0"/>
        <v>415.48587036132801</v>
      </c>
      <c r="J47" s="7">
        <f t="shared" si="0"/>
        <v>168.65615844726597</v>
      </c>
      <c r="K47" s="7">
        <f t="shared" si="1"/>
        <v>297.42655944824185</v>
      </c>
      <c r="L47" s="8">
        <f t="shared" si="2"/>
        <v>1.7635084433708288</v>
      </c>
      <c r="M47" s="8">
        <f t="shared" si="5"/>
        <v>1.9767061082305555</v>
      </c>
      <c r="P47" s="6">
        <f t="shared" si="4"/>
        <v>-1.0576790912817544</v>
      </c>
    </row>
    <row r="48" spans="1:16" x14ac:dyDescent="0.15">
      <c r="A48" s="6">
        <v>23.5</v>
      </c>
      <c r="B48" s="6">
        <v>46</v>
      </c>
      <c r="D48">
        <v>890.56628417968795</v>
      </c>
      <c r="E48">
        <v>640.6787109375</v>
      </c>
      <c r="F48">
        <v>472.89175415039102</v>
      </c>
      <c r="G48">
        <v>469.85467529296898</v>
      </c>
      <c r="I48" s="7">
        <f t="shared" si="0"/>
        <v>417.67453002929693</v>
      </c>
      <c r="J48" s="7">
        <f t="shared" si="0"/>
        <v>170.82403564453102</v>
      </c>
      <c r="K48" s="7">
        <f t="shared" si="1"/>
        <v>298.09770507812522</v>
      </c>
      <c r="L48" s="8">
        <f t="shared" si="2"/>
        <v>1.7450571516671043</v>
      </c>
      <c r="M48" s="8">
        <f t="shared" si="5"/>
        <v>1.9628895483716076</v>
      </c>
      <c r="P48" s="6">
        <f t="shared" si="4"/>
        <v>-1.7492550892141154</v>
      </c>
    </row>
    <row r="49" spans="1:22" x14ac:dyDescent="0.15">
      <c r="A49" s="6">
        <v>24</v>
      </c>
      <c r="B49" s="6">
        <v>47</v>
      </c>
      <c r="D49">
        <v>887.607421875</v>
      </c>
      <c r="E49">
        <v>640.07562255859398</v>
      </c>
      <c r="F49">
        <v>472.22906494140602</v>
      </c>
      <c r="G49">
        <v>469.4521484375</v>
      </c>
      <c r="I49" s="7">
        <f t="shared" si="0"/>
        <v>415.37835693359398</v>
      </c>
      <c r="J49" s="7">
        <f t="shared" si="0"/>
        <v>170.62347412109398</v>
      </c>
      <c r="K49" s="7">
        <f t="shared" si="1"/>
        <v>295.94192504882818</v>
      </c>
      <c r="L49" s="8">
        <f t="shared" si="2"/>
        <v>1.7344736799743854</v>
      </c>
      <c r="M49" s="8">
        <f t="shared" si="5"/>
        <v>1.9569408085236653</v>
      </c>
      <c r="P49" s="6">
        <f t="shared" si="4"/>
        <v>-2.0470141362403096</v>
      </c>
    </row>
    <row r="50" spans="1:22" x14ac:dyDescent="0.15">
      <c r="A50" s="6">
        <v>24.5</v>
      </c>
      <c r="B50" s="6">
        <v>48</v>
      </c>
      <c r="D50">
        <v>886.41314697265602</v>
      </c>
      <c r="E50">
        <v>636.86340332031295</v>
      </c>
      <c r="F50">
        <v>472.71740722656301</v>
      </c>
      <c r="G50">
        <v>469.906982421875</v>
      </c>
      <c r="I50" s="7">
        <f t="shared" si="0"/>
        <v>413.69573974609301</v>
      </c>
      <c r="J50" s="7">
        <f t="shared" si="0"/>
        <v>166.95642089843795</v>
      </c>
      <c r="K50" s="7">
        <f t="shared" si="1"/>
        <v>296.82624511718643</v>
      </c>
      <c r="L50" s="8">
        <f t="shared" si="2"/>
        <v>1.7778666044700981</v>
      </c>
      <c r="M50" s="8">
        <f t="shared" si="5"/>
        <v>2.0049684648641546</v>
      </c>
      <c r="P50" s="6">
        <f t="shared" si="4"/>
        <v>0.35696881618150811</v>
      </c>
    </row>
    <row r="51" spans="1:22" x14ac:dyDescent="0.15">
      <c r="A51" s="6">
        <v>25</v>
      </c>
      <c r="B51" s="6">
        <v>49</v>
      </c>
      <c r="D51">
        <v>886.32623291015602</v>
      </c>
      <c r="E51">
        <v>638.136962890625</v>
      </c>
      <c r="F51">
        <v>473.36242675781301</v>
      </c>
      <c r="G51">
        <v>470.529296875</v>
      </c>
      <c r="I51" s="7">
        <f t="shared" si="0"/>
        <v>412.96380615234301</v>
      </c>
      <c r="J51" s="7">
        <f t="shared" si="0"/>
        <v>167.607666015625</v>
      </c>
      <c r="K51" s="7">
        <f t="shared" si="1"/>
        <v>295.63843994140552</v>
      </c>
      <c r="L51" s="8">
        <f t="shared" si="2"/>
        <v>1.7638718262077884</v>
      </c>
      <c r="M51" s="8">
        <f t="shared" si="5"/>
        <v>1.9956084184466216</v>
      </c>
      <c r="P51" s="6">
        <f t="shared" si="4"/>
        <v>-0.11154024164350454</v>
      </c>
    </row>
    <row r="52" spans="1:22" x14ac:dyDescent="0.15">
      <c r="A52" s="6">
        <v>25.5</v>
      </c>
      <c r="B52" s="6">
        <v>50</v>
      </c>
      <c r="D52">
        <v>883.96685791015602</v>
      </c>
      <c r="E52">
        <v>637.23175048828102</v>
      </c>
      <c r="F52">
        <v>473.10287475585898</v>
      </c>
      <c r="G52">
        <v>469.88665771484398</v>
      </c>
      <c r="I52" s="7">
        <f t="shared" si="0"/>
        <v>410.86398315429705</v>
      </c>
      <c r="J52" s="7">
        <f t="shared" si="0"/>
        <v>167.34509277343705</v>
      </c>
      <c r="K52" s="7">
        <f t="shared" si="1"/>
        <v>293.72241821289111</v>
      </c>
      <c r="L52" s="8">
        <f t="shared" si="2"/>
        <v>1.7551899093363443</v>
      </c>
      <c r="M52" s="8">
        <f t="shared" si="5"/>
        <v>1.9915612334199544</v>
      </c>
      <c r="P52" s="6">
        <f t="shared" si="4"/>
        <v>-0.31411860067125091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888.412109375</v>
      </c>
      <c r="E53">
        <v>639.23107910156295</v>
      </c>
      <c r="F53">
        <v>472.8564453125</v>
      </c>
      <c r="G53">
        <v>469.77691650390602</v>
      </c>
      <c r="I53" s="7">
        <f t="shared" si="0"/>
        <v>415.5556640625</v>
      </c>
      <c r="J53" s="7">
        <f t="shared" si="0"/>
        <v>169.45416259765693</v>
      </c>
      <c r="K53" s="7">
        <f t="shared" si="1"/>
        <v>296.93775024414015</v>
      </c>
      <c r="L53" s="8">
        <f t="shared" si="2"/>
        <v>1.7523190088234868</v>
      </c>
      <c r="M53" s="8">
        <f t="shared" si="5"/>
        <v>1.9933250647518734</v>
      </c>
      <c r="P53" s="6">
        <f t="shared" si="4"/>
        <v>-0.22583154325541444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876.20159912109398</v>
      </c>
      <c r="E54">
        <v>635.165771484375</v>
      </c>
      <c r="F54">
        <v>473.69348144531301</v>
      </c>
      <c r="G54">
        <v>470.69528198242199</v>
      </c>
      <c r="I54" s="7">
        <f t="shared" si="0"/>
        <v>402.50811767578097</v>
      </c>
      <c r="J54" s="7">
        <f t="shared" si="0"/>
        <v>164.47048950195301</v>
      </c>
      <c r="K54" s="7">
        <f t="shared" si="1"/>
        <v>287.37877502441387</v>
      </c>
      <c r="L54" s="8">
        <f t="shared" si="2"/>
        <v>1.7472968913429383</v>
      </c>
      <c r="M54" s="8">
        <f t="shared" si="5"/>
        <v>1.9929376791161015</v>
      </c>
      <c r="P54" s="6">
        <f t="shared" si="4"/>
        <v>-0.24522179744159736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866.60144042968795</v>
      </c>
      <c r="E55">
        <v>631.55572509765602</v>
      </c>
      <c r="F55">
        <v>473.46740722656301</v>
      </c>
      <c r="G55">
        <v>470.70455932617199</v>
      </c>
      <c r="I55" s="7">
        <f t="shared" si="0"/>
        <v>393.13403320312494</v>
      </c>
      <c r="J55" s="7">
        <f t="shared" si="0"/>
        <v>160.85116577148403</v>
      </c>
      <c r="K55" s="7">
        <f t="shared" si="1"/>
        <v>280.53821716308613</v>
      </c>
      <c r="L55" s="8">
        <f t="shared" si="2"/>
        <v>1.744085694483791</v>
      </c>
      <c r="M55" s="8">
        <f t="shared" si="5"/>
        <v>1.9943612141017311</v>
      </c>
      <c r="P55" s="6">
        <f t="shared" si="4"/>
        <v>-0.17396798040400857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860.14422607421898</v>
      </c>
      <c r="E56">
        <v>629.22448730468795</v>
      </c>
      <c r="F56">
        <v>473.09420776367199</v>
      </c>
      <c r="G56">
        <v>470.16387939453102</v>
      </c>
      <c r="I56" s="7">
        <f t="shared" si="0"/>
        <v>387.05001831054699</v>
      </c>
      <c r="J56" s="7">
        <f t="shared" si="0"/>
        <v>159.06060791015693</v>
      </c>
      <c r="K56" s="7">
        <f t="shared" si="1"/>
        <v>275.70759277343711</v>
      </c>
      <c r="L56" s="8">
        <f t="shared" si="2"/>
        <v>1.7333492961951116</v>
      </c>
      <c r="M56" s="8">
        <f t="shared" si="5"/>
        <v>1.9882595476578282</v>
      </c>
      <c r="P56" s="6">
        <f t="shared" si="4"/>
        <v>-0.47938163641330139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851.094482421875</v>
      </c>
      <c r="E57">
        <v>625.92108154296898</v>
      </c>
      <c r="F57">
        <v>472.24041748046898</v>
      </c>
      <c r="G57">
        <v>469.94976806640602</v>
      </c>
      <c r="I57" s="7">
        <f t="shared" si="0"/>
        <v>378.85406494140602</v>
      </c>
      <c r="J57" s="7">
        <f t="shared" si="0"/>
        <v>155.97131347656295</v>
      </c>
      <c r="K57" s="7">
        <f t="shared" si="1"/>
        <v>269.67414550781194</v>
      </c>
      <c r="L57" s="8">
        <f t="shared" si="2"/>
        <v>1.7289983619220759</v>
      </c>
      <c r="M57" s="8">
        <f t="shared" si="5"/>
        <v>1.9885433452295691</v>
      </c>
      <c r="P57" s="6">
        <f t="shared" si="4"/>
        <v>-0.4651763935097728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861.537109375</v>
      </c>
      <c r="E58">
        <v>631.21618652343795</v>
      </c>
      <c r="F58">
        <v>473.791259765625</v>
      </c>
      <c r="G58">
        <v>471.06188964843801</v>
      </c>
      <c r="I58" s="7">
        <f t="shared" si="0"/>
        <v>387.745849609375</v>
      </c>
      <c r="J58" s="7">
        <f t="shared" si="0"/>
        <v>160.15429687499994</v>
      </c>
      <c r="K58" s="7">
        <f t="shared" si="1"/>
        <v>275.63784179687502</v>
      </c>
      <c r="L58" s="8">
        <f t="shared" si="2"/>
        <v>1.7210767814241645</v>
      </c>
      <c r="M58" s="8">
        <f t="shared" si="5"/>
        <v>1.9852564965764345</v>
      </c>
      <c r="P58" s="6">
        <f t="shared" si="4"/>
        <v>-0.62969677054646711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852.07922363281295</v>
      </c>
      <c r="E59">
        <v>627.65582275390602</v>
      </c>
      <c r="F59">
        <v>474.22308349609398</v>
      </c>
      <c r="G59">
        <v>471.19168090820301</v>
      </c>
      <c r="I59" s="7">
        <f t="shared" si="0"/>
        <v>377.85614013671898</v>
      </c>
      <c r="J59" s="7">
        <f t="shared" si="0"/>
        <v>156.46414184570301</v>
      </c>
      <c r="K59" s="7">
        <f t="shared" si="1"/>
        <v>268.33124084472689</v>
      </c>
      <c r="L59" s="8">
        <f t="shared" si="2"/>
        <v>1.714969562223027</v>
      </c>
      <c r="M59" s="8">
        <f t="shared" si="5"/>
        <v>1.9837840092200736</v>
      </c>
      <c r="P59" s="6">
        <f t="shared" si="4"/>
        <v>-0.70340085631848492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848.43536376953102</v>
      </c>
      <c r="E60">
        <v>625.83917236328102</v>
      </c>
      <c r="F60">
        <v>473.30950927734398</v>
      </c>
      <c r="G60">
        <v>470.71890258789102</v>
      </c>
      <c r="I60" s="7">
        <f t="shared" si="0"/>
        <v>375.12585449218705</v>
      </c>
      <c r="J60" s="7">
        <f t="shared" si="0"/>
        <v>155.12026977539</v>
      </c>
      <c r="K60" s="7">
        <f t="shared" si="1"/>
        <v>266.54166564941409</v>
      </c>
      <c r="L60" s="8">
        <f t="shared" si="2"/>
        <v>1.7182903693718383</v>
      </c>
      <c r="M60" s="8">
        <f t="shared" si="5"/>
        <v>1.9917395482136615</v>
      </c>
      <c r="P60" s="6">
        <f t="shared" si="4"/>
        <v>-0.30519320732710126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843.33721923828102</v>
      </c>
      <c r="E61">
        <v>623.05206298828102</v>
      </c>
      <c r="F61">
        <v>472.877685546875</v>
      </c>
      <c r="G61">
        <v>470.00180053710898</v>
      </c>
      <c r="I61" s="7">
        <f t="shared" si="0"/>
        <v>370.45953369140602</v>
      </c>
      <c r="J61" s="7">
        <f t="shared" si="0"/>
        <v>153.05026245117205</v>
      </c>
      <c r="K61" s="7">
        <f t="shared" si="1"/>
        <v>263.32434997558562</v>
      </c>
      <c r="L61" s="8">
        <f t="shared" si="2"/>
        <v>1.7205089737078665</v>
      </c>
      <c r="M61" s="8">
        <f t="shared" si="5"/>
        <v>1.9985928843944665</v>
      </c>
      <c r="P61" s="6">
        <f t="shared" si="4"/>
        <v>3.7844629644789983E-2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837.64025878906295</v>
      </c>
      <c r="E62">
        <v>621.68402099609398</v>
      </c>
      <c r="F62">
        <v>472.70544433593801</v>
      </c>
      <c r="G62">
        <v>469.80441284179699</v>
      </c>
      <c r="I62" s="7">
        <f t="shared" si="0"/>
        <v>364.93481445312494</v>
      </c>
      <c r="J62" s="7">
        <f t="shared" si="0"/>
        <v>151.87960815429699</v>
      </c>
      <c r="K62" s="7">
        <f t="shared" si="1"/>
        <v>258.61908874511704</v>
      </c>
      <c r="L62" s="8">
        <f t="shared" si="2"/>
        <v>1.7027900709513397</v>
      </c>
      <c r="M62" s="8">
        <f t="shared" si="5"/>
        <v>1.9855087134827163</v>
      </c>
      <c r="P62" s="6">
        <f t="shared" si="4"/>
        <v>-0.61707227063925985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832.09051513671898</v>
      </c>
      <c r="E63">
        <v>619.24700927734398</v>
      </c>
      <c r="F63">
        <v>472.54666137695301</v>
      </c>
      <c r="G63">
        <v>469.75747680664102</v>
      </c>
      <c r="I63" s="7">
        <f t="shared" si="0"/>
        <v>359.54385375976597</v>
      </c>
      <c r="J63" s="7">
        <f t="shared" si="0"/>
        <v>149.48953247070295</v>
      </c>
      <c r="K63" s="7">
        <f t="shared" si="1"/>
        <v>254.9011810302739</v>
      </c>
      <c r="L63" s="8">
        <f t="shared" si="2"/>
        <v>1.7051440112051297</v>
      </c>
      <c r="M63" s="8">
        <f t="shared" si="5"/>
        <v>1.9924973855812831</v>
      </c>
      <c r="P63" s="6">
        <f t="shared" si="4"/>
        <v>-0.26726031092352148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831.48010253906295</v>
      </c>
      <c r="E64">
        <v>617.72546386718795</v>
      </c>
      <c r="F64">
        <v>473.73864746093801</v>
      </c>
      <c r="G64">
        <v>470.71142578125</v>
      </c>
      <c r="I64" s="7">
        <f t="shared" si="0"/>
        <v>357.74145507812494</v>
      </c>
      <c r="J64" s="7">
        <f t="shared" si="0"/>
        <v>147.01403808593795</v>
      </c>
      <c r="K64" s="7">
        <f t="shared" si="1"/>
        <v>254.83162841796837</v>
      </c>
      <c r="L64" s="8">
        <f t="shared" si="2"/>
        <v>1.7333829594491172</v>
      </c>
      <c r="M64" s="8">
        <f t="shared" si="5"/>
        <v>2.025371065670047</v>
      </c>
      <c r="P64" s="6">
        <f t="shared" si="4"/>
        <v>1.3782034184846788</v>
      </c>
      <c r="R64" s="29"/>
      <c r="S64" s="29"/>
      <c r="T64" s="29"/>
      <c r="U64" s="18">
        <v>12.5</v>
      </c>
      <c r="V64" s="20">
        <f t="shared" ref="V64:V83" si="6">L26</f>
        <v>2.3446665421218733</v>
      </c>
    </row>
    <row r="65" spans="1:22" x14ac:dyDescent="0.15">
      <c r="A65" s="6">
        <v>32</v>
      </c>
      <c r="B65" s="6">
        <v>63</v>
      </c>
      <c r="D65">
        <v>830.51324462890602</v>
      </c>
      <c r="E65">
        <v>618.177734375</v>
      </c>
      <c r="F65">
        <v>473.61602783203102</v>
      </c>
      <c r="G65">
        <v>470.783203125</v>
      </c>
      <c r="I65" s="7">
        <f t="shared" si="0"/>
        <v>356.897216796875</v>
      </c>
      <c r="J65" s="7">
        <f t="shared" si="0"/>
        <v>147.39453125</v>
      </c>
      <c r="K65" s="7">
        <f t="shared" si="1"/>
        <v>253.72104492187501</v>
      </c>
      <c r="L65" s="8">
        <f t="shared" si="2"/>
        <v>1.7213735324517001</v>
      </c>
      <c r="M65" s="8">
        <f t="shared" si="5"/>
        <v>2.0179963705174067</v>
      </c>
      <c r="P65" s="6">
        <f t="shared" si="4"/>
        <v>1.0090694074355244</v>
      </c>
      <c r="U65" s="18">
        <v>13</v>
      </c>
      <c r="V65" s="20">
        <f t="shared" si="6"/>
        <v>2.3019864638265641</v>
      </c>
    </row>
    <row r="66" spans="1:22" x14ac:dyDescent="0.15">
      <c r="A66" s="6">
        <v>32.5</v>
      </c>
      <c r="B66" s="6">
        <v>64</v>
      </c>
      <c r="D66">
        <v>825.83489990234398</v>
      </c>
      <c r="E66">
        <v>616.673095703125</v>
      </c>
      <c r="F66">
        <v>473.61752319335898</v>
      </c>
      <c r="G66">
        <v>470.76046752929699</v>
      </c>
      <c r="I66" s="7">
        <f t="shared" ref="I66:J129" si="7">D66-F66</f>
        <v>352.217376708985</v>
      </c>
      <c r="J66" s="7">
        <f t="shared" si="7"/>
        <v>145.91262817382801</v>
      </c>
      <c r="K66" s="7">
        <f t="shared" ref="K66:K129" si="8">I66-0.7*J66</f>
        <v>250.0785369873054</v>
      </c>
      <c r="L66" s="8">
        <f t="shared" ref="L66:L129" si="9">K66/J66</f>
        <v>1.7138923485730302</v>
      </c>
      <c r="M66" s="8">
        <f t="shared" si="5"/>
        <v>2.0151499184835133</v>
      </c>
      <c r="P66" s="6">
        <f t="shared" si="4"/>
        <v>0.86659270368270802</v>
      </c>
      <c r="U66" s="18">
        <v>13.5</v>
      </c>
      <c r="V66" s="20">
        <f t="shared" si="6"/>
        <v>2.318346447069545</v>
      </c>
    </row>
    <row r="67" spans="1:22" x14ac:dyDescent="0.15">
      <c r="A67" s="6">
        <v>33</v>
      </c>
      <c r="B67" s="6">
        <v>65</v>
      </c>
      <c r="D67">
        <v>826.59283447265602</v>
      </c>
      <c r="E67">
        <v>616.191650390625</v>
      </c>
      <c r="F67">
        <v>472.47308349609398</v>
      </c>
      <c r="G67">
        <v>469.71203613281301</v>
      </c>
      <c r="I67" s="7">
        <f t="shared" si="7"/>
        <v>354.11975097656205</v>
      </c>
      <c r="J67" s="7">
        <f t="shared" si="7"/>
        <v>146.47961425781199</v>
      </c>
      <c r="K67" s="7">
        <f t="shared" si="8"/>
        <v>251.58402099609367</v>
      </c>
      <c r="L67" s="8">
        <f t="shared" si="9"/>
        <v>1.7175360699222779</v>
      </c>
      <c r="M67" s="8">
        <f t="shared" si="5"/>
        <v>2.0234283716775376</v>
      </c>
      <c r="P67" s="6">
        <f t="shared" si="4"/>
        <v>1.2809635447199543</v>
      </c>
      <c r="U67" s="18">
        <v>14</v>
      </c>
      <c r="V67" s="20">
        <f t="shared" si="6"/>
        <v>2.2799687916850013</v>
      </c>
    </row>
    <row r="68" spans="1:22" x14ac:dyDescent="0.15">
      <c r="A68" s="6">
        <v>33.5</v>
      </c>
      <c r="B68" s="6">
        <v>66</v>
      </c>
      <c r="D68">
        <v>826.91845703125</v>
      </c>
      <c r="E68">
        <v>616.96984863281295</v>
      </c>
      <c r="F68">
        <v>472.68688964843801</v>
      </c>
      <c r="G68">
        <v>469.97845458984398</v>
      </c>
      <c r="I68" s="7">
        <f t="shared" si="7"/>
        <v>354.23156738281199</v>
      </c>
      <c r="J68" s="7">
        <f t="shared" si="7"/>
        <v>146.99139404296898</v>
      </c>
      <c r="K68" s="7">
        <f t="shared" si="8"/>
        <v>251.33759155273373</v>
      </c>
      <c r="L68" s="8">
        <f t="shared" si="9"/>
        <v>1.7098796374382432</v>
      </c>
      <c r="M68" s="8">
        <f t="shared" si="5"/>
        <v>2.02040667103828</v>
      </c>
      <c r="P68" s="6">
        <f t="shared" si="4"/>
        <v>1.1297149230383341</v>
      </c>
      <c r="U68" s="18">
        <v>14.5</v>
      </c>
      <c r="V68" s="20">
        <f t="shared" si="6"/>
        <v>2.2453367921660652</v>
      </c>
    </row>
    <row r="69" spans="1:22" x14ac:dyDescent="0.15">
      <c r="A69" s="6">
        <v>34</v>
      </c>
      <c r="B69" s="6">
        <v>67</v>
      </c>
      <c r="D69">
        <v>828.04541015625</v>
      </c>
      <c r="E69">
        <v>615.83123779296898</v>
      </c>
      <c r="F69">
        <v>473.64443969726602</v>
      </c>
      <c r="G69">
        <v>470.80563354492199</v>
      </c>
      <c r="I69" s="7">
        <f t="shared" si="7"/>
        <v>354.40097045898398</v>
      </c>
      <c r="J69" s="7">
        <f t="shared" si="7"/>
        <v>145.02560424804699</v>
      </c>
      <c r="K69" s="7">
        <f t="shared" si="8"/>
        <v>252.88304748535109</v>
      </c>
      <c r="L69" s="8">
        <f t="shared" si="9"/>
        <v>1.7437131104989454</v>
      </c>
      <c r="M69" s="8">
        <f t="shared" si="5"/>
        <v>2.0588748759437587</v>
      </c>
      <c r="P69" s="6">
        <f t="shared" si="4"/>
        <v>3.0552077713137216</v>
      </c>
      <c r="U69" s="18">
        <v>15</v>
      </c>
      <c r="V69" s="20">
        <f t="shared" si="6"/>
        <v>2.2038936717277737</v>
      </c>
    </row>
    <row r="70" spans="1:22" x14ac:dyDescent="0.15">
      <c r="A70" s="6">
        <v>34.5</v>
      </c>
      <c r="B70" s="6">
        <v>68</v>
      </c>
      <c r="D70">
        <v>831.13262939453102</v>
      </c>
      <c r="E70">
        <v>617.41180419921898</v>
      </c>
      <c r="F70">
        <v>472.72668457031301</v>
      </c>
      <c r="G70">
        <v>470.07626342773398</v>
      </c>
      <c r="I70" s="7">
        <f t="shared" si="7"/>
        <v>358.40594482421801</v>
      </c>
      <c r="J70" s="7">
        <f t="shared" si="7"/>
        <v>147.335540771485</v>
      </c>
      <c r="K70" s="7">
        <f t="shared" si="8"/>
        <v>255.27106628417852</v>
      </c>
      <c r="L70" s="8">
        <f t="shared" si="9"/>
        <v>1.7325830885577007</v>
      </c>
      <c r="M70" s="8">
        <f t="shared" si="5"/>
        <v>2.0523795858472909</v>
      </c>
      <c r="P70" s="6">
        <f t="shared" ref="P70:P133" si="10">(M70-$O$2)/$O$2*100</f>
        <v>2.7300916225630005</v>
      </c>
      <c r="U70" s="18">
        <v>15.5</v>
      </c>
      <c r="V70" s="20">
        <f t="shared" si="6"/>
        <v>2.1641802859739112</v>
      </c>
    </row>
    <row r="71" spans="1:22" x14ac:dyDescent="0.15">
      <c r="A71" s="6">
        <v>35</v>
      </c>
      <c r="B71" s="6">
        <v>69</v>
      </c>
      <c r="D71">
        <v>827.857421875</v>
      </c>
      <c r="E71">
        <v>615.78186035156295</v>
      </c>
      <c r="F71">
        <v>472.59509277343801</v>
      </c>
      <c r="G71">
        <v>469.59390258789102</v>
      </c>
      <c r="I71" s="7">
        <f t="shared" si="7"/>
        <v>355.26232910156199</v>
      </c>
      <c r="J71" s="7">
        <f t="shared" si="7"/>
        <v>146.18795776367193</v>
      </c>
      <c r="K71" s="7">
        <f t="shared" si="8"/>
        <v>252.93075866699164</v>
      </c>
      <c r="L71" s="8">
        <f t="shared" si="9"/>
        <v>1.7301750604921957</v>
      </c>
      <c r="M71" s="8">
        <f t="shared" si="5"/>
        <v>2.0546062896265624</v>
      </c>
      <c r="P71" s="6">
        <f t="shared" si="10"/>
        <v>2.8415473614712794</v>
      </c>
      <c r="U71" s="18">
        <v>16</v>
      </c>
      <c r="V71" s="20">
        <f t="shared" si="6"/>
        <v>2.1097448324537718</v>
      </c>
    </row>
    <row r="72" spans="1:22" x14ac:dyDescent="0.15">
      <c r="A72" s="6">
        <v>35.5</v>
      </c>
      <c r="B72" s="6">
        <v>70</v>
      </c>
      <c r="D72">
        <v>828.01428222656295</v>
      </c>
      <c r="E72">
        <v>613.9833984375</v>
      </c>
      <c r="F72">
        <v>473.32595825195301</v>
      </c>
      <c r="G72">
        <v>470.26376342773398</v>
      </c>
      <c r="I72" s="7">
        <f t="shared" si="7"/>
        <v>354.68832397460994</v>
      </c>
      <c r="J72" s="7">
        <f t="shared" si="7"/>
        <v>143.71963500976602</v>
      </c>
      <c r="K72" s="7">
        <f t="shared" si="8"/>
        <v>254.08457946777372</v>
      </c>
      <c r="L72" s="8">
        <f t="shared" si="9"/>
        <v>1.7679183463728403</v>
      </c>
      <c r="M72" s="8">
        <f t="shared" si="5"/>
        <v>2.0969843073519834</v>
      </c>
      <c r="P72" s="6">
        <f t="shared" si="10"/>
        <v>4.9627425213411938</v>
      </c>
      <c r="U72" s="18">
        <v>16.5</v>
      </c>
      <c r="V72" s="20">
        <f t="shared" si="6"/>
        <v>2.0236645038486167</v>
      </c>
    </row>
    <row r="73" spans="1:22" x14ac:dyDescent="0.15">
      <c r="A73" s="6">
        <v>36</v>
      </c>
      <c r="B73" s="6">
        <v>71</v>
      </c>
      <c r="D73">
        <v>823.49237060546898</v>
      </c>
      <c r="E73">
        <v>613.201904296875</v>
      </c>
      <c r="F73">
        <v>473.42105102539102</v>
      </c>
      <c r="G73">
        <v>470.78558349609398</v>
      </c>
      <c r="I73" s="7">
        <f t="shared" si="7"/>
        <v>350.07131958007795</v>
      </c>
      <c r="J73" s="7">
        <f t="shared" si="7"/>
        <v>142.41632080078102</v>
      </c>
      <c r="K73" s="7">
        <f t="shared" si="8"/>
        <v>250.37989501953126</v>
      </c>
      <c r="L73" s="8">
        <f t="shared" si="9"/>
        <v>1.7580842814341133</v>
      </c>
      <c r="M73" s="8">
        <f t="shared" si="5"/>
        <v>2.0917849742580334</v>
      </c>
      <c r="P73" s="6">
        <f t="shared" si="10"/>
        <v>4.7024943836180766</v>
      </c>
      <c r="U73" s="18">
        <v>17</v>
      </c>
      <c r="V73" s="20">
        <f t="shared" si="6"/>
        <v>1.9924295648275971</v>
      </c>
    </row>
    <row r="74" spans="1:22" x14ac:dyDescent="0.15">
      <c r="A74" s="6">
        <v>36.5</v>
      </c>
      <c r="B74" s="6">
        <v>72</v>
      </c>
      <c r="D74">
        <v>818.67706298828102</v>
      </c>
      <c r="E74">
        <v>610.80871582031295</v>
      </c>
      <c r="F74">
        <v>472.63128662109398</v>
      </c>
      <c r="G74">
        <v>469.44110107421898</v>
      </c>
      <c r="I74" s="7">
        <f t="shared" si="7"/>
        <v>346.04577636718705</v>
      </c>
      <c r="J74" s="7">
        <f t="shared" si="7"/>
        <v>141.36761474609398</v>
      </c>
      <c r="K74" s="7">
        <f t="shared" si="8"/>
        <v>247.08844604492128</v>
      </c>
      <c r="L74" s="8">
        <f t="shared" si="9"/>
        <v>1.7478433549912351</v>
      </c>
      <c r="M74" s="8">
        <f t="shared" si="5"/>
        <v>2.0861787796599316</v>
      </c>
      <c r="P74" s="6">
        <f t="shared" si="10"/>
        <v>4.4218811438994789</v>
      </c>
      <c r="U74" s="18">
        <v>17.5</v>
      </c>
      <c r="V74" s="20">
        <f t="shared" si="6"/>
        <v>1.9427452726729943</v>
      </c>
    </row>
    <row r="75" spans="1:22" x14ac:dyDescent="0.15">
      <c r="A75" s="6">
        <v>37</v>
      </c>
      <c r="B75" s="6">
        <v>73</v>
      </c>
      <c r="D75">
        <v>816.39324951171898</v>
      </c>
      <c r="E75">
        <v>609.76324462890602</v>
      </c>
      <c r="F75">
        <v>473.70632934570301</v>
      </c>
      <c r="G75">
        <v>470.82745361328102</v>
      </c>
      <c r="I75" s="7">
        <f t="shared" si="7"/>
        <v>342.68692016601597</v>
      </c>
      <c r="J75" s="7">
        <f t="shared" si="7"/>
        <v>138.935791015625</v>
      </c>
      <c r="K75" s="7">
        <f t="shared" si="8"/>
        <v>245.43186645507848</v>
      </c>
      <c r="L75" s="8">
        <f t="shared" si="9"/>
        <v>1.7665128953523337</v>
      </c>
      <c r="M75" s="8">
        <f t="shared" si="5"/>
        <v>2.1094830518658068</v>
      </c>
      <c r="P75" s="6">
        <f t="shared" si="10"/>
        <v>5.5883564077422339</v>
      </c>
      <c r="U75" s="18">
        <v>18</v>
      </c>
      <c r="V75" s="20">
        <f t="shared" si="6"/>
        <v>1.892669343125412</v>
      </c>
    </row>
    <row r="76" spans="1:22" x14ac:dyDescent="0.15">
      <c r="A76" s="6">
        <v>37.5</v>
      </c>
      <c r="B76" s="6">
        <v>74</v>
      </c>
      <c r="D76">
        <v>817.35443115234398</v>
      </c>
      <c r="E76">
        <v>608.02819824218795</v>
      </c>
      <c r="F76">
        <v>473.14505004882801</v>
      </c>
      <c r="G76">
        <v>470.10885620117199</v>
      </c>
      <c r="I76" s="7">
        <f t="shared" si="7"/>
        <v>344.20938110351597</v>
      </c>
      <c r="J76" s="7">
        <f t="shared" si="7"/>
        <v>137.91934204101597</v>
      </c>
      <c r="K76" s="7">
        <f t="shared" si="8"/>
        <v>247.6658416748048</v>
      </c>
      <c r="L76" s="8">
        <f t="shared" si="9"/>
        <v>1.7957295765024113</v>
      </c>
      <c r="M76" s="8">
        <f t="shared" si="5"/>
        <v>2.1433344648606614</v>
      </c>
      <c r="P76" s="6">
        <f t="shared" si="10"/>
        <v>7.2827597152468657</v>
      </c>
      <c r="U76" s="18">
        <v>18.5</v>
      </c>
      <c r="V76" s="20">
        <f t="shared" si="6"/>
        <v>1.8855190724012094</v>
      </c>
    </row>
    <row r="77" spans="1:22" x14ac:dyDescent="0.15">
      <c r="A77" s="6">
        <v>38</v>
      </c>
      <c r="B77" s="6">
        <v>75</v>
      </c>
      <c r="D77">
        <v>818.20587158203102</v>
      </c>
      <c r="E77">
        <v>606.52020263671898</v>
      </c>
      <c r="F77">
        <v>473.71353149414102</v>
      </c>
      <c r="G77">
        <v>470.91925048828102</v>
      </c>
      <c r="I77" s="7">
        <f t="shared" si="7"/>
        <v>344.49234008789</v>
      </c>
      <c r="J77" s="7">
        <f t="shared" si="7"/>
        <v>135.60095214843795</v>
      </c>
      <c r="K77" s="7">
        <f t="shared" si="8"/>
        <v>249.57167358398345</v>
      </c>
      <c r="L77" s="8">
        <f t="shared" si="9"/>
        <v>1.8404861443066083</v>
      </c>
      <c r="M77" s="8">
        <f t="shared" si="5"/>
        <v>2.192725764509635</v>
      </c>
      <c r="P77" s="6">
        <f t="shared" si="10"/>
        <v>9.7549986584157597</v>
      </c>
      <c r="U77" s="18">
        <v>19</v>
      </c>
      <c r="V77" s="20">
        <f t="shared" si="6"/>
        <v>1.8455791451590162</v>
      </c>
    </row>
    <row r="78" spans="1:22" x14ac:dyDescent="0.15">
      <c r="A78" s="6">
        <v>38.5</v>
      </c>
      <c r="B78" s="6">
        <v>76</v>
      </c>
      <c r="D78">
        <v>819.68499755859398</v>
      </c>
      <c r="E78">
        <v>605.87432861328102</v>
      </c>
      <c r="F78">
        <v>473.08193969726602</v>
      </c>
      <c r="G78">
        <v>470.06338500976602</v>
      </c>
      <c r="I78" s="7">
        <f t="shared" si="7"/>
        <v>346.60305786132795</v>
      </c>
      <c r="J78" s="7">
        <f t="shared" si="7"/>
        <v>135.810943603515</v>
      </c>
      <c r="K78" s="7">
        <f t="shared" si="8"/>
        <v>251.53539733886745</v>
      </c>
      <c r="L78" s="8">
        <f t="shared" si="9"/>
        <v>1.8520996222012651</v>
      </c>
      <c r="M78" s="8">
        <f t="shared" si="5"/>
        <v>2.2089739742490684</v>
      </c>
      <c r="P78" s="6">
        <f t="shared" si="10"/>
        <v>10.568288795749456</v>
      </c>
      <c r="U78" s="18">
        <v>19.5</v>
      </c>
      <c r="V78" s="20">
        <f t="shared" si="6"/>
        <v>1.8315889962629197</v>
      </c>
    </row>
    <row r="79" spans="1:22" x14ac:dyDescent="0.15">
      <c r="A79" s="6">
        <v>39</v>
      </c>
      <c r="B79" s="6">
        <v>77</v>
      </c>
      <c r="D79">
        <v>816.69891357421898</v>
      </c>
      <c r="E79">
        <v>603.92669677734398</v>
      </c>
      <c r="F79">
        <v>473.10076904296898</v>
      </c>
      <c r="G79">
        <v>470.19497680664102</v>
      </c>
      <c r="I79" s="7">
        <f t="shared" si="7"/>
        <v>343.59814453125</v>
      </c>
      <c r="J79" s="7">
        <f t="shared" si="7"/>
        <v>133.73171997070295</v>
      </c>
      <c r="K79" s="7">
        <f t="shared" si="8"/>
        <v>249.98594055175795</v>
      </c>
      <c r="L79" s="8">
        <f t="shared" si="9"/>
        <v>1.8693092454544307</v>
      </c>
      <c r="M79" s="8">
        <f t="shared" si="5"/>
        <v>2.2308183293470107</v>
      </c>
      <c r="P79" s="6">
        <f t="shared" si="10"/>
        <v>11.66168916677341</v>
      </c>
      <c r="U79" s="18">
        <v>20</v>
      </c>
      <c r="V79" s="20">
        <f t="shared" si="6"/>
        <v>1.8138872696901829</v>
      </c>
    </row>
    <row r="80" spans="1:22" x14ac:dyDescent="0.15">
      <c r="A80" s="6">
        <v>39.5</v>
      </c>
      <c r="B80" s="6">
        <v>78</v>
      </c>
      <c r="D80">
        <v>818.98175048828102</v>
      </c>
      <c r="E80">
        <v>603.81829833984398</v>
      </c>
      <c r="F80">
        <v>473.01257324218801</v>
      </c>
      <c r="G80">
        <v>470.50088500976602</v>
      </c>
      <c r="I80" s="7">
        <f t="shared" si="7"/>
        <v>345.96917724609301</v>
      </c>
      <c r="J80" s="7">
        <f t="shared" si="7"/>
        <v>133.31741333007795</v>
      </c>
      <c r="K80" s="7">
        <f t="shared" si="8"/>
        <v>252.64698791503844</v>
      </c>
      <c r="L80" s="8">
        <f t="shared" si="9"/>
        <v>1.8950786818036647</v>
      </c>
      <c r="M80" s="8">
        <f t="shared" si="5"/>
        <v>2.2612224975410213</v>
      </c>
      <c r="P80" s="6">
        <f t="shared" si="10"/>
        <v>13.183543606282011</v>
      </c>
      <c r="U80" s="18">
        <v>20.5</v>
      </c>
      <c r="V80" s="20">
        <f t="shared" si="6"/>
        <v>1.8209264475029345</v>
      </c>
    </row>
    <row r="81" spans="1:22" x14ac:dyDescent="0.15">
      <c r="A81" s="6">
        <v>40</v>
      </c>
      <c r="B81" s="6">
        <v>79</v>
      </c>
      <c r="D81">
        <v>826.710205078125</v>
      </c>
      <c r="E81">
        <v>607.93896484375</v>
      </c>
      <c r="F81">
        <v>472.8935546875</v>
      </c>
      <c r="G81">
        <v>469.80651855468801</v>
      </c>
      <c r="I81" s="7">
        <f t="shared" si="7"/>
        <v>353.816650390625</v>
      </c>
      <c r="J81" s="7">
        <f t="shared" si="7"/>
        <v>138.13244628906199</v>
      </c>
      <c r="K81" s="7">
        <f t="shared" si="8"/>
        <v>257.12393798828163</v>
      </c>
      <c r="L81" s="8">
        <f t="shared" si="9"/>
        <v>1.8614304234517995</v>
      </c>
      <c r="M81" s="8">
        <f t="shared" si="5"/>
        <v>2.2322089710339328</v>
      </c>
      <c r="P81" s="6">
        <f t="shared" si="10"/>
        <v>11.731296538088538</v>
      </c>
      <c r="U81" s="18">
        <v>21</v>
      </c>
      <c r="V81" s="20">
        <f t="shared" si="6"/>
        <v>1.7714566376546941</v>
      </c>
    </row>
    <row r="82" spans="1:22" x14ac:dyDescent="0.15">
      <c r="A82" s="6">
        <v>40.5</v>
      </c>
      <c r="B82" s="6">
        <v>80</v>
      </c>
      <c r="D82">
        <v>827.09417724609398</v>
      </c>
      <c r="E82">
        <v>605.92639160156295</v>
      </c>
      <c r="F82">
        <v>473.75299072265602</v>
      </c>
      <c r="G82">
        <v>470.92193603515602</v>
      </c>
      <c r="I82" s="7">
        <f t="shared" si="7"/>
        <v>353.34118652343795</v>
      </c>
      <c r="J82" s="7">
        <f t="shared" si="7"/>
        <v>135.00445556640693</v>
      </c>
      <c r="K82" s="7">
        <f t="shared" si="8"/>
        <v>258.83806762695309</v>
      </c>
      <c r="L82" s="8">
        <f t="shared" si="9"/>
        <v>1.9172557419753751</v>
      </c>
      <c r="M82" s="8">
        <f t="shared" si="5"/>
        <v>2.2926690214022849</v>
      </c>
      <c r="P82" s="6">
        <f t="shared" si="10"/>
        <v>14.757572260511227</v>
      </c>
      <c r="U82" s="18">
        <v>21.5</v>
      </c>
      <c r="V82" s="20">
        <f t="shared" si="6"/>
        <v>1.758251791460012</v>
      </c>
    </row>
    <row r="83" spans="1:22" x14ac:dyDescent="0.15">
      <c r="A83" s="6">
        <v>41</v>
      </c>
      <c r="B83" s="6">
        <v>81</v>
      </c>
      <c r="D83">
        <v>831.75164794921898</v>
      </c>
      <c r="E83">
        <v>609.08654785156295</v>
      </c>
      <c r="F83">
        <v>473.96591186523398</v>
      </c>
      <c r="G83">
        <v>470.80233764648398</v>
      </c>
      <c r="I83" s="7">
        <f t="shared" si="7"/>
        <v>357.785736083985</v>
      </c>
      <c r="J83" s="7">
        <f t="shared" si="7"/>
        <v>138.28421020507898</v>
      </c>
      <c r="K83" s="7">
        <f t="shared" si="8"/>
        <v>260.98678894042973</v>
      </c>
      <c r="L83" s="8">
        <f t="shared" si="9"/>
        <v>1.8873216873667624</v>
      </c>
      <c r="M83" s="8">
        <f t="shared" si="5"/>
        <v>2.2673696986384488</v>
      </c>
      <c r="P83" s="6">
        <f t="shared" si="10"/>
        <v>13.491236460136014</v>
      </c>
      <c r="U83" s="18">
        <v>22</v>
      </c>
      <c r="V83" s="20">
        <f t="shared" si="6"/>
        <v>1.7538320057825394</v>
      </c>
    </row>
    <row r="84" spans="1:22" x14ac:dyDescent="0.15">
      <c r="A84" s="6">
        <v>41.5</v>
      </c>
      <c r="B84" s="6">
        <v>82</v>
      </c>
      <c r="D84">
        <v>828.23040771484398</v>
      </c>
      <c r="E84">
        <v>606.548095703125</v>
      </c>
      <c r="F84">
        <v>472.99880981445301</v>
      </c>
      <c r="G84">
        <v>470.28140258789102</v>
      </c>
      <c r="I84" s="7">
        <f t="shared" si="7"/>
        <v>355.23159790039097</v>
      </c>
      <c r="J84" s="7">
        <f t="shared" si="7"/>
        <v>136.26669311523398</v>
      </c>
      <c r="K84" s="7">
        <f t="shared" si="8"/>
        <v>259.84491271972718</v>
      </c>
      <c r="L84" s="8">
        <f t="shared" si="9"/>
        <v>1.906884997201695</v>
      </c>
      <c r="M84" s="8">
        <f t="shared" si="5"/>
        <v>2.2915677403181585</v>
      </c>
      <c r="P84" s="6">
        <f t="shared" si="10"/>
        <v>14.702448584825376</v>
      </c>
      <c r="U84" s="18">
        <v>65</v>
      </c>
      <c r="V84" s="20">
        <f t="shared" ref="V84:V104" si="11">L131</f>
        <v>1.5897089338110151</v>
      </c>
    </row>
    <row r="85" spans="1:22" x14ac:dyDescent="0.15">
      <c r="A85" s="6">
        <v>42</v>
      </c>
      <c r="B85" s="6">
        <v>83</v>
      </c>
      <c r="D85">
        <v>826.99401855468795</v>
      </c>
      <c r="E85">
        <v>607.03118896484398</v>
      </c>
      <c r="F85">
        <v>474.20034790039102</v>
      </c>
      <c r="G85">
        <v>471.65670776367199</v>
      </c>
      <c r="I85" s="7">
        <f t="shared" si="7"/>
        <v>352.79367065429693</v>
      </c>
      <c r="J85" s="7">
        <f t="shared" si="7"/>
        <v>135.37448120117199</v>
      </c>
      <c r="K85" s="7">
        <f t="shared" si="8"/>
        <v>258.03153381347653</v>
      </c>
      <c r="L85" s="8">
        <f t="shared" si="9"/>
        <v>1.9060574158731671</v>
      </c>
      <c r="M85" s="8">
        <f t="shared" si="5"/>
        <v>2.2953748908344069</v>
      </c>
      <c r="P85" s="6">
        <f t="shared" si="10"/>
        <v>14.893012223273198</v>
      </c>
      <c r="U85" s="18">
        <v>65.5</v>
      </c>
      <c r="V85" s="20">
        <f t="shared" si="11"/>
        <v>1.5663912605476051</v>
      </c>
    </row>
    <row r="86" spans="1:22" x14ac:dyDescent="0.15">
      <c r="A86" s="6">
        <v>42.5</v>
      </c>
      <c r="B86" s="6">
        <v>84</v>
      </c>
      <c r="D86">
        <v>825.86175537109398</v>
      </c>
      <c r="E86">
        <v>607.84979248046898</v>
      </c>
      <c r="F86">
        <v>473.02572631835898</v>
      </c>
      <c r="G86">
        <v>470.26135253906301</v>
      </c>
      <c r="I86" s="7">
        <f t="shared" si="7"/>
        <v>352.836029052735</v>
      </c>
      <c r="J86" s="7">
        <f t="shared" si="7"/>
        <v>137.58843994140597</v>
      </c>
      <c r="K86" s="7">
        <f t="shared" si="8"/>
        <v>256.52412109375086</v>
      </c>
      <c r="L86" s="8">
        <f t="shared" si="9"/>
        <v>1.8644307705138266</v>
      </c>
      <c r="M86" s="8">
        <f t="shared" si="5"/>
        <v>2.2583829773198429</v>
      </c>
      <c r="P86" s="6">
        <f t="shared" si="10"/>
        <v>13.04141386844146</v>
      </c>
      <c r="U86" s="18">
        <v>66</v>
      </c>
      <c r="V86" s="20">
        <f t="shared" si="11"/>
        <v>1.6150579469864652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817.51892089843795</v>
      </c>
      <c r="E87">
        <v>603.96618652343795</v>
      </c>
      <c r="F87">
        <v>473.154296875</v>
      </c>
      <c r="G87">
        <v>470.339111328125</v>
      </c>
      <c r="I87" s="7">
        <f t="shared" si="7"/>
        <v>344.36462402343795</v>
      </c>
      <c r="J87" s="7">
        <f t="shared" si="7"/>
        <v>133.62707519531295</v>
      </c>
      <c r="K87" s="7">
        <f t="shared" si="8"/>
        <v>250.82567138671891</v>
      </c>
      <c r="L87" s="8">
        <f t="shared" si="9"/>
        <v>1.8770572581949079</v>
      </c>
      <c r="M87" s="8">
        <f t="shared" si="5"/>
        <v>2.2756441968457013</v>
      </c>
      <c r="P87" s="6">
        <f t="shared" si="10"/>
        <v>13.90540933771843</v>
      </c>
      <c r="U87" s="18">
        <v>66.5</v>
      </c>
      <c r="V87" s="20">
        <f t="shared" si="11"/>
        <v>1.6061832888672365</v>
      </c>
    </row>
    <row r="88" spans="1:22" x14ac:dyDescent="0.15">
      <c r="A88" s="6">
        <v>43.5</v>
      </c>
      <c r="B88" s="6">
        <v>86</v>
      </c>
      <c r="D88">
        <v>815.78845214843795</v>
      </c>
      <c r="E88">
        <v>603.62896728515602</v>
      </c>
      <c r="F88">
        <v>473.65997314453102</v>
      </c>
      <c r="G88">
        <v>471.04965209960898</v>
      </c>
      <c r="I88" s="7">
        <f t="shared" si="7"/>
        <v>342.12847900390693</v>
      </c>
      <c r="J88" s="7">
        <f t="shared" si="7"/>
        <v>132.57931518554705</v>
      </c>
      <c r="K88" s="7">
        <f t="shared" si="8"/>
        <v>249.32295837402401</v>
      </c>
      <c r="L88" s="8">
        <f t="shared" si="9"/>
        <v>1.8805569935633792</v>
      </c>
      <c r="M88" s="8">
        <f t="shared" ref="M88:M148" si="12">L88+ABS($N$2)*A88</f>
        <v>2.283778664058949</v>
      </c>
      <c r="P88" s="6">
        <f t="shared" si="10"/>
        <v>14.312573084561434</v>
      </c>
      <c r="U88" s="18">
        <v>67</v>
      </c>
      <c r="V88" s="20">
        <f t="shared" si="11"/>
        <v>1.5899762222155189</v>
      </c>
    </row>
    <row r="89" spans="1:22" x14ac:dyDescent="0.15">
      <c r="A89" s="6">
        <v>44</v>
      </c>
      <c r="B89" s="6">
        <v>87</v>
      </c>
      <c r="D89">
        <v>819.41741943359398</v>
      </c>
      <c r="E89">
        <v>606.291748046875</v>
      </c>
      <c r="F89">
        <v>473.45156860351602</v>
      </c>
      <c r="G89">
        <v>470.69079589843801</v>
      </c>
      <c r="I89" s="7">
        <f t="shared" si="7"/>
        <v>345.96585083007795</v>
      </c>
      <c r="J89" s="7">
        <f t="shared" si="7"/>
        <v>135.60095214843699</v>
      </c>
      <c r="K89" s="7">
        <f t="shared" si="8"/>
        <v>251.04518432617206</v>
      </c>
      <c r="L89" s="8">
        <f t="shared" si="9"/>
        <v>1.8513526663984103</v>
      </c>
      <c r="M89" s="8">
        <f t="shared" si="12"/>
        <v>2.2592090687387572</v>
      </c>
      <c r="P89" s="6">
        <f t="shared" si="10"/>
        <v>13.082763162567593</v>
      </c>
      <c r="U89" s="18">
        <v>67.5</v>
      </c>
      <c r="V89" s="20">
        <f t="shared" si="11"/>
        <v>1.6051232826865411</v>
      </c>
    </row>
    <row r="90" spans="1:22" x14ac:dyDescent="0.15">
      <c r="A90" s="6">
        <v>44.5</v>
      </c>
      <c r="B90" s="6">
        <v>88</v>
      </c>
      <c r="D90">
        <v>827.73278808593795</v>
      </c>
      <c r="E90">
        <v>611.39093017578102</v>
      </c>
      <c r="F90">
        <v>473.42166137695301</v>
      </c>
      <c r="G90">
        <v>470.32058715820301</v>
      </c>
      <c r="I90" s="7">
        <f t="shared" si="7"/>
        <v>354.31112670898494</v>
      </c>
      <c r="J90" s="7">
        <f t="shared" si="7"/>
        <v>141.07034301757801</v>
      </c>
      <c r="K90" s="7">
        <f t="shared" si="8"/>
        <v>255.56188659668032</v>
      </c>
      <c r="L90" s="8">
        <f t="shared" si="9"/>
        <v>1.8115918706232688</v>
      </c>
      <c r="M90" s="8">
        <f t="shared" si="12"/>
        <v>2.2240830048083922</v>
      </c>
      <c r="P90" s="6">
        <f t="shared" si="10"/>
        <v>11.324558300859865</v>
      </c>
      <c r="U90" s="18">
        <v>68</v>
      </c>
      <c r="V90" s="20">
        <f t="shared" si="11"/>
        <v>1.5776889049961003</v>
      </c>
    </row>
    <row r="91" spans="1:22" x14ac:dyDescent="0.15">
      <c r="A91" s="6">
        <v>45</v>
      </c>
      <c r="B91" s="6">
        <v>89</v>
      </c>
      <c r="D91">
        <v>823.37200927734398</v>
      </c>
      <c r="E91">
        <v>608.39984130859398</v>
      </c>
      <c r="F91">
        <v>472.56069946289102</v>
      </c>
      <c r="G91">
        <v>469.82235717773398</v>
      </c>
      <c r="I91" s="7">
        <f t="shared" si="7"/>
        <v>350.81130981445295</v>
      </c>
      <c r="J91" s="7">
        <f t="shared" si="7"/>
        <v>138.57748413086</v>
      </c>
      <c r="K91" s="7">
        <f t="shared" si="8"/>
        <v>253.80707092285095</v>
      </c>
      <c r="L91" s="8">
        <f t="shared" si="9"/>
        <v>1.8315173818798629</v>
      </c>
      <c r="M91" s="8">
        <f t="shared" si="12"/>
        <v>2.2486432479097629</v>
      </c>
      <c r="P91" s="6">
        <f t="shared" si="10"/>
        <v>12.553900105599473</v>
      </c>
      <c r="U91" s="18">
        <v>68.5</v>
      </c>
      <c r="V91" s="20">
        <f t="shared" si="11"/>
        <v>1.5781390902677133</v>
      </c>
    </row>
    <row r="92" spans="1:22" x14ac:dyDescent="0.15">
      <c r="A92" s="6">
        <v>45.5</v>
      </c>
      <c r="B92" s="6">
        <v>90</v>
      </c>
      <c r="D92">
        <v>853.41741943359398</v>
      </c>
      <c r="E92">
        <v>621.55767822265602</v>
      </c>
      <c r="F92">
        <v>472.58044433593801</v>
      </c>
      <c r="G92">
        <v>470.18362426757801</v>
      </c>
      <c r="I92" s="7">
        <f t="shared" si="7"/>
        <v>380.83697509765597</v>
      </c>
      <c r="J92" s="7">
        <f t="shared" si="7"/>
        <v>151.37405395507801</v>
      </c>
      <c r="K92" s="7">
        <f t="shared" si="8"/>
        <v>274.87513732910134</v>
      </c>
      <c r="L92" s="8">
        <f t="shared" si="9"/>
        <v>1.8158669213594141</v>
      </c>
      <c r="M92" s="8">
        <f t="shared" si="12"/>
        <v>2.2376275192340906</v>
      </c>
      <c r="P92" s="6">
        <f t="shared" si="10"/>
        <v>12.002517299054004</v>
      </c>
      <c r="U92" s="18">
        <v>69</v>
      </c>
      <c r="V92" s="20">
        <f t="shared" si="11"/>
        <v>1.5818495526250211</v>
      </c>
    </row>
    <row r="93" spans="1:22" x14ac:dyDescent="0.15">
      <c r="A93" s="6">
        <v>46</v>
      </c>
      <c r="B93" s="6">
        <v>91</v>
      </c>
      <c r="D93">
        <v>842.84613037109398</v>
      </c>
      <c r="E93">
        <v>616.11505126953102</v>
      </c>
      <c r="F93">
        <v>473.54693603515602</v>
      </c>
      <c r="G93">
        <v>470.79843139648398</v>
      </c>
      <c r="I93" s="7">
        <f t="shared" si="7"/>
        <v>369.29919433593795</v>
      </c>
      <c r="J93" s="7">
        <f t="shared" si="7"/>
        <v>145.31661987304705</v>
      </c>
      <c r="K93" s="7">
        <f t="shared" si="8"/>
        <v>267.57756042480503</v>
      </c>
      <c r="L93" s="8">
        <f t="shared" si="9"/>
        <v>1.8413417588337027</v>
      </c>
      <c r="M93" s="8">
        <f t="shared" si="12"/>
        <v>2.2677370885531558</v>
      </c>
      <c r="P93" s="6">
        <f t="shared" si="10"/>
        <v>13.509625845734718</v>
      </c>
      <c r="U93" s="18">
        <v>69.5</v>
      </c>
      <c r="V93" s="20">
        <f t="shared" si="11"/>
        <v>1.5358486430436971</v>
      </c>
    </row>
    <row r="94" spans="1:22" x14ac:dyDescent="0.15">
      <c r="A94" s="6">
        <v>46.5</v>
      </c>
      <c r="B94" s="6">
        <v>92</v>
      </c>
      <c r="D94">
        <v>846.64587402343795</v>
      </c>
      <c r="E94">
        <v>618.43005371093795</v>
      </c>
      <c r="F94">
        <v>474.14862060546898</v>
      </c>
      <c r="G94">
        <v>471.43212890625</v>
      </c>
      <c r="I94" s="7">
        <f t="shared" si="7"/>
        <v>372.49725341796898</v>
      </c>
      <c r="J94" s="7">
        <f t="shared" si="7"/>
        <v>146.99792480468795</v>
      </c>
      <c r="K94" s="7">
        <f t="shared" si="8"/>
        <v>269.5987060546874</v>
      </c>
      <c r="L94" s="8">
        <f t="shared" si="9"/>
        <v>1.8340306940584072</v>
      </c>
      <c r="M94" s="8">
        <f t="shared" si="12"/>
        <v>2.265060755622637</v>
      </c>
      <c r="P94" s="6">
        <f t="shared" si="10"/>
        <v>13.375664307108723</v>
      </c>
      <c r="U94" s="18">
        <v>70</v>
      </c>
      <c r="V94" s="20">
        <f t="shared" si="11"/>
        <v>1.5447984668415953</v>
      </c>
    </row>
    <row r="95" spans="1:22" x14ac:dyDescent="0.15">
      <c r="A95" s="6">
        <v>47</v>
      </c>
      <c r="B95" s="6">
        <v>93</v>
      </c>
      <c r="D95">
        <v>848.95556640625</v>
      </c>
      <c r="E95">
        <v>620.71484375</v>
      </c>
      <c r="F95">
        <v>472.94735717773398</v>
      </c>
      <c r="G95">
        <v>470.25836181640602</v>
      </c>
      <c r="I95" s="7">
        <f t="shared" si="7"/>
        <v>376.00820922851602</v>
      </c>
      <c r="J95" s="7">
        <f t="shared" si="7"/>
        <v>150.45648193359398</v>
      </c>
      <c r="K95" s="7">
        <f t="shared" si="8"/>
        <v>270.68867187500024</v>
      </c>
      <c r="L95" s="8">
        <f t="shared" si="9"/>
        <v>1.7991160526701162</v>
      </c>
      <c r="M95" s="8">
        <f t="shared" si="12"/>
        <v>2.234780846079123</v>
      </c>
      <c r="P95" s="6">
        <f t="shared" si="10"/>
        <v>11.860029527276351</v>
      </c>
      <c r="U95" s="18">
        <v>70.5</v>
      </c>
      <c r="V95" s="20">
        <f t="shared" si="11"/>
        <v>1.5430276610957969</v>
      </c>
    </row>
    <row r="96" spans="1:22" x14ac:dyDescent="0.15">
      <c r="A96" s="6">
        <v>47.5</v>
      </c>
      <c r="B96" s="6">
        <v>94</v>
      </c>
      <c r="D96">
        <v>844.60809326171898</v>
      </c>
      <c r="E96">
        <v>620.02520751953102</v>
      </c>
      <c r="F96">
        <v>473.26406860351602</v>
      </c>
      <c r="G96">
        <v>470.29965209960898</v>
      </c>
      <c r="I96" s="7">
        <f t="shared" si="7"/>
        <v>371.34402465820295</v>
      </c>
      <c r="J96" s="7">
        <f t="shared" si="7"/>
        <v>149.72555541992205</v>
      </c>
      <c r="K96" s="7">
        <f t="shared" si="8"/>
        <v>266.53613586425752</v>
      </c>
      <c r="L96" s="8">
        <f t="shared" si="9"/>
        <v>1.7801646159650377</v>
      </c>
      <c r="M96" s="8">
        <f t="shared" si="12"/>
        <v>2.2204641412188209</v>
      </c>
      <c r="P96" s="6">
        <f t="shared" si="10"/>
        <v>11.143419202278965</v>
      </c>
      <c r="U96" s="18">
        <v>71</v>
      </c>
      <c r="V96" s="20">
        <f t="shared" si="11"/>
        <v>1.5501932055999197</v>
      </c>
    </row>
    <row r="97" spans="1:22" x14ac:dyDescent="0.15">
      <c r="A97" s="6">
        <v>48</v>
      </c>
      <c r="B97" s="6">
        <v>95</v>
      </c>
      <c r="D97">
        <v>841.72180175781295</v>
      </c>
      <c r="E97">
        <v>619.09552001953102</v>
      </c>
      <c r="F97">
        <v>474.24520874023398</v>
      </c>
      <c r="G97">
        <v>471.37200927734398</v>
      </c>
      <c r="I97" s="7">
        <f t="shared" si="7"/>
        <v>367.47659301757898</v>
      </c>
      <c r="J97" s="7">
        <f t="shared" si="7"/>
        <v>147.72351074218705</v>
      </c>
      <c r="K97" s="7">
        <f t="shared" si="8"/>
        <v>264.07013549804805</v>
      </c>
      <c r="L97" s="8">
        <f t="shared" si="9"/>
        <v>1.7875972089433603</v>
      </c>
      <c r="M97" s="8">
        <f t="shared" si="12"/>
        <v>2.2325314660419204</v>
      </c>
      <c r="P97" s="6">
        <f t="shared" si="10"/>
        <v>11.747438747817599</v>
      </c>
      <c r="U97" s="18">
        <v>71.5</v>
      </c>
      <c r="V97" s="20">
        <f t="shared" si="11"/>
        <v>1.540513843653456</v>
      </c>
    </row>
    <row r="98" spans="1:22" x14ac:dyDescent="0.15">
      <c r="A98" s="6">
        <v>48.5</v>
      </c>
      <c r="B98" s="6">
        <v>96</v>
      </c>
      <c r="D98">
        <v>840.88293457031295</v>
      </c>
      <c r="E98">
        <v>620.44494628906295</v>
      </c>
      <c r="F98">
        <v>472.396240234375</v>
      </c>
      <c r="G98">
        <v>469.72994995117199</v>
      </c>
      <c r="I98" s="7">
        <f t="shared" si="7"/>
        <v>368.48669433593795</v>
      </c>
      <c r="J98" s="7">
        <f t="shared" si="7"/>
        <v>150.71499633789097</v>
      </c>
      <c r="K98" s="7">
        <f t="shared" si="8"/>
        <v>262.98619689941427</v>
      </c>
      <c r="L98" s="8">
        <f t="shared" si="9"/>
        <v>1.7449238847461486</v>
      </c>
      <c r="M98" s="8">
        <f t="shared" si="12"/>
        <v>2.1944928736894851</v>
      </c>
      <c r="P98" s="6">
        <f t="shared" si="10"/>
        <v>9.8434497856852481</v>
      </c>
      <c r="U98" s="18">
        <v>72</v>
      </c>
      <c r="V98" s="20">
        <f t="shared" si="11"/>
        <v>1.5004545440769284</v>
      </c>
    </row>
    <row r="99" spans="1:22" x14ac:dyDescent="0.15">
      <c r="A99" s="6">
        <v>49</v>
      </c>
      <c r="B99" s="6">
        <v>97</v>
      </c>
      <c r="D99">
        <v>838.15582275390602</v>
      </c>
      <c r="E99">
        <v>619.81597900390602</v>
      </c>
      <c r="F99">
        <v>473.36663818359398</v>
      </c>
      <c r="G99">
        <v>470.91207885742199</v>
      </c>
      <c r="I99" s="7">
        <f t="shared" si="7"/>
        <v>364.78918457031205</v>
      </c>
      <c r="J99" s="7">
        <f t="shared" si="7"/>
        <v>148.90390014648403</v>
      </c>
      <c r="K99" s="7">
        <f t="shared" si="8"/>
        <v>260.55645446777322</v>
      </c>
      <c r="L99" s="8">
        <f t="shared" si="9"/>
        <v>1.7498296163596194</v>
      </c>
      <c r="M99" s="8">
        <f t="shared" si="12"/>
        <v>2.2040333371477328</v>
      </c>
      <c r="P99" s="6">
        <f t="shared" si="10"/>
        <v>10.320989463016856</v>
      </c>
      <c r="U99" s="18">
        <v>72.5</v>
      </c>
      <c r="V99" s="20">
        <f t="shared" si="11"/>
        <v>1.5022138840240931</v>
      </c>
    </row>
    <row r="100" spans="1:22" x14ac:dyDescent="0.15">
      <c r="A100" s="6">
        <v>49.5</v>
      </c>
      <c r="B100" s="6">
        <v>98</v>
      </c>
      <c r="D100">
        <v>837.05438232421898</v>
      </c>
      <c r="E100">
        <v>622.379638671875</v>
      </c>
      <c r="F100">
        <v>472.658203125</v>
      </c>
      <c r="G100">
        <v>470.27603149414102</v>
      </c>
      <c r="I100" s="7">
        <f t="shared" si="7"/>
        <v>364.39617919921898</v>
      </c>
      <c r="J100" s="7">
        <f t="shared" si="7"/>
        <v>152.10360717773398</v>
      </c>
      <c r="K100" s="7">
        <f t="shared" si="8"/>
        <v>257.92365417480516</v>
      </c>
      <c r="L100" s="8">
        <f t="shared" si="9"/>
        <v>1.6957103053671818</v>
      </c>
      <c r="M100" s="8">
        <f t="shared" si="12"/>
        <v>2.1545487580000717</v>
      </c>
      <c r="P100" s="6">
        <f t="shared" si="10"/>
        <v>7.8440814949206299</v>
      </c>
      <c r="U100" s="18">
        <v>73</v>
      </c>
      <c r="V100" s="20">
        <f t="shared" si="11"/>
        <v>1.4925229429881037</v>
      </c>
    </row>
    <row r="101" spans="1:22" x14ac:dyDescent="0.15">
      <c r="A101" s="6">
        <v>50</v>
      </c>
      <c r="B101" s="6">
        <v>99</v>
      </c>
      <c r="D101">
        <v>833.37762451171898</v>
      </c>
      <c r="E101">
        <v>620.71154785156295</v>
      </c>
      <c r="F101">
        <v>473.15878295898398</v>
      </c>
      <c r="G101">
        <v>470.60794067382801</v>
      </c>
      <c r="I101" s="7">
        <f t="shared" si="7"/>
        <v>360.218841552735</v>
      </c>
      <c r="J101" s="7">
        <f t="shared" si="7"/>
        <v>150.10360717773494</v>
      </c>
      <c r="K101" s="7">
        <f t="shared" si="8"/>
        <v>255.14631652832054</v>
      </c>
      <c r="L101" s="8">
        <f t="shared" si="9"/>
        <v>1.6998013660405005</v>
      </c>
      <c r="M101" s="8">
        <f t="shared" si="12"/>
        <v>2.163274550518167</v>
      </c>
      <c r="P101" s="6">
        <f t="shared" si="10"/>
        <v>8.2808435203494373</v>
      </c>
      <c r="U101" s="18">
        <v>73.5</v>
      </c>
      <c r="V101" s="20">
        <f t="shared" si="11"/>
        <v>1.4968612122774911</v>
      </c>
    </row>
    <row r="102" spans="1:22" x14ac:dyDescent="0.15">
      <c r="A102" s="6">
        <v>50.5</v>
      </c>
      <c r="B102" s="6">
        <v>100</v>
      </c>
      <c r="D102">
        <v>837.83258056640602</v>
      </c>
      <c r="E102">
        <v>625.15319824218795</v>
      </c>
      <c r="F102">
        <v>472.28439331054699</v>
      </c>
      <c r="G102">
        <v>469.53619384765602</v>
      </c>
      <c r="I102" s="7">
        <f t="shared" si="7"/>
        <v>365.54818725585903</v>
      </c>
      <c r="J102" s="7">
        <f t="shared" si="7"/>
        <v>155.61700439453193</v>
      </c>
      <c r="K102" s="7">
        <f t="shared" si="8"/>
        <v>256.61628417968666</v>
      </c>
      <c r="L102" s="8">
        <f t="shared" si="9"/>
        <v>1.6490247012408346</v>
      </c>
      <c r="M102" s="8">
        <f t="shared" si="12"/>
        <v>2.1171326175632776</v>
      </c>
      <c r="P102" s="6">
        <f t="shared" si="10"/>
        <v>5.9712488270553887</v>
      </c>
      <c r="U102" s="18">
        <v>74</v>
      </c>
      <c r="V102" s="20">
        <f t="shared" si="11"/>
        <v>1.4787417552841187</v>
      </c>
    </row>
    <row r="103" spans="1:22" x14ac:dyDescent="0.15">
      <c r="A103" s="6">
        <v>51</v>
      </c>
      <c r="B103" s="6">
        <v>101</v>
      </c>
      <c r="D103">
        <v>841.35943603515602</v>
      </c>
      <c r="E103">
        <v>628.03381347656295</v>
      </c>
      <c r="F103">
        <v>473.84808349609398</v>
      </c>
      <c r="G103">
        <v>470.93838500976602</v>
      </c>
      <c r="I103" s="7">
        <f t="shared" si="7"/>
        <v>367.51135253906205</v>
      </c>
      <c r="J103" s="7">
        <f t="shared" si="7"/>
        <v>157.09542846679693</v>
      </c>
      <c r="K103" s="7">
        <f t="shared" si="8"/>
        <v>257.54455261230419</v>
      </c>
      <c r="L103" s="8">
        <f t="shared" si="9"/>
        <v>1.6394146865116306</v>
      </c>
      <c r="M103" s="8">
        <f t="shared" si="12"/>
        <v>2.1121573346788507</v>
      </c>
      <c r="P103" s="6">
        <f t="shared" si="10"/>
        <v>5.7222153295046194</v>
      </c>
      <c r="U103" s="18">
        <v>74.5</v>
      </c>
      <c r="V103" s="20">
        <f t="shared" si="11"/>
        <v>1.4957467239292406</v>
      </c>
    </row>
    <row r="104" spans="1:22" x14ac:dyDescent="0.15">
      <c r="A104" s="6">
        <v>51.5</v>
      </c>
      <c r="B104" s="6">
        <v>102</v>
      </c>
      <c r="D104">
        <v>843.91741943359398</v>
      </c>
      <c r="E104">
        <v>629.44427490234398</v>
      </c>
      <c r="F104">
        <v>473.14294433593801</v>
      </c>
      <c r="G104">
        <v>470.03826904296898</v>
      </c>
      <c r="I104" s="7">
        <f t="shared" si="7"/>
        <v>370.77447509765597</v>
      </c>
      <c r="J104" s="7">
        <f t="shared" si="7"/>
        <v>159.406005859375</v>
      </c>
      <c r="K104" s="7">
        <f t="shared" si="8"/>
        <v>259.19027099609349</v>
      </c>
      <c r="L104" s="8">
        <f t="shared" si="9"/>
        <v>1.6259755684785573</v>
      </c>
      <c r="M104" s="8">
        <f t="shared" si="12"/>
        <v>2.1033529484905538</v>
      </c>
      <c r="P104" s="6">
        <f t="shared" si="10"/>
        <v>5.2815193656384745</v>
      </c>
      <c r="U104" s="18">
        <v>75</v>
      </c>
      <c r="V104" s="20">
        <f t="shared" si="11"/>
        <v>1.4796994905435052</v>
      </c>
    </row>
    <row r="105" spans="1:22" x14ac:dyDescent="0.15">
      <c r="A105" s="6">
        <v>52</v>
      </c>
      <c r="B105" s="6">
        <v>103</v>
      </c>
      <c r="D105">
        <v>845.43267822265602</v>
      </c>
      <c r="E105">
        <v>632.03479003906295</v>
      </c>
      <c r="F105">
        <v>473.9560546875</v>
      </c>
      <c r="G105">
        <v>471.21472167968801</v>
      </c>
      <c r="I105" s="7">
        <f t="shared" si="7"/>
        <v>371.47662353515602</v>
      </c>
      <c r="J105" s="7">
        <f t="shared" si="7"/>
        <v>160.82006835937494</v>
      </c>
      <c r="K105" s="7">
        <f t="shared" si="8"/>
        <v>258.90257568359357</v>
      </c>
      <c r="L105" s="8">
        <f t="shared" si="9"/>
        <v>1.6098897253608893</v>
      </c>
      <c r="M105" s="8">
        <f t="shared" si="12"/>
        <v>2.0919018372176623</v>
      </c>
      <c r="P105" s="6">
        <f t="shared" si="10"/>
        <v>4.7083438583608297</v>
      </c>
      <c r="U105" s="18"/>
      <c r="V105" s="20"/>
    </row>
    <row r="106" spans="1:22" x14ac:dyDescent="0.15">
      <c r="A106" s="6">
        <v>52.5</v>
      </c>
      <c r="B106" s="6">
        <v>104</v>
      </c>
      <c r="D106">
        <v>843.11370849609398</v>
      </c>
      <c r="E106">
        <v>632.83654785156295</v>
      </c>
      <c r="F106">
        <v>472.33343505859398</v>
      </c>
      <c r="G106">
        <v>469.85974121093801</v>
      </c>
      <c r="I106" s="7">
        <f t="shared" si="7"/>
        <v>370.7802734375</v>
      </c>
      <c r="J106" s="7">
        <f t="shared" si="7"/>
        <v>162.97680664062494</v>
      </c>
      <c r="K106" s="7">
        <f t="shared" si="8"/>
        <v>256.69650878906253</v>
      </c>
      <c r="L106" s="8">
        <f t="shared" si="9"/>
        <v>1.5750493219264994</v>
      </c>
      <c r="M106" s="8">
        <f t="shared" si="12"/>
        <v>2.0616961656280495</v>
      </c>
      <c r="P106" s="6">
        <f t="shared" si="10"/>
        <v>3.1964249953397181</v>
      </c>
    </row>
    <row r="107" spans="1:22" x14ac:dyDescent="0.15">
      <c r="A107" s="6">
        <v>53</v>
      </c>
      <c r="B107" s="6">
        <v>105</v>
      </c>
      <c r="D107">
        <v>843.98840332031295</v>
      </c>
      <c r="E107">
        <v>633.99401855468795</v>
      </c>
      <c r="F107">
        <v>473.627685546875</v>
      </c>
      <c r="G107">
        <v>470.80563354492199</v>
      </c>
      <c r="I107" s="7">
        <f t="shared" si="7"/>
        <v>370.36071777343795</v>
      </c>
      <c r="J107" s="7">
        <f t="shared" si="7"/>
        <v>163.18838500976597</v>
      </c>
      <c r="K107" s="7">
        <f t="shared" si="8"/>
        <v>256.12884826660178</v>
      </c>
      <c r="L107" s="8">
        <f t="shared" si="9"/>
        <v>1.5695286662177201</v>
      </c>
      <c r="M107" s="8">
        <f t="shared" si="12"/>
        <v>2.0608102417640466</v>
      </c>
      <c r="P107" s="6">
        <f t="shared" si="10"/>
        <v>3.1520808397326268</v>
      </c>
    </row>
    <row r="108" spans="1:22" x14ac:dyDescent="0.15">
      <c r="A108" s="6">
        <v>53.5</v>
      </c>
      <c r="B108" s="6">
        <v>106</v>
      </c>
      <c r="D108">
        <v>843.94128417968795</v>
      </c>
      <c r="E108">
        <v>634.84979248046898</v>
      </c>
      <c r="F108">
        <v>472.84478759765602</v>
      </c>
      <c r="G108">
        <v>470.02273559570301</v>
      </c>
      <c r="I108" s="7">
        <f t="shared" si="7"/>
        <v>371.09649658203193</v>
      </c>
      <c r="J108" s="7">
        <f t="shared" si="7"/>
        <v>164.82705688476597</v>
      </c>
      <c r="K108" s="7">
        <f t="shared" si="8"/>
        <v>255.71755676269578</v>
      </c>
      <c r="L108" s="8">
        <f t="shared" si="9"/>
        <v>1.5514294897680134</v>
      </c>
      <c r="M108" s="8">
        <f t="shared" si="12"/>
        <v>2.0473457971591165</v>
      </c>
      <c r="P108" s="6">
        <f t="shared" si="10"/>
        <v>2.4781296674204327</v>
      </c>
    </row>
    <row r="109" spans="1:22" x14ac:dyDescent="0.15">
      <c r="A109" s="6">
        <v>54</v>
      </c>
      <c r="B109" s="6">
        <v>107</v>
      </c>
      <c r="D109">
        <v>843.361083984375</v>
      </c>
      <c r="E109">
        <v>635.82525634765602</v>
      </c>
      <c r="F109">
        <v>473.51974487304699</v>
      </c>
      <c r="G109">
        <v>470.92733764648398</v>
      </c>
      <c r="I109" s="7">
        <f t="shared" si="7"/>
        <v>369.84133911132801</v>
      </c>
      <c r="J109" s="7">
        <f t="shared" si="7"/>
        <v>164.89791870117205</v>
      </c>
      <c r="K109" s="7">
        <f t="shared" si="8"/>
        <v>254.41279602050759</v>
      </c>
      <c r="L109" s="8">
        <f t="shared" si="9"/>
        <v>1.542850255627267</v>
      </c>
      <c r="M109" s="8">
        <f t="shared" si="12"/>
        <v>2.0434012948631466</v>
      </c>
      <c r="P109" s="6">
        <f t="shared" si="10"/>
        <v>2.2806910039954569</v>
      </c>
    </row>
    <row r="110" spans="1:22" x14ac:dyDescent="0.15">
      <c r="A110" s="6">
        <v>54.5</v>
      </c>
      <c r="B110" s="6">
        <v>108</v>
      </c>
      <c r="D110">
        <v>842.50860595703102</v>
      </c>
      <c r="E110">
        <v>634.628662109375</v>
      </c>
      <c r="F110">
        <v>473.1875</v>
      </c>
      <c r="G110">
        <v>470.66806030273398</v>
      </c>
      <c r="I110" s="7">
        <f t="shared" si="7"/>
        <v>369.32110595703102</v>
      </c>
      <c r="J110" s="7">
        <f t="shared" si="7"/>
        <v>163.96060180664102</v>
      </c>
      <c r="K110" s="7">
        <f t="shared" si="8"/>
        <v>254.54868469238232</v>
      </c>
      <c r="L110" s="8">
        <f t="shared" si="9"/>
        <v>1.5524990875098883</v>
      </c>
      <c r="M110" s="8">
        <f t="shared" si="12"/>
        <v>2.057684858590545</v>
      </c>
      <c r="P110" s="6">
        <f t="shared" si="10"/>
        <v>2.9956424781432465</v>
      </c>
    </row>
    <row r="111" spans="1:22" x14ac:dyDescent="0.15">
      <c r="A111" s="6">
        <v>55</v>
      </c>
      <c r="B111" s="6">
        <v>109</v>
      </c>
      <c r="D111">
        <v>844.69000244140602</v>
      </c>
      <c r="E111">
        <v>637.83288574218795</v>
      </c>
      <c r="F111">
        <v>472.70812988281301</v>
      </c>
      <c r="G111">
        <v>470.03259277343801</v>
      </c>
      <c r="I111" s="7">
        <f t="shared" si="7"/>
        <v>371.98187255859301</v>
      </c>
      <c r="J111" s="7">
        <f t="shared" si="7"/>
        <v>167.80029296874994</v>
      </c>
      <c r="K111" s="7">
        <f t="shared" si="8"/>
        <v>254.52166748046807</v>
      </c>
      <c r="L111" s="8">
        <f t="shared" si="9"/>
        <v>1.5168130101409809</v>
      </c>
      <c r="M111" s="8">
        <f t="shared" si="12"/>
        <v>2.0266335130664141</v>
      </c>
      <c r="P111" s="6">
        <f t="shared" si="10"/>
        <v>1.4413941350518207</v>
      </c>
    </row>
    <row r="112" spans="1:22" x14ac:dyDescent="0.15">
      <c r="A112" s="6">
        <v>55.5</v>
      </c>
      <c r="B112" s="6">
        <v>110</v>
      </c>
      <c r="D112">
        <v>847.80139160156295</v>
      </c>
      <c r="E112">
        <v>637.927734375</v>
      </c>
      <c r="F112">
        <v>474.28796386718801</v>
      </c>
      <c r="G112">
        <v>471.28021240234398</v>
      </c>
      <c r="I112" s="7">
        <f t="shared" si="7"/>
        <v>373.51342773437494</v>
      </c>
      <c r="J112" s="7">
        <f t="shared" si="7"/>
        <v>166.64752197265602</v>
      </c>
      <c r="K112" s="7">
        <f t="shared" si="8"/>
        <v>256.86016235351576</v>
      </c>
      <c r="L112" s="8">
        <f t="shared" si="9"/>
        <v>1.541338024790204</v>
      </c>
      <c r="M112" s="8">
        <f t="shared" si="12"/>
        <v>2.055793259560414</v>
      </c>
      <c r="P112" s="6">
        <f t="shared" si="10"/>
        <v>2.9009601186915583</v>
      </c>
    </row>
    <row r="113" spans="1:16" x14ac:dyDescent="0.15">
      <c r="A113" s="6">
        <v>56</v>
      </c>
      <c r="B113" s="6">
        <v>111</v>
      </c>
      <c r="D113">
        <v>849.08489990234398</v>
      </c>
      <c r="E113">
        <v>640.15447998046898</v>
      </c>
      <c r="F113">
        <v>472.76913452148398</v>
      </c>
      <c r="G113">
        <v>470.32955932617199</v>
      </c>
      <c r="I113" s="7">
        <f t="shared" si="7"/>
        <v>376.31576538086</v>
      </c>
      <c r="J113" s="7">
        <f t="shared" si="7"/>
        <v>169.82492065429699</v>
      </c>
      <c r="K113" s="7">
        <f t="shared" si="8"/>
        <v>257.43832092285209</v>
      </c>
      <c r="L113" s="8">
        <f t="shared" si="9"/>
        <v>1.5159042614652813</v>
      </c>
      <c r="M113" s="8">
        <f t="shared" si="12"/>
        <v>2.0349942280802678</v>
      </c>
      <c r="P113" s="6">
        <f t="shared" si="10"/>
        <v>1.8598825205951499</v>
      </c>
    </row>
    <row r="114" spans="1:16" x14ac:dyDescent="0.15">
      <c r="A114" s="6">
        <v>56.5</v>
      </c>
      <c r="B114" s="6">
        <v>112</v>
      </c>
      <c r="D114">
        <v>847.697265625</v>
      </c>
      <c r="E114">
        <v>638.83587646484398</v>
      </c>
      <c r="F114">
        <v>474.06188964843801</v>
      </c>
      <c r="G114">
        <v>471.20364379882801</v>
      </c>
      <c r="I114" s="7">
        <f t="shared" si="7"/>
        <v>373.63537597656199</v>
      </c>
      <c r="J114" s="7">
        <f t="shared" si="7"/>
        <v>167.63223266601597</v>
      </c>
      <c r="K114" s="7">
        <f t="shared" si="8"/>
        <v>256.29281311035083</v>
      </c>
      <c r="L114" s="8">
        <f t="shared" si="9"/>
        <v>1.5288993592358744</v>
      </c>
      <c r="M114" s="8">
        <f t="shared" si="12"/>
        <v>2.0526240576956374</v>
      </c>
      <c r="P114" s="6">
        <f t="shared" si="10"/>
        <v>2.7423284502692202</v>
      </c>
    </row>
    <row r="115" spans="1:16" x14ac:dyDescent="0.15">
      <c r="A115" s="6">
        <v>57</v>
      </c>
      <c r="B115" s="6">
        <v>113</v>
      </c>
      <c r="D115">
        <v>842.51556396484398</v>
      </c>
      <c r="E115">
        <v>638.076904296875</v>
      </c>
      <c r="F115">
        <v>472.61123657226602</v>
      </c>
      <c r="G115">
        <v>470.06967163085898</v>
      </c>
      <c r="I115" s="7">
        <f t="shared" si="7"/>
        <v>369.90432739257795</v>
      </c>
      <c r="J115" s="7">
        <f t="shared" si="7"/>
        <v>168.00723266601602</v>
      </c>
      <c r="K115" s="7">
        <f t="shared" si="8"/>
        <v>252.29926452636676</v>
      </c>
      <c r="L115" s="8">
        <f t="shared" si="9"/>
        <v>1.5017166851853103</v>
      </c>
      <c r="M115" s="8">
        <f t="shared" si="12"/>
        <v>2.0300761154898503</v>
      </c>
      <c r="P115" s="6">
        <f t="shared" si="10"/>
        <v>1.6137106328470641</v>
      </c>
    </row>
    <row r="116" spans="1:16" x14ac:dyDescent="0.15">
      <c r="A116" s="6">
        <v>57.5</v>
      </c>
      <c r="B116" s="6">
        <v>114</v>
      </c>
      <c r="D116">
        <v>838.31036376953102</v>
      </c>
      <c r="E116">
        <v>636.41613769531295</v>
      </c>
      <c r="F116">
        <v>473.58792114257801</v>
      </c>
      <c r="G116">
        <v>471.33224487304699</v>
      </c>
      <c r="I116" s="7">
        <f t="shared" si="7"/>
        <v>364.72244262695301</v>
      </c>
      <c r="J116" s="7">
        <f t="shared" si="7"/>
        <v>165.08389282226597</v>
      </c>
      <c r="K116" s="7">
        <f t="shared" si="8"/>
        <v>249.16371765136682</v>
      </c>
      <c r="L116" s="8">
        <f t="shared" si="9"/>
        <v>1.5093157387536504</v>
      </c>
      <c r="M116" s="8">
        <f t="shared" si="12"/>
        <v>2.0423099009029668</v>
      </c>
      <c r="P116" s="6">
        <f t="shared" si="10"/>
        <v>2.2260622197789672</v>
      </c>
    </row>
    <row r="117" spans="1:16" x14ac:dyDescent="0.15">
      <c r="A117" s="6">
        <v>58</v>
      </c>
      <c r="B117" s="6">
        <v>115</v>
      </c>
      <c r="D117">
        <v>820.40319824218795</v>
      </c>
      <c r="E117">
        <v>628.10015869140602</v>
      </c>
      <c r="F117">
        <v>472.97427368164102</v>
      </c>
      <c r="G117">
        <v>470.29904174804699</v>
      </c>
      <c r="I117" s="7">
        <f t="shared" si="7"/>
        <v>347.42892456054693</v>
      </c>
      <c r="J117" s="7">
        <f t="shared" si="7"/>
        <v>157.80111694335903</v>
      </c>
      <c r="K117" s="7">
        <f t="shared" si="8"/>
        <v>236.96814270019561</v>
      </c>
      <c r="L117" s="8">
        <f t="shared" si="9"/>
        <v>1.5016886273704433</v>
      </c>
      <c r="M117" s="8">
        <f t="shared" si="12"/>
        <v>2.0393175213645365</v>
      </c>
      <c r="P117" s="6">
        <f t="shared" si="10"/>
        <v>2.0762812405331013</v>
      </c>
    </row>
    <row r="118" spans="1:16" x14ac:dyDescent="0.15">
      <c r="A118" s="6">
        <v>58.5</v>
      </c>
      <c r="B118" s="6">
        <v>116</v>
      </c>
      <c r="D118">
        <v>823.70257568359398</v>
      </c>
      <c r="E118">
        <v>630.45123291015602</v>
      </c>
      <c r="F118">
        <v>473.29187011718801</v>
      </c>
      <c r="G118">
        <v>470.14413452148398</v>
      </c>
      <c r="I118" s="7">
        <f t="shared" si="7"/>
        <v>350.41070556640597</v>
      </c>
      <c r="J118" s="7">
        <f t="shared" si="7"/>
        <v>160.30709838867205</v>
      </c>
      <c r="K118" s="7">
        <f t="shared" si="8"/>
        <v>238.19573669433555</v>
      </c>
      <c r="L118" s="8">
        <f t="shared" si="9"/>
        <v>1.4858714248374634</v>
      </c>
      <c r="M118" s="8">
        <f t="shared" si="12"/>
        <v>2.0281350506763332</v>
      </c>
      <c r="P118" s="6">
        <f t="shared" si="10"/>
        <v>1.5165523062329196</v>
      </c>
    </row>
    <row r="119" spans="1:16" x14ac:dyDescent="0.15">
      <c r="A119" s="6">
        <v>59</v>
      </c>
      <c r="B119" s="6">
        <v>117</v>
      </c>
      <c r="D119">
        <v>817.19464111328102</v>
      </c>
      <c r="E119">
        <v>628.210205078125</v>
      </c>
      <c r="F119">
        <v>474.34359741210898</v>
      </c>
      <c r="G119">
        <v>471.71621704101602</v>
      </c>
      <c r="I119" s="7">
        <f t="shared" si="7"/>
        <v>342.85104370117205</v>
      </c>
      <c r="J119" s="7">
        <f t="shared" si="7"/>
        <v>156.49398803710898</v>
      </c>
      <c r="K119" s="7">
        <f t="shared" si="8"/>
        <v>233.30525207519577</v>
      </c>
      <c r="L119" s="8">
        <f t="shared" si="9"/>
        <v>1.4908256540811826</v>
      </c>
      <c r="M119" s="8">
        <f t="shared" si="12"/>
        <v>2.037724011764829</v>
      </c>
      <c r="P119" s="6">
        <f t="shared" si="10"/>
        <v>1.99651949065592</v>
      </c>
    </row>
    <row r="120" spans="1:16" x14ac:dyDescent="0.15">
      <c r="A120" s="6">
        <v>59.5</v>
      </c>
      <c r="B120" s="6">
        <v>118</v>
      </c>
      <c r="D120">
        <v>815.40515136718795</v>
      </c>
      <c r="E120">
        <v>627.52191162109398</v>
      </c>
      <c r="F120">
        <v>473.11004638671898</v>
      </c>
      <c r="G120">
        <v>470.39263916015602</v>
      </c>
      <c r="I120" s="7">
        <f t="shared" si="7"/>
        <v>342.29510498046898</v>
      </c>
      <c r="J120" s="7">
        <f t="shared" si="7"/>
        <v>157.12927246093795</v>
      </c>
      <c r="K120" s="7">
        <f t="shared" si="8"/>
        <v>232.30461425781243</v>
      </c>
      <c r="L120" s="8">
        <f t="shared" si="9"/>
        <v>1.4784298980036512</v>
      </c>
      <c r="M120" s="8">
        <f t="shared" si="12"/>
        <v>2.0299629875320742</v>
      </c>
      <c r="P120" s="6">
        <f t="shared" si="10"/>
        <v>1.6080481104035746</v>
      </c>
    </row>
    <row r="121" spans="1:16" x14ac:dyDescent="0.15">
      <c r="A121" s="6">
        <v>60</v>
      </c>
      <c r="B121" s="6">
        <v>119</v>
      </c>
      <c r="D121">
        <v>809.42437744140602</v>
      </c>
      <c r="E121">
        <v>622.90252685546898</v>
      </c>
      <c r="F121">
        <v>473.39505004882801</v>
      </c>
      <c r="G121">
        <v>470.92703247070301</v>
      </c>
      <c r="I121" s="7">
        <f t="shared" si="7"/>
        <v>336.02932739257801</v>
      </c>
      <c r="J121" s="7">
        <f t="shared" si="7"/>
        <v>151.97549438476597</v>
      </c>
      <c r="K121" s="7">
        <f t="shared" si="8"/>
        <v>229.64648132324186</v>
      </c>
      <c r="L121" s="8">
        <f t="shared" si="9"/>
        <v>1.511075731340155</v>
      </c>
      <c r="M121" s="8">
        <f t="shared" si="12"/>
        <v>2.067243552713355</v>
      </c>
      <c r="P121" s="6">
        <f t="shared" si="10"/>
        <v>3.4740946756800608</v>
      </c>
    </row>
    <row r="122" spans="1:16" x14ac:dyDescent="0.15">
      <c r="A122" s="6">
        <v>60.5</v>
      </c>
      <c r="B122" s="6">
        <v>120</v>
      </c>
      <c r="D122">
        <v>803.66046142578102</v>
      </c>
      <c r="E122">
        <v>619.985107421875</v>
      </c>
      <c r="F122">
        <v>474.51794433593801</v>
      </c>
      <c r="G122">
        <v>471.73205566406301</v>
      </c>
      <c r="I122" s="7">
        <f t="shared" si="7"/>
        <v>329.14251708984301</v>
      </c>
      <c r="J122" s="7">
        <f t="shared" si="7"/>
        <v>148.25305175781199</v>
      </c>
      <c r="K122" s="7">
        <f t="shared" si="8"/>
        <v>225.36538085937462</v>
      </c>
      <c r="L122" s="8">
        <f t="shared" si="9"/>
        <v>1.5201399106949534</v>
      </c>
      <c r="M122" s="8">
        <f t="shared" si="12"/>
        <v>2.0809424639129297</v>
      </c>
      <c r="P122" s="6">
        <f t="shared" si="10"/>
        <v>4.1597818713460049</v>
      </c>
    </row>
    <row r="123" spans="1:16" x14ac:dyDescent="0.15">
      <c r="A123" s="6">
        <v>61</v>
      </c>
      <c r="B123" s="6">
        <v>121</v>
      </c>
      <c r="D123">
        <v>797.38397216796898</v>
      </c>
      <c r="E123">
        <v>617.29046630859398</v>
      </c>
      <c r="F123">
        <v>474.04306030273398</v>
      </c>
      <c r="G123">
        <v>471.43002319335898</v>
      </c>
      <c r="I123" s="7">
        <f t="shared" si="7"/>
        <v>323.340911865235</v>
      </c>
      <c r="J123" s="7">
        <f t="shared" si="7"/>
        <v>145.860443115235</v>
      </c>
      <c r="K123" s="7">
        <f t="shared" si="8"/>
        <v>221.23860168457051</v>
      </c>
      <c r="L123" s="8">
        <f t="shared" si="9"/>
        <v>1.5167827339574449</v>
      </c>
      <c r="M123" s="8">
        <f t="shared" si="12"/>
        <v>2.0822200190201983</v>
      </c>
      <c r="P123" s="6">
        <f t="shared" si="10"/>
        <v>4.2237287913639179</v>
      </c>
    </row>
    <row r="124" spans="1:16" x14ac:dyDescent="0.15">
      <c r="A124" s="6">
        <v>61.5</v>
      </c>
      <c r="B124" s="6">
        <v>122</v>
      </c>
      <c r="D124">
        <v>824.46417236328102</v>
      </c>
      <c r="E124">
        <v>629.96551513671898</v>
      </c>
      <c r="F124">
        <v>473.136962890625</v>
      </c>
      <c r="G124">
        <v>470.79367065429699</v>
      </c>
      <c r="I124" s="7">
        <f t="shared" si="7"/>
        <v>351.32720947265602</v>
      </c>
      <c r="J124" s="7">
        <f t="shared" si="7"/>
        <v>159.17184448242199</v>
      </c>
      <c r="K124" s="7">
        <f t="shared" si="8"/>
        <v>239.90691833496064</v>
      </c>
      <c r="L124" s="8">
        <f t="shared" si="9"/>
        <v>1.5072195658413354</v>
      </c>
      <c r="M124" s="8">
        <f t="shared" si="12"/>
        <v>2.0772915827488654</v>
      </c>
      <c r="P124" s="6">
        <f t="shared" si="10"/>
        <v>3.9770401606635821</v>
      </c>
    </row>
    <row r="125" spans="1:16" x14ac:dyDescent="0.15">
      <c r="A125" s="6">
        <v>62</v>
      </c>
      <c r="B125" s="6">
        <v>123</v>
      </c>
      <c r="D125">
        <v>819.26062011718795</v>
      </c>
      <c r="E125">
        <v>625.52752685546898</v>
      </c>
      <c r="F125">
        <v>474.52362060546898</v>
      </c>
      <c r="G125">
        <v>471.60437011718801</v>
      </c>
      <c r="I125" s="7">
        <f t="shared" si="7"/>
        <v>344.73699951171898</v>
      </c>
      <c r="J125" s="7">
        <f t="shared" si="7"/>
        <v>153.92315673828097</v>
      </c>
      <c r="K125" s="7">
        <f t="shared" si="8"/>
        <v>236.99078979492231</v>
      </c>
      <c r="L125" s="8">
        <f t="shared" si="9"/>
        <v>1.5396695001381964</v>
      </c>
      <c r="M125" s="8">
        <f t="shared" si="12"/>
        <v>2.1143762488905029</v>
      </c>
      <c r="P125" s="6">
        <f t="shared" si="10"/>
        <v>5.8332811683180248</v>
      </c>
    </row>
    <row r="126" spans="1:16" x14ac:dyDescent="0.15">
      <c r="A126" s="6">
        <v>62.5</v>
      </c>
      <c r="B126" s="6">
        <v>124</v>
      </c>
      <c r="D126">
        <v>819.07958984375</v>
      </c>
      <c r="E126">
        <v>625.99737548828102</v>
      </c>
      <c r="F126">
        <v>473.78021240234398</v>
      </c>
      <c r="G126">
        <v>471.401611328125</v>
      </c>
      <c r="I126" s="7">
        <f t="shared" si="7"/>
        <v>345.29937744140602</v>
      </c>
      <c r="J126" s="7">
        <f t="shared" si="7"/>
        <v>154.59576416015602</v>
      </c>
      <c r="K126" s="7">
        <f t="shared" si="8"/>
        <v>237.0823425292968</v>
      </c>
      <c r="L126" s="8">
        <f t="shared" si="9"/>
        <v>1.5335629913099524</v>
      </c>
      <c r="M126" s="8">
        <f t="shared" si="12"/>
        <v>2.1129044719070356</v>
      </c>
      <c r="P126" s="6">
        <f t="shared" si="10"/>
        <v>5.759612639649065</v>
      </c>
    </row>
    <row r="127" spans="1:16" x14ac:dyDescent="0.15">
      <c r="A127" s="6">
        <v>63</v>
      </c>
      <c r="B127" s="6">
        <v>125</v>
      </c>
      <c r="D127">
        <v>818.07360839843795</v>
      </c>
      <c r="E127">
        <v>624.68035888671898</v>
      </c>
      <c r="F127">
        <v>472.78619384765602</v>
      </c>
      <c r="G127">
        <v>470.43362426757801</v>
      </c>
      <c r="I127" s="7">
        <f t="shared" si="7"/>
        <v>345.28741455078193</v>
      </c>
      <c r="J127" s="7">
        <f t="shared" si="7"/>
        <v>154.24673461914097</v>
      </c>
      <c r="K127" s="7">
        <f t="shared" si="8"/>
        <v>237.31470031738326</v>
      </c>
      <c r="L127" s="8">
        <f t="shared" si="9"/>
        <v>1.5385395412314558</v>
      </c>
      <c r="M127" s="8">
        <f t="shared" si="12"/>
        <v>2.1225157536733157</v>
      </c>
      <c r="P127" s="6">
        <f t="shared" si="10"/>
        <v>6.2406970663647048</v>
      </c>
    </row>
    <row r="128" spans="1:16" x14ac:dyDescent="0.15">
      <c r="A128" s="6">
        <v>63.5</v>
      </c>
      <c r="B128" s="6">
        <v>126</v>
      </c>
      <c r="D128">
        <v>811.75897216796898</v>
      </c>
      <c r="E128">
        <v>620.99566650390602</v>
      </c>
      <c r="F128">
        <v>474.3125</v>
      </c>
      <c r="G128">
        <v>471.61962890625</v>
      </c>
      <c r="I128" s="7">
        <f t="shared" si="7"/>
        <v>337.44647216796898</v>
      </c>
      <c r="J128" s="7">
        <f t="shared" si="7"/>
        <v>149.37603759765602</v>
      </c>
      <c r="K128" s="7">
        <f t="shared" si="8"/>
        <v>232.88324584960975</v>
      </c>
      <c r="L128" s="8">
        <f t="shared" si="9"/>
        <v>1.5590401887408487</v>
      </c>
      <c r="M128" s="8">
        <f t="shared" si="12"/>
        <v>2.1476511330274852</v>
      </c>
      <c r="P128" s="6">
        <f t="shared" si="10"/>
        <v>7.4988268206400139</v>
      </c>
    </row>
    <row r="129" spans="1:16" x14ac:dyDescent="0.15">
      <c r="A129" s="6">
        <v>64</v>
      </c>
      <c r="B129" s="6">
        <v>127</v>
      </c>
      <c r="D129">
        <v>810.94860839843795</v>
      </c>
      <c r="E129">
        <v>620.80169677734398</v>
      </c>
      <c r="F129">
        <v>473.93960571289102</v>
      </c>
      <c r="G129">
        <v>471.08282470703102</v>
      </c>
      <c r="I129" s="7">
        <f t="shared" si="7"/>
        <v>337.00900268554693</v>
      </c>
      <c r="J129" s="7">
        <f t="shared" si="7"/>
        <v>149.71887207031295</v>
      </c>
      <c r="K129" s="7">
        <f t="shared" si="8"/>
        <v>232.20579223632785</v>
      </c>
      <c r="L129" s="8">
        <f t="shared" si="9"/>
        <v>1.5509453753250044</v>
      </c>
      <c r="M129" s="8">
        <f t="shared" si="12"/>
        <v>2.1441910514564175</v>
      </c>
      <c r="P129" s="6">
        <f t="shared" si="10"/>
        <v>7.3256354191719568</v>
      </c>
    </row>
    <row r="130" spans="1:16" x14ac:dyDescent="0.15">
      <c r="A130" s="6">
        <v>64.5</v>
      </c>
      <c r="B130" s="6">
        <v>128</v>
      </c>
      <c r="D130">
        <v>813.33752441406295</v>
      </c>
      <c r="E130">
        <v>620.440673828125</v>
      </c>
      <c r="F130">
        <v>473.36184692382801</v>
      </c>
      <c r="G130">
        <v>470.87051391601602</v>
      </c>
      <c r="I130" s="7">
        <f t="shared" ref="I130:J148" si="13">D130-F130</f>
        <v>339.97567749023494</v>
      </c>
      <c r="J130" s="7">
        <f t="shared" si="13"/>
        <v>149.57015991210898</v>
      </c>
      <c r="K130" s="7">
        <f t="shared" ref="K130:K148" si="14">I130-0.7*J130</f>
        <v>235.27656555175867</v>
      </c>
      <c r="L130" s="8">
        <f t="shared" ref="L130:L148" si="15">K130/J130</f>
        <v>1.5730180785392811</v>
      </c>
      <c r="M130" s="8">
        <f t="shared" si="12"/>
        <v>2.1708984865154708</v>
      </c>
      <c r="P130" s="6">
        <f t="shared" si="10"/>
        <v>8.6624530671059858</v>
      </c>
    </row>
    <row r="131" spans="1:16" x14ac:dyDescent="0.15">
      <c r="A131" s="6">
        <v>65</v>
      </c>
      <c r="B131" s="6">
        <v>129</v>
      </c>
      <c r="D131">
        <v>819.49768066406295</v>
      </c>
      <c r="E131">
        <v>622.63232421875</v>
      </c>
      <c r="F131">
        <v>474.66058349609398</v>
      </c>
      <c r="G131">
        <v>472.029296875</v>
      </c>
      <c r="I131" s="7">
        <f t="shared" si="13"/>
        <v>344.83709716796898</v>
      </c>
      <c r="J131" s="7">
        <f t="shared" si="13"/>
        <v>150.60302734375</v>
      </c>
      <c r="K131" s="7">
        <f t="shared" si="14"/>
        <v>239.41497802734398</v>
      </c>
      <c r="L131" s="8">
        <f t="shared" si="15"/>
        <v>1.5897089338110151</v>
      </c>
      <c r="M131" s="8">
        <f t="shared" si="12"/>
        <v>2.1922240736319818</v>
      </c>
      <c r="P131" s="6">
        <f t="shared" si="10"/>
        <v>9.7298869538446802</v>
      </c>
    </row>
    <row r="132" spans="1:16" x14ac:dyDescent="0.15">
      <c r="A132" s="6">
        <v>65.5</v>
      </c>
      <c r="B132" s="6">
        <v>130</v>
      </c>
      <c r="D132">
        <v>823.62103271484398</v>
      </c>
      <c r="E132">
        <v>625.18035888671898</v>
      </c>
      <c r="F132">
        <v>473.26763916015602</v>
      </c>
      <c r="G132">
        <v>470.59390258789102</v>
      </c>
      <c r="I132" s="7">
        <f t="shared" si="13"/>
        <v>350.35339355468795</v>
      </c>
      <c r="J132" s="7">
        <f t="shared" si="13"/>
        <v>154.58645629882795</v>
      </c>
      <c r="K132" s="7">
        <f t="shared" si="14"/>
        <v>242.14287414550839</v>
      </c>
      <c r="L132" s="8">
        <f t="shared" si="15"/>
        <v>1.5663912605476051</v>
      </c>
      <c r="M132" s="8">
        <f t="shared" si="12"/>
        <v>2.1735411322133484</v>
      </c>
      <c r="P132" s="6">
        <f t="shared" si="10"/>
        <v>8.7947284203306033</v>
      </c>
    </row>
    <row r="133" spans="1:16" x14ac:dyDescent="0.15">
      <c r="A133" s="6">
        <v>66</v>
      </c>
      <c r="B133" s="6">
        <v>131</v>
      </c>
      <c r="D133">
        <v>824.25299072265602</v>
      </c>
      <c r="E133">
        <v>622.58752441406295</v>
      </c>
      <c r="F133">
        <v>473.97189331054699</v>
      </c>
      <c r="G133">
        <v>471.281982421875</v>
      </c>
      <c r="I133" s="7">
        <f t="shared" si="13"/>
        <v>350.28109741210903</v>
      </c>
      <c r="J133" s="7">
        <f t="shared" si="13"/>
        <v>151.30554199218795</v>
      </c>
      <c r="K133" s="7">
        <f t="shared" si="14"/>
        <v>244.36721801757747</v>
      </c>
      <c r="L133" s="8">
        <f t="shared" si="15"/>
        <v>1.6150579469864652</v>
      </c>
      <c r="M133" s="8">
        <f t="shared" si="12"/>
        <v>2.2268425504969853</v>
      </c>
      <c r="P133" s="6">
        <f t="shared" si="10"/>
        <v>11.462684982386365</v>
      </c>
    </row>
    <row r="134" spans="1:16" x14ac:dyDescent="0.15">
      <c r="A134" s="6">
        <v>66.5</v>
      </c>
      <c r="B134" s="6">
        <v>132</v>
      </c>
      <c r="D134">
        <v>840.299072265625</v>
      </c>
      <c r="E134">
        <v>630.00695800781295</v>
      </c>
      <c r="F134">
        <v>473.78469848632801</v>
      </c>
      <c r="G134">
        <v>471.08013916015602</v>
      </c>
      <c r="I134" s="7">
        <f t="shared" si="13"/>
        <v>366.51437377929699</v>
      </c>
      <c r="J134" s="7">
        <f t="shared" si="13"/>
        <v>158.92681884765693</v>
      </c>
      <c r="K134" s="7">
        <f t="shared" si="14"/>
        <v>255.26560058593714</v>
      </c>
      <c r="L134" s="8">
        <f t="shared" si="15"/>
        <v>1.6061832888672365</v>
      </c>
      <c r="M134" s="8">
        <f t="shared" si="12"/>
        <v>2.222602624222533</v>
      </c>
      <c r="P134" s="6">
        <f t="shared" ref="P134:P148" si="16">(M134-$O$2)/$O$2*100</f>
        <v>11.250459126286952</v>
      </c>
    </row>
    <row r="135" spans="1:16" x14ac:dyDescent="0.15">
      <c r="A135" s="6">
        <v>67</v>
      </c>
      <c r="B135" s="6">
        <v>133</v>
      </c>
      <c r="D135">
        <v>841.55206298828102</v>
      </c>
      <c r="E135">
        <v>631.75494384765602</v>
      </c>
      <c r="F135">
        <v>473.375</v>
      </c>
      <c r="G135">
        <v>470.97726440429699</v>
      </c>
      <c r="I135" s="7">
        <f t="shared" si="13"/>
        <v>368.17706298828102</v>
      </c>
      <c r="J135" s="7">
        <f t="shared" si="13"/>
        <v>160.77767944335903</v>
      </c>
      <c r="K135" s="7">
        <f t="shared" si="14"/>
        <v>255.6326873779297</v>
      </c>
      <c r="L135" s="8">
        <f t="shared" si="15"/>
        <v>1.5899762222155189</v>
      </c>
      <c r="M135" s="8">
        <f t="shared" si="12"/>
        <v>2.211030289415592</v>
      </c>
      <c r="P135" s="6">
        <f t="shared" si="16"/>
        <v>10.671215879471459</v>
      </c>
    </row>
    <row r="136" spans="1:16" x14ac:dyDescent="0.15">
      <c r="A136" s="6">
        <v>67.5</v>
      </c>
      <c r="B136" s="6">
        <v>134</v>
      </c>
      <c r="D136">
        <v>834.47979736328102</v>
      </c>
      <c r="E136">
        <v>627.63659667968795</v>
      </c>
      <c r="F136">
        <v>474.12588500976602</v>
      </c>
      <c r="G136">
        <v>471.30920410156301</v>
      </c>
      <c r="I136" s="7">
        <f t="shared" si="13"/>
        <v>360.353912353515</v>
      </c>
      <c r="J136" s="7">
        <f t="shared" si="13"/>
        <v>156.32739257812494</v>
      </c>
      <c r="K136" s="7">
        <f t="shared" si="14"/>
        <v>250.92473754882755</v>
      </c>
      <c r="L136" s="8">
        <f t="shared" si="15"/>
        <v>1.6051232826865411</v>
      </c>
      <c r="M136" s="8">
        <f t="shared" si="12"/>
        <v>2.2308120817313908</v>
      </c>
      <c r="P136" s="6">
        <f t="shared" si="16"/>
        <v>11.661376447757158</v>
      </c>
    </row>
    <row r="137" spans="1:16" x14ac:dyDescent="0.15">
      <c r="A137" s="6">
        <v>68</v>
      </c>
      <c r="B137" s="6">
        <v>135</v>
      </c>
      <c r="D137">
        <v>841.33355712890602</v>
      </c>
      <c r="E137">
        <v>632.482421875</v>
      </c>
      <c r="F137">
        <v>473.08343505859398</v>
      </c>
      <c r="G137">
        <v>470.80532836914102</v>
      </c>
      <c r="I137" s="7">
        <f t="shared" si="13"/>
        <v>368.25012207031205</v>
      </c>
      <c r="J137" s="7">
        <f t="shared" si="13"/>
        <v>161.67709350585898</v>
      </c>
      <c r="K137" s="7">
        <f t="shared" si="14"/>
        <v>255.07615661621077</v>
      </c>
      <c r="L137" s="8">
        <f t="shared" si="15"/>
        <v>1.5776889049961003</v>
      </c>
      <c r="M137" s="8">
        <f t="shared" si="12"/>
        <v>2.2080124358857267</v>
      </c>
      <c r="P137" s="6">
        <f t="shared" si="16"/>
        <v>10.520159821535399</v>
      </c>
    </row>
    <row r="138" spans="1:16" x14ac:dyDescent="0.15">
      <c r="A138" s="6">
        <v>68.5</v>
      </c>
      <c r="B138" s="6">
        <v>136</v>
      </c>
      <c r="D138">
        <v>835.95654296875</v>
      </c>
      <c r="E138">
        <v>630.11602783203102</v>
      </c>
      <c r="F138">
        <v>473.62139892578102</v>
      </c>
      <c r="G138">
        <v>471.06729125976602</v>
      </c>
      <c r="I138" s="7">
        <f t="shared" si="13"/>
        <v>362.33514404296898</v>
      </c>
      <c r="J138" s="7">
        <f t="shared" si="13"/>
        <v>159.048736572265</v>
      </c>
      <c r="K138" s="7">
        <f t="shared" si="14"/>
        <v>251.00102844238347</v>
      </c>
      <c r="L138" s="8">
        <f t="shared" si="15"/>
        <v>1.5781390902677133</v>
      </c>
      <c r="M138" s="8">
        <f t="shared" si="12"/>
        <v>2.2130973530021167</v>
      </c>
      <c r="P138" s="6">
        <f t="shared" si="16"/>
        <v>10.774680966094646</v>
      </c>
    </row>
    <row r="139" spans="1:16" x14ac:dyDescent="0.15">
      <c r="A139" s="6">
        <v>69</v>
      </c>
      <c r="B139" s="6">
        <v>137</v>
      </c>
      <c r="D139">
        <v>831.50598144531295</v>
      </c>
      <c r="E139">
        <v>628.21649169921898</v>
      </c>
      <c r="F139">
        <v>474.12020874023398</v>
      </c>
      <c r="G139">
        <v>471.59539794921898</v>
      </c>
      <c r="I139" s="7">
        <f t="shared" si="13"/>
        <v>357.38577270507898</v>
      </c>
      <c r="J139" s="7">
        <f t="shared" si="13"/>
        <v>156.62109375</v>
      </c>
      <c r="K139" s="7">
        <f t="shared" si="14"/>
        <v>247.75100708007898</v>
      </c>
      <c r="L139" s="8">
        <f t="shared" si="15"/>
        <v>1.5818495526250211</v>
      </c>
      <c r="M139" s="8">
        <f t="shared" si="12"/>
        <v>2.2214425472042008</v>
      </c>
      <c r="P139" s="6">
        <f t="shared" si="16"/>
        <v>11.19239247077922</v>
      </c>
    </row>
    <row r="140" spans="1:16" x14ac:dyDescent="0.15">
      <c r="A140" s="6">
        <v>69.5</v>
      </c>
      <c r="B140" s="6">
        <v>138</v>
      </c>
      <c r="D140">
        <v>833.16510009765602</v>
      </c>
      <c r="E140">
        <v>631.61340332031295</v>
      </c>
      <c r="F140">
        <v>473.61453247070301</v>
      </c>
      <c r="G140">
        <v>470.80172729492199</v>
      </c>
      <c r="I140" s="7">
        <f t="shared" si="13"/>
        <v>359.55056762695301</v>
      </c>
      <c r="J140" s="7">
        <f t="shared" si="13"/>
        <v>160.81167602539097</v>
      </c>
      <c r="K140" s="7">
        <f t="shared" si="14"/>
        <v>246.98239440917934</v>
      </c>
      <c r="L140" s="8">
        <f t="shared" si="15"/>
        <v>1.5358486430436971</v>
      </c>
      <c r="M140" s="8">
        <f t="shared" si="12"/>
        <v>2.1800763694676535</v>
      </c>
      <c r="P140" s="6">
        <f t="shared" si="16"/>
        <v>9.1218440896441724</v>
      </c>
    </row>
    <row r="141" spans="1:16" x14ac:dyDescent="0.15">
      <c r="A141" s="6">
        <v>70</v>
      </c>
      <c r="B141" s="6">
        <v>139</v>
      </c>
      <c r="D141">
        <v>810.889892578125</v>
      </c>
      <c r="E141">
        <v>621.84484863281295</v>
      </c>
      <c r="F141">
        <v>474.08880615234398</v>
      </c>
      <c r="G141">
        <v>471.80862426757801</v>
      </c>
      <c r="I141" s="7">
        <f t="shared" si="13"/>
        <v>336.80108642578102</v>
      </c>
      <c r="J141" s="7">
        <f t="shared" si="13"/>
        <v>150.03622436523494</v>
      </c>
      <c r="K141" s="7">
        <f t="shared" si="14"/>
        <v>231.77572937011655</v>
      </c>
      <c r="L141" s="8">
        <f t="shared" si="15"/>
        <v>1.5447984668415953</v>
      </c>
      <c r="M141" s="8">
        <f t="shared" si="12"/>
        <v>2.1936609251103283</v>
      </c>
      <c r="P141" s="6">
        <f t="shared" si="16"/>
        <v>9.8018073164503203</v>
      </c>
    </row>
    <row r="142" spans="1:16" x14ac:dyDescent="0.15">
      <c r="A142" s="6">
        <v>70.5</v>
      </c>
      <c r="B142" s="6">
        <v>140</v>
      </c>
      <c r="D142">
        <v>834.07293701171898</v>
      </c>
      <c r="E142">
        <v>632.23175048828102</v>
      </c>
      <c r="F142">
        <v>474.21054077148398</v>
      </c>
      <c r="G142">
        <v>471.79574584960898</v>
      </c>
      <c r="I142" s="7">
        <f t="shared" si="13"/>
        <v>359.862396240235</v>
      </c>
      <c r="J142" s="7">
        <f t="shared" si="13"/>
        <v>160.43600463867205</v>
      </c>
      <c r="K142" s="7">
        <f t="shared" si="14"/>
        <v>247.55719299316456</v>
      </c>
      <c r="L142" s="8">
        <f t="shared" si="15"/>
        <v>1.5430276610957969</v>
      </c>
      <c r="M142" s="8">
        <f t="shared" si="12"/>
        <v>2.1965248512093067</v>
      </c>
      <c r="P142" s="6">
        <f t="shared" si="16"/>
        <v>9.9451586694734715</v>
      </c>
    </row>
    <row r="143" spans="1:16" x14ac:dyDescent="0.15">
      <c r="A143" s="6">
        <v>71</v>
      </c>
      <c r="B143" s="6">
        <v>141</v>
      </c>
      <c r="D143">
        <v>836.21154785156295</v>
      </c>
      <c r="E143">
        <v>632.06964111328102</v>
      </c>
      <c r="F143">
        <v>473.49850463867199</v>
      </c>
      <c r="G143">
        <v>470.877685546875</v>
      </c>
      <c r="I143" s="7">
        <f t="shared" si="13"/>
        <v>362.71304321289097</v>
      </c>
      <c r="J143" s="7">
        <f t="shared" si="13"/>
        <v>161.19195556640602</v>
      </c>
      <c r="K143" s="7">
        <f t="shared" si="14"/>
        <v>249.87867431640677</v>
      </c>
      <c r="L143" s="8">
        <f t="shared" si="15"/>
        <v>1.5501932055999197</v>
      </c>
      <c r="M143" s="8">
        <f t="shared" si="12"/>
        <v>2.2083251275582061</v>
      </c>
      <c r="P143" s="6">
        <f t="shared" si="16"/>
        <v>10.535811333753184</v>
      </c>
    </row>
    <row r="144" spans="1:16" x14ac:dyDescent="0.15">
      <c r="A144" s="6">
        <v>71.5</v>
      </c>
      <c r="B144" s="6">
        <v>142</v>
      </c>
      <c r="D144">
        <v>845.15216064453102</v>
      </c>
      <c r="E144">
        <v>637.09783935546898</v>
      </c>
      <c r="F144">
        <v>474.51046752929699</v>
      </c>
      <c r="G144">
        <v>471.67074584960898</v>
      </c>
      <c r="I144" s="7">
        <f t="shared" si="13"/>
        <v>370.64169311523403</v>
      </c>
      <c r="J144" s="7">
        <f t="shared" si="13"/>
        <v>165.42709350586</v>
      </c>
      <c r="K144" s="7">
        <f t="shared" si="14"/>
        <v>254.84272766113205</v>
      </c>
      <c r="L144" s="8">
        <f t="shared" si="15"/>
        <v>1.540513843653456</v>
      </c>
      <c r="M144" s="8">
        <f t="shared" si="12"/>
        <v>2.203280497456519</v>
      </c>
      <c r="P144" s="6">
        <f t="shared" si="16"/>
        <v>10.283306720999343</v>
      </c>
    </row>
    <row r="145" spans="1:16" x14ac:dyDescent="0.15">
      <c r="A145" s="6">
        <v>72</v>
      </c>
      <c r="B145" s="6">
        <v>143</v>
      </c>
      <c r="D145">
        <v>850.19891357421898</v>
      </c>
      <c r="E145">
        <v>642.13360595703102</v>
      </c>
      <c r="F145">
        <v>473.53109741210898</v>
      </c>
      <c r="G145">
        <v>470.95632934570301</v>
      </c>
      <c r="I145" s="7">
        <f t="shared" si="13"/>
        <v>376.66781616211</v>
      </c>
      <c r="J145" s="7">
        <f t="shared" si="13"/>
        <v>171.17727661132801</v>
      </c>
      <c r="K145" s="7">
        <f t="shared" si="14"/>
        <v>256.84372253418042</v>
      </c>
      <c r="L145" s="8">
        <f t="shared" si="15"/>
        <v>1.5004545440769284</v>
      </c>
      <c r="M145" s="8">
        <f t="shared" si="12"/>
        <v>2.1678559297247681</v>
      </c>
      <c r="P145" s="6">
        <f t="shared" si="16"/>
        <v>8.51016050873565</v>
      </c>
    </row>
    <row r="146" spans="1:16" x14ac:dyDescent="0.15">
      <c r="A146" s="6">
        <v>72.5</v>
      </c>
      <c r="B146" s="6">
        <v>144</v>
      </c>
      <c r="D146">
        <v>851.548095703125</v>
      </c>
      <c r="E146">
        <v>642.56134033203102</v>
      </c>
      <c r="F146">
        <v>473.40670776367199</v>
      </c>
      <c r="G146">
        <v>470.85168457031301</v>
      </c>
      <c r="I146" s="7">
        <f t="shared" si="13"/>
        <v>378.14138793945301</v>
      </c>
      <c r="J146" s="7">
        <f t="shared" si="13"/>
        <v>171.70965576171801</v>
      </c>
      <c r="K146" s="7">
        <f t="shared" si="14"/>
        <v>257.94462890625039</v>
      </c>
      <c r="L146" s="8">
        <f t="shared" si="15"/>
        <v>1.5022138840240931</v>
      </c>
      <c r="M146" s="8">
        <f t="shared" si="12"/>
        <v>2.1742500015167097</v>
      </c>
      <c r="P146" s="6">
        <f t="shared" si="16"/>
        <v>8.8302102624736847</v>
      </c>
    </row>
    <row r="147" spans="1:16" x14ac:dyDescent="0.15">
      <c r="A147" s="6">
        <v>73</v>
      </c>
      <c r="B147" s="6">
        <v>145</v>
      </c>
      <c r="D147">
        <v>851.52154541015602</v>
      </c>
      <c r="E147">
        <v>643.90319824218795</v>
      </c>
      <c r="F147">
        <v>474.68869018554699</v>
      </c>
      <c r="G147">
        <v>472.03140258789102</v>
      </c>
      <c r="I147" s="7">
        <f t="shared" si="13"/>
        <v>376.83285522460903</v>
      </c>
      <c r="J147" s="7">
        <f t="shared" si="13"/>
        <v>171.87179565429693</v>
      </c>
      <c r="K147" s="7">
        <f t="shared" si="14"/>
        <v>256.52259826660122</v>
      </c>
      <c r="L147" s="8">
        <f t="shared" si="15"/>
        <v>1.4925229429881037</v>
      </c>
      <c r="M147" s="8">
        <f t="shared" si="12"/>
        <v>2.1691937923254967</v>
      </c>
      <c r="P147" s="6">
        <f t="shared" si="16"/>
        <v>8.5771260683713955</v>
      </c>
    </row>
    <row r="148" spans="1:16" x14ac:dyDescent="0.15">
      <c r="A148" s="6">
        <v>73.5</v>
      </c>
      <c r="B148" s="6">
        <v>146</v>
      </c>
      <c r="D148">
        <v>852.95587158203102</v>
      </c>
      <c r="E148">
        <v>643.47576904296898</v>
      </c>
      <c r="F148">
        <v>473.37649536132801</v>
      </c>
      <c r="G148">
        <v>470.69317626953102</v>
      </c>
      <c r="I148" s="7">
        <f t="shared" si="13"/>
        <v>379.57937622070301</v>
      </c>
      <c r="J148" s="7">
        <f t="shared" si="13"/>
        <v>172.78259277343795</v>
      </c>
      <c r="K148" s="7">
        <f t="shared" si="14"/>
        <v>258.63156127929642</v>
      </c>
      <c r="L148" s="8">
        <f t="shared" si="15"/>
        <v>1.4968612122774911</v>
      </c>
      <c r="M148" s="8">
        <f t="shared" si="12"/>
        <v>2.1781667934596611</v>
      </c>
      <c r="P148" s="6">
        <f t="shared" si="16"/>
        <v>9.0262619080564939</v>
      </c>
    </row>
    <row r="149" spans="1:16" x14ac:dyDescent="0.15">
      <c r="A149" s="18">
        <v>74</v>
      </c>
      <c r="B149" s="18">
        <v>147</v>
      </c>
      <c r="D149">
        <v>850.82196044921898</v>
      </c>
      <c r="E149">
        <v>643.96252441406295</v>
      </c>
      <c r="F149">
        <v>473.71353149414102</v>
      </c>
      <c r="G149">
        <v>470.87710571289102</v>
      </c>
      <c r="I149" s="19">
        <f t="shared" ref="I149:I192" si="17">D149-F149</f>
        <v>377.10842895507795</v>
      </c>
      <c r="J149" s="19">
        <f t="shared" ref="J149:J192" si="18">E149-G149</f>
        <v>173.08541870117193</v>
      </c>
      <c r="K149" s="19">
        <f t="shared" ref="K149:K192" si="19">I149-0.7*J149</f>
        <v>255.9486358642576</v>
      </c>
      <c r="L149" s="20">
        <f t="shared" ref="L149:L192" si="20">K149/J149</f>
        <v>1.4787417552841187</v>
      </c>
      <c r="M149" s="20">
        <f t="shared" ref="M149:M192" si="21">L149+ABS($N$2)*A149</f>
        <v>2.1646820683110652</v>
      </c>
      <c r="N149" s="18"/>
      <c r="O149" s="18"/>
      <c r="P149" s="18">
        <f t="shared" ref="P149:P192" si="22">(M149-$O$2)/$O$2*100</f>
        <v>8.351295610606968</v>
      </c>
    </row>
    <row r="150" spans="1:16" x14ac:dyDescent="0.15">
      <c r="A150" s="18">
        <v>74.5</v>
      </c>
      <c r="B150" s="18">
        <v>148</v>
      </c>
      <c r="D150">
        <v>852.31298828125</v>
      </c>
      <c r="E150">
        <v>643.87066650390602</v>
      </c>
      <c r="F150">
        <v>474.368408203125</v>
      </c>
      <c r="G150">
        <v>471.74490356445301</v>
      </c>
      <c r="I150" s="19">
        <f t="shared" si="17"/>
        <v>377.944580078125</v>
      </c>
      <c r="J150" s="19">
        <f t="shared" si="18"/>
        <v>172.12576293945301</v>
      </c>
      <c r="K150" s="19">
        <f t="shared" si="19"/>
        <v>257.45654602050791</v>
      </c>
      <c r="L150" s="20">
        <f t="shared" si="20"/>
        <v>1.4957467239292406</v>
      </c>
      <c r="M150" s="20">
        <f t="shared" si="21"/>
        <v>2.1863217688009637</v>
      </c>
      <c r="N150" s="18"/>
      <c r="O150" s="18"/>
      <c r="P150" s="18">
        <f t="shared" si="22"/>
        <v>9.4344521715773144</v>
      </c>
    </row>
    <row r="151" spans="1:16" x14ac:dyDescent="0.15">
      <c r="A151" s="18">
        <v>75</v>
      </c>
      <c r="B151" s="18">
        <v>149</v>
      </c>
      <c r="D151">
        <v>848.36901855468795</v>
      </c>
      <c r="E151">
        <v>642.88195800781295</v>
      </c>
      <c r="F151">
        <v>473.29693603515602</v>
      </c>
      <c r="G151">
        <v>470.80682373046898</v>
      </c>
      <c r="I151" s="19">
        <f t="shared" si="17"/>
        <v>375.07208251953193</v>
      </c>
      <c r="J151" s="19">
        <f t="shared" si="18"/>
        <v>172.07513427734398</v>
      </c>
      <c r="K151" s="19">
        <f t="shared" si="19"/>
        <v>254.61948852539115</v>
      </c>
      <c r="L151" s="20">
        <f t="shared" si="20"/>
        <v>1.4796994905435052</v>
      </c>
      <c r="M151" s="20">
        <f t="shared" si="21"/>
        <v>2.1749092672600052</v>
      </c>
      <c r="N151" s="18"/>
      <c r="O151" s="18"/>
      <c r="P151" s="18">
        <f t="shared" si="22"/>
        <v>8.8632092411613481</v>
      </c>
    </row>
    <row r="152" spans="1:16" x14ac:dyDescent="0.15">
      <c r="A152" s="18">
        <v>75.5</v>
      </c>
      <c r="B152" s="18">
        <v>150</v>
      </c>
      <c r="D152">
        <v>839.107421875</v>
      </c>
      <c r="E152">
        <v>638.33917236328102</v>
      </c>
      <c r="F152">
        <v>473.90222167968801</v>
      </c>
      <c r="G152">
        <v>471.11364746093801</v>
      </c>
      <c r="I152" s="19">
        <f t="shared" si="17"/>
        <v>365.20520019531199</v>
      </c>
      <c r="J152" s="19">
        <f t="shared" si="18"/>
        <v>167.22552490234301</v>
      </c>
      <c r="K152" s="19">
        <f t="shared" si="19"/>
        <v>248.1473327636719</v>
      </c>
      <c r="L152" s="20">
        <f t="shared" si="20"/>
        <v>1.4839082305681857</v>
      </c>
      <c r="M152" s="20">
        <f t="shared" si="21"/>
        <v>2.1837527391294622</v>
      </c>
      <c r="N152" s="18"/>
      <c r="O152" s="18"/>
      <c r="P152" s="18">
        <f t="shared" si="22"/>
        <v>9.3058616051176095</v>
      </c>
    </row>
    <row r="153" spans="1:16" x14ac:dyDescent="0.15">
      <c r="A153" s="18">
        <v>76</v>
      </c>
      <c r="B153" s="18">
        <v>151</v>
      </c>
      <c r="D153">
        <v>832.85443115234398</v>
      </c>
      <c r="E153">
        <v>635.47448730468795</v>
      </c>
      <c r="F153">
        <v>474.13726806640602</v>
      </c>
      <c r="G153">
        <v>471.71322631835898</v>
      </c>
      <c r="I153" s="19">
        <f t="shared" si="17"/>
        <v>358.71716308593795</v>
      </c>
      <c r="J153" s="19">
        <f t="shared" si="18"/>
        <v>163.76126098632898</v>
      </c>
      <c r="K153" s="19">
        <f t="shared" si="19"/>
        <v>244.08428039550768</v>
      </c>
      <c r="L153" s="20">
        <f t="shared" si="20"/>
        <v>1.4904885253410707</v>
      </c>
      <c r="M153" s="20">
        <f t="shared" si="21"/>
        <v>2.1949677657471236</v>
      </c>
      <c r="N153" s="18"/>
      <c r="O153" s="18"/>
      <c r="P153" s="18">
        <f t="shared" si="22"/>
        <v>9.8672200984131884</v>
      </c>
    </row>
    <row r="154" spans="1:16" x14ac:dyDescent="0.15">
      <c r="A154" s="18">
        <v>76.5</v>
      </c>
      <c r="B154" s="18">
        <v>152</v>
      </c>
      <c r="D154">
        <v>833.01525878906295</v>
      </c>
      <c r="E154">
        <v>637.61437988281295</v>
      </c>
      <c r="F154">
        <v>473.64083862304699</v>
      </c>
      <c r="G154">
        <v>471.05532836914102</v>
      </c>
      <c r="I154" s="19">
        <f t="shared" si="17"/>
        <v>359.37442016601597</v>
      </c>
      <c r="J154" s="19">
        <f t="shared" si="18"/>
        <v>166.55905151367193</v>
      </c>
      <c r="K154" s="19">
        <f t="shared" si="19"/>
        <v>242.78308410644564</v>
      </c>
      <c r="L154" s="20">
        <f t="shared" si="20"/>
        <v>1.4576396893477559</v>
      </c>
      <c r="M154" s="20">
        <f t="shared" si="21"/>
        <v>2.1667536615985856</v>
      </c>
      <c r="N154" s="18"/>
      <c r="O154" s="18"/>
      <c r="P154" s="18">
        <f t="shared" si="22"/>
        <v>8.4549874275102237</v>
      </c>
    </row>
    <row r="155" spans="1:16" x14ac:dyDescent="0.15">
      <c r="A155" s="18">
        <v>77</v>
      </c>
      <c r="B155" s="18">
        <v>153</v>
      </c>
      <c r="D155">
        <v>825.64489746093795</v>
      </c>
      <c r="E155">
        <v>631.79144287109398</v>
      </c>
      <c r="F155">
        <v>473.142333984375</v>
      </c>
      <c r="G155">
        <v>470.84390258789102</v>
      </c>
      <c r="I155" s="19">
        <f t="shared" si="17"/>
        <v>352.50256347656295</v>
      </c>
      <c r="J155" s="19">
        <f t="shared" si="18"/>
        <v>160.94754028320295</v>
      </c>
      <c r="K155" s="19">
        <f t="shared" si="19"/>
        <v>239.83928527832092</v>
      </c>
      <c r="L155" s="20">
        <f t="shared" si="20"/>
        <v>1.4901705540594172</v>
      </c>
      <c r="M155" s="20">
        <f t="shared" si="21"/>
        <v>2.2039192581550235</v>
      </c>
      <c r="N155" s="18"/>
      <c r="O155" s="18"/>
      <c r="P155" s="18">
        <f t="shared" si="22"/>
        <v>10.315279337339305</v>
      </c>
    </row>
    <row r="156" spans="1:16" x14ac:dyDescent="0.15">
      <c r="A156" s="18">
        <v>77.5</v>
      </c>
      <c r="B156" s="18">
        <v>154</v>
      </c>
      <c r="D156">
        <v>812.32525634765602</v>
      </c>
      <c r="E156">
        <v>626.84881591796898</v>
      </c>
      <c r="F156">
        <v>475.00088500976602</v>
      </c>
      <c r="G156">
        <v>472.05920410156301</v>
      </c>
      <c r="I156" s="19">
        <f t="shared" si="17"/>
        <v>337.32437133789</v>
      </c>
      <c r="J156" s="19">
        <f t="shared" si="18"/>
        <v>154.78961181640597</v>
      </c>
      <c r="K156" s="19">
        <f t="shared" si="19"/>
        <v>228.97164306640582</v>
      </c>
      <c r="L156" s="20">
        <f t="shared" si="20"/>
        <v>1.479244248884003</v>
      </c>
      <c r="M156" s="20">
        <f t="shared" si="21"/>
        <v>2.1976276848243863</v>
      </c>
      <c r="N156" s="18"/>
      <c r="O156" s="18"/>
      <c r="P156" s="18">
        <f t="shared" si="22"/>
        <v>10.000360055758357</v>
      </c>
    </row>
    <row r="157" spans="1:16" x14ac:dyDescent="0.15">
      <c r="A157" s="18">
        <v>78</v>
      </c>
      <c r="B157" s="18">
        <v>155</v>
      </c>
      <c r="D157">
        <v>812.12066650390602</v>
      </c>
      <c r="E157">
        <v>627.887939453125</v>
      </c>
      <c r="F157">
        <v>473.58642578125</v>
      </c>
      <c r="G157">
        <v>470.93002319335898</v>
      </c>
      <c r="I157" s="19">
        <f t="shared" si="17"/>
        <v>338.53424072265602</v>
      </c>
      <c r="J157" s="19">
        <f t="shared" si="18"/>
        <v>156.95791625976602</v>
      </c>
      <c r="K157" s="19">
        <f t="shared" si="19"/>
        <v>228.66369934081982</v>
      </c>
      <c r="L157" s="20">
        <f t="shared" si="20"/>
        <v>1.4568471905703719</v>
      </c>
      <c r="M157" s="20">
        <f t="shared" si="21"/>
        <v>2.1798653583555319</v>
      </c>
      <c r="N157" s="18"/>
      <c r="O157" s="18"/>
      <c r="P157" s="18">
        <f t="shared" si="22"/>
        <v>9.1112821102563863</v>
      </c>
    </row>
    <row r="158" spans="1:16" x14ac:dyDescent="0.15">
      <c r="A158" s="18">
        <v>78.5</v>
      </c>
      <c r="B158" s="18">
        <v>156</v>
      </c>
      <c r="D158">
        <v>803.83355712890602</v>
      </c>
      <c r="E158">
        <v>623.53186035156295</v>
      </c>
      <c r="F158">
        <v>474.27304077148398</v>
      </c>
      <c r="G158">
        <v>472.09777832031301</v>
      </c>
      <c r="I158" s="19">
        <f t="shared" si="17"/>
        <v>329.56051635742205</v>
      </c>
      <c r="J158" s="19">
        <f t="shared" si="18"/>
        <v>151.43408203124994</v>
      </c>
      <c r="K158" s="19">
        <f t="shared" si="19"/>
        <v>223.55665893554709</v>
      </c>
      <c r="L158" s="20">
        <f t="shared" si="20"/>
        <v>1.4762638366270411</v>
      </c>
      <c r="M158" s="20">
        <f t="shared" si="21"/>
        <v>2.2039167362569776</v>
      </c>
      <c r="N158" s="18"/>
      <c r="O158" s="18"/>
      <c r="P158" s="18">
        <f t="shared" si="22"/>
        <v>10.31515310590575</v>
      </c>
    </row>
    <row r="159" spans="1:16" x14ac:dyDescent="0.15">
      <c r="A159" s="18">
        <v>79</v>
      </c>
      <c r="B159" s="18">
        <v>157</v>
      </c>
      <c r="D159">
        <v>802.75433349609398</v>
      </c>
      <c r="E159">
        <v>622.81268310546898</v>
      </c>
      <c r="F159">
        <v>473.57894897460898</v>
      </c>
      <c r="G159">
        <v>471.10494995117199</v>
      </c>
      <c r="I159" s="19">
        <f t="shared" si="17"/>
        <v>329.175384521485</v>
      </c>
      <c r="J159" s="19">
        <f t="shared" si="18"/>
        <v>151.70773315429699</v>
      </c>
      <c r="K159" s="19">
        <f t="shared" si="19"/>
        <v>222.97997131347711</v>
      </c>
      <c r="L159" s="20">
        <f t="shared" si="20"/>
        <v>1.4697996382734917</v>
      </c>
      <c r="M159" s="20">
        <f t="shared" si="21"/>
        <v>2.2020872697482048</v>
      </c>
      <c r="N159" s="18"/>
      <c r="O159" s="18"/>
      <c r="P159" s="18">
        <f t="shared" si="22"/>
        <v>10.223580736270698</v>
      </c>
    </row>
    <row r="160" spans="1:16" x14ac:dyDescent="0.15">
      <c r="A160" s="18">
        <v>79.5</v>
      </c>
      <c r="B160" s="18">
        <v>158</v>
      </c>
      <c r="D160">
        <v>808.64093017578102</v>
      </c>
      <c r="E160">
        <v>624.8759765625</v>
      </c>
      <c r="F160">
        <v>474.04095458984398</v>
      </c>
      <c r="G160">
        <v>471.0478515625</v>
      </c>
      <c r="I160" s="19">
        <f t="shared" si="17"/>
        <v>334.59997558593705</v>
      </c>
      <c r="J160" s="19">
        <f t="shared" si="18"/>
        <v>153.828125</v>
      </c>
      <c r="K160" s="19">
        <f t="shared" si="19"/>
        <v>226.92028808593705</v>
      </c>
      <c r="L160" s="20">
        <f t="shared" si="20"/>
        <v>1.4751547422549487</v>
      </c>
      <c r="M160" s="20">
        <f t="shared" si="21"/>
        <v>2.2120771055744388</v>
      </c>
      <c r="N160" s="18"/>
      <c r="O160" s="18"/>
      <c r="P160" s="18">
        <f t="shared" si="22"/>
        <v>10.72361336025517</v>
      </c>
    </row>
    <row r="161" spans="1:16" x14ac:dyDescent="0.15">
      <c r="A161" s="18">
        <v>80</v>
      </c>
      <c r="B161" s="18">
        <v>159</v>
      </c>
      <c r="D161">
        <v>830.82360839843795</v>
      </c>
      <c r="E161">
        <v>620.78186035156295</v>
      </c>
      <c r="F161">
        <v>474.16595458984398</v>
      </c>
      <c r="G161">
        <v>471.33853149414102</v>
      </c>
      <c r="I161" s="19">
        <f t="shared" si="17"/>
        <v>356.65765380859398</v>
      </c>
      <c r="J161" s="19">
        <f t="shared" si="18"/>
        <v>149.44332885742193</v>
      </c>
      <c r="K161" s="19">
        <f t="shared" si="19"/>
        <v>252.04732360839864</v>
      </c>
      <c r="L161" s="20">
        <f t="shared" si="20"/>
        <v>1.6865746068121059</v>
      </c>
      <c r="M161" s="20">
        <f t="shared" si="21"/>
        <v>2.4281317019763726</v>
      </c>
      <c r="N161" s="18"/>
      <c r="O161" s="18"/>
      <c r="P161" s="18">
        <f t="shared" si="22"/>
        <v>21.538040007694057</v>
      </c>
    </row>
    <row r="162" spans="1:16" x14ac:dyDescent="0.15">
      <c r="A162" s="18">
        <v>80.5</v>
      </c>
      <c r="B162" s="18">
        <v>160</v>
      </c>
      <c r="D162">
        <v>833.27551269531295</v>
      </c>
      <c r="E162">
        <v>618.83221435546898</v>
      </c>
      <c r="F162">
        <v>472.82235717773398</v>
      </c>
      <c r="G162">
        <v>470.31338500976602</v>
      </c>
      <c r="I162" s="19">
        <f t="shared" si="17"/>
        <v>360.45315551757898</v>
      </c>
      <c r="J162" s="19">
        <f t="shared" si="18"/>
        <v>148.51882934570295</v>
      </c>
      <c r="K162" s="19">
        <f t="shared" si="19"/>
        <v>256.4899749755869</v>
      </c>
      <c r="L162" s="20">
        <f t="shared" si="20"/>
        <v>1.7269862421185846</v>
      </c>
      <c r="M162" s="20">
        <f t="shared" si="21"/>
        <v>2.4731780691276279</v>
      </c>
      <c r="N162" s="18"/>
      <c r="O162" s="18"/>
      <c r="P162" s="18">
        <f t="shared" si="22"/>
        <v>23.792797098742415</v>
      </c>
    </row>
    <row r="163" spans="1:16" x14ac:dyDescent="0.15">
      <c r="A163" s="18">
        <v>81</v>
      </c>
      <c r="B163" s="18">
        <v>161</v>
      </c>
      <c r="D163">
        <v>827.79046630859398</v>
      </c>
      <c r="E163">
        <v>614.86602783203102</v>
      </c>
      <c r="F163">
        <v>474.99700927734398</v>
      </c>
      <c r="G163">
        <v>472.19137573242199</v>
      </c>
      <c r="I163" s="19">
        <f t="shared" si="17"/>
        <v>352.79345703125</v>
      </c>
      <c r="J163" s="19">
        <f t="shared" si="18"/>
        <v>142.67465209960903</v>
      </c>
      <c r="K163" s="19">
        <f t="shared" si="19"/>
        <v>252.92120056152368</v>
      </c>
      <c r="L163" s="20">
        <f t="shared" si="20"/>
        <v>1.7727129300090771</v>
      </c>
      <c r="M163" s="20">
        <f t="shared" si="21"/>
        <v>2.5235394888628973</v>
      </c>
      <c r="N163" s="18"/>
      <c r="O163" s="18"/>
      <c r="P163" s="18">
        <f t="shared" si="22"/>
        <v>26.313594566872911</v>
      </c>
    </row>
    <row r="164" spans="1:16" x14ac:dyDescent="0.15">
      <c r="A164" s="18">
        <v>81.5</v>
      </c>
      <c r="B164" s="18">
        <v>162</v>
      </c>
      <c r="D164">
        <v>835.52655029296898</v>
      </c>
      <c r="E164">
        <v>617.63165283203102</v>
      </c>
      <c r="F164">
        <v>473.44198608398398</v>
      </c>
      <c r="G164">
        <v>471.11453247070301</v>
      </c>
      <c r="I164" s="19">
        <f t="shared" si="17"/>
        <v>362.084564208985</v>
      </c>
      <c r="J164" s="19">
        <f t="shared" si="18"/>
        <v>146.51712036132801</v>
      </c>
      <c r="K164" s="19">
        <f t="shared" si="19"/>
        <v>259.52257995605538</v>
      </c>
      <c r="L164" s="20">
        <f t="shared" si="20"/>
        <v>1.7712781913543139</v>
      </c>
      <c r="M164" s="20">
        <f t="shared" si="21"/>
        <v>2.5267394820529105</v>
      </c>
      <c r="N164" s="18"/>
      <c r="O164" s="18"/>
      <c r="P164" s="18">
        <f t="shared" si="22"/>
        <v>26.47376746854691</v>
      </c>
    </row>
    <row r="165" spans="1:16" x14ac:dyDescent="0.15">
      <c r="A165" s="18">
        <v>82</v>
      </c>
      <c r="B165" s="18">
        <v>163</v>
      </c>
      <c r="D165">
        <v>836.13360595703102</v>
      </c>
      <c r="E165">
        <v>618.38330078125</v>
      </c>
      <c r="F165">
        <v>474.66326904296898</v>
      </c>
      <c r="G165">
        <v>472.02212524414102</v>
      </c>
      <c r="I165" s="19">
        <f t="shared" si="17"/>
        <v>361.47033691406205</v>
      </c>
      <c r="J165" s="19">
        <f t="shared" si="18"/>
        <v>146.36117553710898</v>
      </c>
      <c r="K165" s="19">
        <f t="shared" si="19"/>
        <v>259.01751403808578</v>
      </c>
      <c r="L165" s="20">
        <f t="shared" si="20"/>
        <v>1.7697146329110582</v>
      </c>
      <c r="M165" s="20">
        <f t="shared" si="21"/>
        <v>2.5298106554544315</v>
      </c>
      <c r="N165" s="18"/>
      <c r="O165" s="18"/>
      <c r="P165" s="18">
        <f t="shared" si="22"/>
        <v>26.627492406712665</v>
      </c>
    </row>
    <row r="166" spans="1:16" x14ac:dyDescent="0.15">
      <c r="A166" s="18">
        <v>82.5</v>
      </c>
      <c r="B166" s="18">
        <v>164</v>
      </c>
      <c r="D166">
        <v>833.01556396484398</v>
      </c>
      <c r="E166">
        <v>617.35711669921898</v>
      </c>
      <c r="F166">
        <v>473.53347778320301</v>
      </c>
      <c r="G166">
        <v>470.85256958007801</v>
      </c>
      <c r="I166" s="19">
        <f t="shared" si="17"/>
        <v>359.48208618164097</v>
      </c>
      <c r="J166" s="19">
        <f t="shared" si="18"/>
        <v>146.50454711914097</v>
      </c>
      <c r="K166" s="19">
        <f t="shared" si="19"/>
        <v>256.92890319824232</v>
      </c>
      <c r="L166" s="20">
        <f t="shared" si="20"/>
        <v>1.7537264764164737</v>
      </c>
      <c r="M166" s="20">
        <f t="shared" si="21"/>
        <v>2.5184572308046236</v>
      </c>
      <c r="N166" s="18"/>
      <c r="O166" s="18"/>
      <c r="P166" s="18">
        <f t="shared" si="22"/>
        <v>26.059206519176353</v>
      </c>
    </row>
    <row r="167" spans="1:16" x14ac:dyDescent="0.15">
      <c r="A167" s="18">
        <v>83</v>
      </c>
      <c r="B167" s="18">
        <v>165</v>
      </c>
      <c r="D167">
        <v>843.62664794921898</v>
      </c>
      <c r="E167">
        <v>619.74798583984398</v>
      </c>
      <c r="F167">
        <v>474.54605102539102</v>
      </c>
      <c r="G167">
        <v>472.31787109375</v>
      </c>
      <c r="I167" s="19">
        <f t="shared" si="17"/>
        <v>369.08059692382795</v>
      </c>
      <c r="J167" s="19">
        <f t="shared" si="18"/>
        <v>147.43011474609398</v>
      </c>
      <c r="K167" s="19">
        <f t="shared" si="19"/>
        <v>265.87951660156216</v>
      </c>
      <c r="L167" s="20">
        <f t="shared" si="20"/>
        <v>1.8034274548280944</v>
      </c>
      <c r="M167" s="20">
        <f t="shared" si="21"/>
        <v>2.5727929410610209</v>
      </c>
      <c r="N167" s="18"/>
      <c r="O167" s="18"/>
      <c r="P167" s="18">
        <f t="shared" si="22"/>
        <v>28.778933674673436</v>
      </c>
    </row>
    <row r="168" spans="1:16" x14ac:dyDescent="0.15">
      <c r="A168" s="18">
        <v>83.5</v>
      </c>
      <c r="B168" s="18">
        <v>166</v>
      </c>
      <c r="D168">
        <v>831.15447998046898</v>
      </c>
      <c r="E168">
        <v>615.93603515625</v>
      </c>
      <c r="F168">
        <v>473.52841186523398</v>
      </c>
      <c r="G168">
        <v>471.1689453125</v>
      </c>
      <c r="I168" s="19">
        <f t="shared" si="17"/>
        <v>357.626068115235</v>
      </c>
      <c r="J168" s="19">
        <f t="shared" si="18"/>
        <v>144.76708984375</v>
      </c>
      <c r="K168" s="19">
        <f t="shared" si="19"/>
        <v>256.28910522461001</v>
      </c>
      <c r="L168" s="20">
        <f t="shared" si="20"/>
        <v>1.7703547505253296</v>
      </c>
      <c r="M168" s="20">
        <f t="shared" si="21"/>
        <v>2.5443549686030327</v>
      </c>
      <c r="N168" s="18"/>
      <c r="O168" s="18"/>
      <c r="P168" s="18">
        <f t="shared" si="22"/>
        <v>27.355495468449519</v>
      </c>
    </row>
    <row r="169" spans="1:16" x14ac:dyDescent="0.15">
      <c r="A169" s="18">
        <v>84</v>
      </c>
      <c r="B169" s="18">
        <v>167</v>
      </c>
      <c r="D169">
        <v>835.0185546875</v>
      </c>
      <c r="E169">
        <v>615.94494628906295</v>
      </c>
      <c r="F169">
        <v>473.65371704101602</v>
      </c>
      <c r="G169">
        <v>471.30920410156301</v>
      </c>
      <c r="I169" s="19">
        <f t="shared" si="17"/>
        <v>361.36483764648398</v>
      </c>
      <c r="J169" s="19">
        <f t="shared" si="18"/>
        <v>144.63574218749994</v>
      </c>
      <c r="K169" s="19">
        <f t="shared" si="19"/>
        <v>260.11981811523401</v>
      </c>
      <c r="L169" s="20">
        <f t="shared" si="20"/>
        <v>1.7984477016616347</v>
      </c>
      <c r="M169" s="20">
        <f t="shared" si="21"/>
        <v>2.5770826515841145</v>
      </c>
      <c r="N169" s="18"/>
      <c r="O169" s="18"/>
      <c r="P169" s="18">
        <f t="shared" si="22"/>
        <v>28.993651438439223</v>
      </c>
    </row>
    <row r="170" spans="1:16" x14ac:dyDescent="0.15">
      <c r="A170" s="18">
        <v>84.5</v>
      </c>
      <c r="B170" s="18">
        <v>168</v>
      </c>
      <c r="D170">
        <v>825.02655029296898</v>
      </c>
      <c r="E170">
        <v>612.49072265625</v>
      </c>
      <c r="F170">
        <v>474.70306396484398</v>
      </c>
      <c r="G170">
        <v>472.11514282226602</v>
      </c>
      <c r="I170" s="19">
        <f t="shared" si="17"/>
        <v>350.323486328125</v>
      </c>
      <c r="J170" s="19">
        <f t="shared" si="18"/>
        <v>140.37557983398398</v>
      </c>
      <c r="K170" s="19">
        <f t="shared" si="19"/>
        <v>252.06058044433621</v>
      </c>
      <c r="L170" s="20">
        <f t="shared" si="20"/>
        <v>1.7956155959778557</v>
      </c>
      <c r="M170" s="20">
        <f t="shared" si="21"/>
        <v>2.5788852777451123</v>
      </c>
      <c r="N170" s="18"/>
      <c r="O170" s="18"/>
      <c r="P170" s="18">
        <f t="shared" si="22"/>
        <v>29.083880337594874</v>
      </c>
    </row>
    <row r="171" spans="1:16" x14ac:dyDescent="0.15">
      <c r="A171" s="18">
        <v>85</v>
      </c>
      <c r="B171" s="18">
        <v>169</v>
      </c>
      <c r="D171">
        <v>834.42541503906295</v>
      </c>
      <c r="E171">
        <v>614.003662109375</v>
      </c>
      <c r="F171">
        <v>473.32955932617199</v>
      </c>
      <c r="G171">
        <v>470.67672729492199</v>
      </c>
      <c r="I171" s="19">
        <f t="shared" si="17"/>
        <v>361.09585571289097</v>
      </c>
      <c r="J171" s="19">
        <f t="shared" si="18"/>
        <v>143.32693481445301</v>
      </c>
      <c r="K171" s="19">
        <f t="shared" si="19"/>
        <v>260.76700134277388</v>
      </c>
      <c r="L171" s="20">
        <f t="shared" si="20"/>
        <v>1.8193858794256323</v>
      </c>
      <c r="M171" s="20">
        <f t="shared" si="21"/>
        <v>2.6072902930376656</v>
      </c>
      <c r="N171" s="18"/>
      <c r="O171" s="18"/>
      <c r="P171" s="18">
        <f t="shared" si="22"/>
        <v>30.505668901302318</v>
      </c>
    </row>
    <row r="172" spans="1:16" x14ac:dyDescent="0.15">
      <c r="A172" s="18">
        <v>85.5</v>
      </c>
      <c r="B172" s="18">
        <v>170</v>
      </c>
      <c r="D172">
        <v>852.53479003906295</v>
      </c>
      <c r="E172">
        <v>621.81463623046898</v>
      </c>
      <c r="F172">
        <v>473.40997314453102</v>
      </c>
      <c r="G172">
        <v>471.04965209960898</v>
      </c>
      <c r="I172" s="19">
        <f t="shared" si="17"/>
        <v>379.12481689453193</v>
      </c>
      <c r="J172" s="19">
        <f t="shared" si="18"/>
        <v>150.76498413086</v>
      </c>
      <c r="K172" s="19">
        <f t="shared" si="19"/>
        <v>273.58932800292996</v>
      </c>
      <c r="L172" s="20">
        <f t="shared" si="20"/>
        <v>1.8146742068799058</v>
      </c>
      <c r="M172" s="20">
        <f t="shared" si="21"/>
        <v>2.6072133523367156</v>
      </c>
      <c r="N172" s="18"/>
      <c r="O172" s="18"/>
      <c r="P172" s="18">
        <f t="shared" si="22"/>
        <v>30.501817700816503</v>
      </c>
    </row>
    <row r="173" spans="1:16" x14ac:dyDescent="0.15">
      <c r="A173" s="18">
        <v>86</v>
      </c>
      <c r="B173" s="18">
        <v>171</v>
      </c>
      <c r="D173">
        <v>857.20623779296898</v>
      </c>
      <c r="E173">
        <v>623.74334716796898</v>
      </c>
      <c r="F173">
        <v>474.75866699218801</v>
      </c>
      <c r="G173">
        <v>472.19287109375</v>
      </c>
      <c r="I173" s="19">
        <f t="shared" si="17"/>
        <v>382.44757080078097</v>
      </c>
      <c r="J173" s="19">
        <f t="shared" si="18"/>
        <v>151.55047607421898</v>
      </c>
      <c r="K173" s="19">
        <f t="shared" si="19"/>
        <v>276.36223754882769</v>
      </c>
      <c r="L173" s="20">
        <f t="shared" si="20"/>
        <v>1.8235656179231303</v>
      </c>
      <c r="M173" s="20">
        <f t="shared" si="21"/>
        <v>2.6207394952247167</v>
      </c>
      <c r="N173" s="18"/>
      <c r="O173" s="18"/>
      <c r="P173" s="18">
        <f t="shared" si="22"/>
        <v>31.178857127522058</v>
      </c>
    </row>
    <row r="174" spans="1:16" x14ac:dyDescent="0.15">
      <c r="A174" s="18">
        <v>86.5</v>
      </c>
      <c r="B174" s="18">
        <v>172</v>
      </c>
      <c r="D174">
        <v>853.80871582031295</v>
      </c>
      <c r="E174">
        <v>622.31799316406295</v>
      </c>
      <c r="F174">
        <v>473.01016235351602</v>
      </c>
      <c r="G174">
        <v>470.51794433593801</v>
      </c>
      <c r="I174" s="19">
        <f t="shared" si="17"/>
        <v>380.79855346679693</v>
      </c>
      <c r="J174" s="19">
        <f t="shared" si="18"/>
        <v>151.80004882812494</v>
      </c>
      <c r="K174" s="19">
        <f t="shared" si="19"/>
        <v>274.53851928710947</v>
      </c>
      <c r="L174" s="20">
        <f t="shared" si="20"/>
        <v>1.8085535637604091</v>
      </c>
      <c r="M174" s="20">
        <f t="shared" si="21"/>
        <v>2.6103621729067723</v>
      </c>
      <c r="N174" s="18"/>
      <c r="O174" s="18"/>
      <c r="P174" s="18">
        <f t="shared" si="22"/>
        <v>30.659429201094309</v>
      </c>
    </row>
    <row r="175" spans="1:16" x14ac:dyDescent="0.15">
      <c r="A175" s="18">
        <v>87</v>
      </c>
      <c r="B175" s="18">
        <v>173</v>
      </c>
      <c r="D175">
        <v>857.9638671875</v>
      </c>
      <c r="E175">
        <v>624.07330322265602</v>
      </c>
      <c r="F175">
        <v>473.87979125976602</v>
      </c>
      <c r="G175">
        <v>471.32656860351602</v>
      </c>
      <c r="I175" s="19">
        <f t="shared" si="17"/>
        <v>384.08407592773398</v>
      </c>
      <c r="J175" s="19">
        <f t="shared" si="18"/>
        <v>152.74673461914</v>
      </c>
      <c r="K175" s="19">
        <f t="shared" si="19"/>
        <v>277.16136169433599</v>
      </c>
      <c r="L175" s="20">
        <f t="shared" si="20"/>
        <v>1.8145157890635926</v>
      </c>
      <c r="M175" s="20">
        <f t="shared" si="21"/>
        <v>2.6209591300547324</v>
      </c>
      <c r="N175" s="18"/>
      <c r="O175" s="18"/>
      <c r="P175" s="18">
        <f t="shared" si="22"/>
        <v>31.189850759677924</v>
      </c>
    </row>
    <row r="176" spans="1:16" x14ac:dyDescent="0.15">
      <c r="A176" s="18">
        <v>87.5</v>
      </c>
      <c r="B176" s="18">
        <v>174</v>
      </c>
      <c r="D176">
        <v>851.88293457031295</v>
      </c>
      <c r="E176">
        <v>621.64288330078102</v>
      </c>
      <c r="F176">
        <v>473.57177734375</v>
      </c>
      <c r="G176">
        <v>471.18212890625</v>
      </c>
      <c r="I176" s="19">
        <f t="shared" si="17"/>
        <v>378.31115722656295</v>
      </c>
      <c r="J176" s="19">
        <f t="shared" si="18"/>
        <v>150.46075439453102</v>
      </c>
      <c r="K176" s="19">
        <f t="shared" si="19"/>
        <v>272.98862915039126</v>
      </c>
      <c r="L176" s="20">
        <f t="shared" si="20"/>
        <v>1.8143510595100001</v>
      </c>
      <c r="M176" s="20">
        <f t="shared" si="21"/>
        <v>2.6254291323459165</v>
      </c>
      <c r="N176" s="18"/>
      <c r="O176" s="18"/>
      <c r="P176" s="18">
        <f t="shared" si="22"/>
        <v>31.413592872537048</v>
      </c>
    </row>
    <row r="177" spans="1:16" x14ac:dyDescent="0.15">
      <c r="A177" s="18">
        <v>88</v>
      </c>
      <c r="B177" s="18">
        <v>175</v>
      </c>
      <c r="D177">
        <v>837.20227050781295</v>
      </c>
      <c r="E177">
        <v>617.136962890625</v>
      </c>
      <c r="F177">
        <v>472.97308349609398</v>
      </c>
      <c r="G177">
        <v>470.51525878906301</v>
      </c>
      <c r="I177" s="19">
        <f t="shared" si="17"/>
        <v>364.22918701171898</v>
      </c>
      <c r="J177" s="19">
        <f t="shared" si="18"/>
        <v>146.62170410156199</v>
      </c>
      <c r="K177" s="19">
        <f t="shared" si="19"/>
        <v>261.59399414062557</v>
      </c>
      <c r="L177" s="20">
        <f t="shared" si="20"/>
        <v>1.7841423665313869</v>
      </c>
      <c r="M177" s="20">
        <f t="shared" si="21"/>
        <v>2.5998551712120799</v>
      </c>
      <c r="N177" s="18"/>
      <c r="O177" s="18"/>
      <c r="P177" s="18">
        <f t="shared" si="22"/>
        <v>30.133510285208885</v>
      </c>
    </row>
    <row r="178" spans="1:16" x14ac:dyDescent="0.15">
      <c r="A178" s="18">
        <v>88.5</v>
      </c>
      <c r="B178" s="18">
        <v>176</v>
      </c>
      <c r="D178">
        <v>828.82824707031295</v>
      </c>
      <c r="E178">
        <v>614.29046630859398</v>
      </c>
      <c r="F178">
        <v>474.17764282226602</v>
      </c>
      <c r="G178">
        <v>471.64263916015602</v>
      </c>
      <c r="I178" s="19">
        <f t="shared" si="17"/>
        <v>354.65060424804693</v>
      </c>
      <c r="J178" s="19">
        <f t="shared" si="18"/>
        <v>142.64782714843795</v>
      </c>
      <c r="K178" s="19">
        <f t="shared" si="19"/>
        <v>254.79712524414037</v>
      </c>
      <c r="L178" s="20">
        <f t="shared" si="20"/>
        <v>1.7861970303901016</v>
      </c>
      <c r="M178" s="20">
        <f t="shared" si="21"/>
        <v>2.6065445669155713</v>
      </c>
      <c r="N178" s="18"/>
      <c r="O178" s="18"/>
      <c r="P178" s="18">
        <f t="shared" si="22"/>
        <v>30.468342222857281</v>
      </c>
    </row>
    <row r="179" spans="1:16" x14ac:dyDescent="0.15">
      <c r="A179" s="18">
        <v>89</v>
      </c>
      <c r="B179" s="18">
        <v>177</v>
      </c>
      <c r="D179">
        <v>826.057373046875</v>
      </c>
      <c r="E179">
        <v>613.49835205078102</v>
      </c>
      <c r="F179">
        <v>473.80502319335898</v>
      </c>
      <c r="G179">
        <v>470.940185546875</v>
      </c>
      <c r="I179" s="19">
        <f t="shared" si="17"/>
        <v>352.25234985351602</v>
      </c>
      <c r="J179" s="19">
        <f t="shared" si="18"/>
        <v>142.55816650390602</v>
      </c>
      <c r="K179" s="19">
        <f t="shared" si="19"/>
        <v>252.46163330078181</v>
      </c>
      <c r="L179" s="20">
        <f t="shared" si="20"/>
        <v>1.7709377125993304</v>
      </c>
      <c r="M179" s="20">
        <f t="shared" si="21"/>
        <v>2.595919980969577</v>
      </c>
      <c r="N179" s="18"/>
      <c r="O179" s="18"/>
      <c r="P179" s="18">
        <f t="shared" si="22"/>
        <v>29.936537728595951</v>
      </c>
    </row>
    <row r="180" spans="1:16" x14ac:dyDescent="0.15">
      <c r="A180" s="18">
        <v>89.5</v>
      </c>
      <c r="B180" s="18">
        <v>178</v>
      </c>
      <c r="D180">
        <v>817.62896728515602</v>
      </c>
      <c r="E180">
        <v>610.15283203125</v>
      </c>
      <c r="F180">
        <v>473.34359741210898</v>
      </c>
      <c r="G180">
        <v>470.89654541015602</v>
      </c>
      <c r="I180" s="19">
        <f t="shared" si="17"/>
        <v>344.28536987304705</v>
      </c>
      <c r="J180" s="19">
        <f t="shared" si="18"/>
        <v>139.25628662109398</v>
      </c>
      <c r="K180" s="19">
        <f t="shared" si="19"/>
        <v>246.80596923828125</v>
      </c>
      <c r="L180" s="20">
        <f t="shared" si="20"/>
        <v>1.7723147387221518</v>
      </c>
      <c r="M180" s="20">
        <f t="shared" si="21"/>
        <v>2.601931738937175</v>
      </c>
      <c r="N180" s="18"/>
      <c r="O180" s="18"/>
      <c r="P180" s="18">
        <f t="shared" si="22"/>
        <v>30.237451093298446</v>
      </c>
    </row>
    <row r="181" spans="1:16" x14ac:dyDescent="0.15">
      <c r="A181" s="18">
        <v>90</v>
      </c>
      <c r="B181" s="18">
        <v>179</v>
      </c>
      <c r="D181">
        <v>814.98541259765602</v>
      </c>
      <c r="E181">
        <v>609.64489746093795</v>
      </c>
      <c r="F181">
        <v>474.41207885742199</v>
      </c>
      <c r="G181">
        <v>472.09121704101602</v>
      </c>
      <c r="I181" s="19">
        <f t="shared" si="17"/>
        <v>340.57333374023403</v>
      </c>
      <c r="J181" s="19">
        <f t="shared" si="18"/>
        <v>137.55368041992193</v>
      </c>
      <c r="K181" s="19">
        <f t="shared" si="19"/>
        <v>244.2857574462887</v>
      </c>
      <c r="L181" s="20">
        <f t="shared" si="20"/>
        <v>1.775930361881533</v>
      </c>
      <c r="M181" s="20">
        <f t="shared" si="21"/>
        <v>2.6101820939413329</v>
      </c>
      <c r="N181" s="18"/>
      <c r="O181" s="18"/>
      <c r="P181" s="18">
        <f t="shared" si="22"/>
        <v>30.650415503654298</v>
      </c>
    </row>
    <row r="182" spans="1:16" x14ac:dyDescent="0.15">
      <c r="A182" s="18">
        <v>90.5</v>
      </c>
      <c r="B182" s="18">
        <v>180</v>
      </c>
      <c r="D182">
        <v>815.90850830078102</v>
      </c>
      <c r="E182">
        <v>610.56732177734398</v>
      </c>
      <c r="F182">
        <v>473.45932006835898</v>
      </c>
      <c r="G182">
        <v>470.79754638671898</v>
      </c>
      <c r="I182" s="19">
        <f t="shared" si="17"/>
        <v>342.44918823242205</v>
      </c>
      <c r="J182" s="19">
        <f t="shared" si="18"/>
        <v>139.769775390625</v>
      </c>
      <c r="K182" s="19">
        <f t="shared" si="19"/>
        <v>244.61034545898457</v>
      </c>
      <c r="L182" s="20">
        <f t="shared" si="20"/>
        <v>1.7500947166535383</v>
      </c>
      <c r="M182" s="20">
        <f t="shared" si="21"/>
        <v>2.5889811805581147</v>
      </c>
      <c r="N182" s="18"/>
      <c r="O182" s="18"/>
      <c r="P182" s="18">
        <f t="shared" si="22"/>
        <v>29.589222053203518</v>
      </c>
    </row>
    <row r="183" spans="1:16" x14ac:dyDescent="0.15">
      <c r="A183" s="18">
        <v>91</v>
      </c>
      <c r="B183" s="18">
        <v>181</v>
      </c>
      <c r="D183">
        <v>814.50231933593795</v>
      </c>
      <c r="E183">
        <v>609.04345703125</v>
      </c>
      <c r="F183">
        <v>474.43600463867199</v>
      </c>
      <c r="G183">
        <v>471.92852783203102</v>
      </c>
      <c r="I183" s="19">
        <f t="shared" si="17"/>
        <v>340.06631469726597</v>
      </c>
      <c r="J183" s="19">
        <f t="shared" si="18"/>
        <v>137.11492919921898</v>
      </c>
      <c r="K183" s="19">
        <f t="shared" si="19"/>
        <v>244.08586425781269</v>
      </c>
      <c r="L183" s="20">
        <f t="shared" si="20"/>
        <v>1.7801552732683978</v>
      </c>
      <c r="M183" s="20">
        <f t="shared" si="21"/>
        <v>2.623676469017751</v>
      </c>
      <c r="N183" s="18"/>
      <c r="O183" s="18"/>
      <c r="P183" s="18">
        <f t="shared" si="22"/>
        <v>31.325864819925563</v>
      </c>
    </row>
    <row r="184" spans="1:16" x14ac:dyDescent="0.15">
      <c r="A184" s="18">
        <v>91.5</v>
      </c>
      <c r="B184" s="18">
        <v>182</v>
      </c>
      <c r="D184">
        <v>816.9296875</v>
      </c>
      <c r="E184">
        <v>610.97912597656295</v>
      </c>
      <c r="F184">
        <v>473.3125</v>
      </c>
      <c r="G184">
        <v>470.61004638671898</v>
      </c>
      <c r="I184" s="19">
        <f t="shared" si="17"/>
        <v>343.6171875</v>
      </c>
      <c r="J184" s="19">
        <f t="shared" si="18"/>
        <v>140.36907958984398</v>
      </c>
      <c r="K184" s="19">
        <f t="shared" si="19"/>
        <v>245.35883178710924</v>
      </c>
      <c r="L184" s="20">
        <f t="shared" si="20"/>
        <v>1.7479549805701049</v>
      </c>
      <c r="M184" s="20">
        <f t="shared" si="21"/>
        <v>2.5961109081642348</v>
      </c>
      <c r="N184" s="18"/>
      <c r="O184" s="18"/>
      <c r="P184" s="18">
        <f t="shared" si="22"/>
        <v>29.946094424801515</v>
      </c>
    </row>
    <row r="185" spans="1:16" x14ac:dyDescent="0.15">
      <c r="A185" s="18">
        <v>92</v>
      </c>
      <c r="B185" s="18">
        <v>183</v>
      </c>
      <c r="D185">
        <v>825.02752685546898</v>
      </c>
      <c r="E185">
        <v>613.343505859375</v>
      </c>
      <c r="F185">
        <v>474.00567626953102</v>
      </c>
      <c r="G185">
        <v>471.16387939453102</v>
      </c>
      <c r="I185" s="19">
        <f t="shared" si="17"/>
        <v>351.02185058593795</v>
      </c>
      <c r="J185" s="19">
        <f t="shared" si="18"/>
        <v>142.17962646484398</v>
      </c>
      <c r="K185" s="19">
        <f t="shared" si="19"/>
        <v>251.49611206054718</v>
      </c>
      <c r="L185" s="20">
        <f t="shared" si="20"/>
        <v>1.7688618145493111</v>
      </c>
      <c r="M185" s="20">
        <f t="shared" si="21"/>
        <v>2.6216524739882177</v>
      </c>
      <c r="N185" s="18"/>
      <c r="O185" s="18"/>
      <c r="P185" s="18">
        <f t="shared" si="22"/>
        <v>31.224555492810165</v>
      </c>
    </row>
    <row r="186" spans="1:16" x14ac:dyDescent="0.15">
      <c r="A186" s="18">
        <v>92.5</v>
      </c>
      <c r="B186" s="18">
        <v>184</v>
      </c>
      <c r="D186">
        <v>822.38262939453102</v>
      </c>
      <c r="E186">
        <v>612.52752685546898</v>
      </c>
      <c r="F186">
        <v>473.55084228515602</v>
      </c>
      <c r="G186">
        <v>471.18960571289102</v>
      </c>
      <c r="I186" s="19">
        <f t="shared" si="17"/>
        <v>348.831787109375</v>
      </c>
      <c r="J186" s="19">
        <f t="shared" si="18"/>
        <v>141.33792114257795</v>
      </c>
      <c r="K186" s="19">
        <f t="shared" si="19"/>
        <v>249.89524230957045</v>
      </c>
      <c r="L186" s="20">
        <f t="shared" si="20"/>
        <v>1.7680693213074978</v>
      </c>
      <c r="M186" s="20">
        <f t="shared" si="21"/>
        <v>2.6254947125911809</v>
      </c>
      <c r="N186" s="18"/>
      <c r="O186" s="18"/>
      <c r="P186" s="18">
        <f t="shared" si="22"/>
        <v>31.416875435202897</v>
      </c>
    </row>
    <row r="187" spans="1:16" x14ac:dyDescent="0.15">
      <c r="A187" s="18">
        <v>93</v>
      </c>
      <c r="B187" s="18">
        <v>185</v>
      </c>
      <c r="D187">
        <v>823.69659423828102</v>
      </c>
      <c r="E187">
        <v>613.05700683593795</v>
      </c>
      <c r="F187">
        <v>473.71740722656301</v>
      </c>
      <c r="G187">
        <v>471.48056030273398</v>
      </c>
      <c r="I187" s="19">
        <f t="shared" si="17"/>
        <v>349.97918701171801</v>
      </c>
      <c r="J187" s="19">
        <f t="shared" si="18"/>
        <v>141.57644653320398</v>
      </c>
      <c r="K187" s="19">
        <f t="shared" si="19"/>
        <v>250.87567443847524</v>
      </c>
      <c r="L187" s="20">
        <f t="shared" si="20"/>
        <v>1.7720156182874478</v>
      </c>
      <c r="M187" s="20">
        <f t="shared" si="21"/>
        <v>2.6340757414159075</v>
      </c>
      <c r="N187" s="18"/>
      <c r="O187" s="18"/>
      <c r="P187" s="18">
        <f t="shared" si="22"/>
        <v>31.846391438703819</v>
      </c>
    </row>
    <row r="188" spans="1:16" x14ac:dyDescent="0.15">
      <c r="A188" s="18">
        <v>93.5</v>
      </c>
      <c r="B188" s="18">
        <v>186</v>
      </c>
      <c r="D188">
        <v>827.280517578125</v>
      </c>
      <c r="E188">
        <v>614.90447998046898</v>
      </c>
      <c r="F188">
        <v>474.0810546875</v>
      </c>
      <c r="G188">
        <v>471.80203247070301</v>
      </c>
      <c r="I188" s="19">
        <f t="shared" si="17"/>
        <v>353.199462890625</v>
      </c>
      <c r="J188" s="19">
        <f t="shared" si="18"/>
        <v>143.10244750976597</v>
      </c>
      <c r="K188" s="19">
        <f t="shared" si="19"/>
        <v>253.02774963378883</v>
      </c>
      <c r="L188" s="20">
        <f t="shared" si="20"/>
        <v>1.7681580856017229</v>
      </c>
      <c r="M188" s="20">
        <f t="shared" si="21"/>
        <v>2.6348529405749597</v>
      </c>
      <c r="N188" s="18"/>
      <c r="O188" s="18"/>
      <c r="P188" s="18">
        <f t="shared" si="22"/>
        <v>31.885293472893295</v>
      </c>
    </row>
    <row r="189" spans="1:16" x14ac:dyDescent="0.15">
      <c r="A189" s="18">
        <v>94</v>
      </c>
      <c r="B189" s="18">
        <v>187</v>
      </c>
      <c r="D189">
        <v>838.74505615234398</v>
      </c>
      <c r="E189">
        <v>619.68402099609398</v>
      </c>
      <c r="F189">
        <v>473.96112060546898</v>
      </c>
      <c r="G189">
        <v>471.29544067382801</v>
      </c>
      <c r="I189" s="19">
        <f t="shared" si="17"/>
        <v>364.783935546875</v>
      </c>
      <c r="J189" s="19">
        <f t="shared" si="18"/>
        <v>148.38858032226597</v>
      </c>
      <c r="K189" s="19">
        <f t="shared" si="19"/>
        <v>260.91192932128882</v>
      </c>
      <c r="L189" s="20">
        <f t="shared" si="20"/>
        <v>1.7583019444936259</v>
      </c>
      <c r="M189" s="20">
        <f t="shared" si="21"/>
        <v>2.629631531311639</v>
      </c>
      <c r="N189" s="18"/>
      <c r="O189" s="18"/>
      <c r="P189" s="18">
        <f t="shared" si="22"/>
        <v>31.623940331535483</v>
      </c>
    </row>
    <row r="190" spans="1:16" x14ac:dyDescent="0.15">
      <c r="A190" s="18">
        <v>94.5</v>
      </c>
      <c r="B190" s="18">
        <v>188</v>
      </c>
      <c r="D190">
        <v>860.39459228515602</v>
      </c>
      <c r="E190">
        <v>628.52423095703102</v>
      </c>
      <c r="F190">
        <v>473.33493041992199</v>
      </c>
      <c r="G190">
        <v>470.54006958007801</v>
      </c>
      <c r="I190" s="19">
        <f t="shared" si="17"/>
        <v>387.05966186523403</v>
      </c>
      <c r="J190" s="19">
        <f t="shared" si="18"/>
        <v>157.98416137695301</v>
      </c>
      <c r="K190" s="19">
        <f t="shared" si="19"/>
        <v>276.47074890136696</v>
      </c>
      <c r="L190" s="20">
        <f t="shared" si="20"/>
        <v>1.7499902932782156</v>
      </c>
      <c r="M190" s="20">
        <f t="shared" si="21"/>
        <v>2.6259546119410055</v>
      </c>
      <c r="N190" s="18"/>
      <c r="O190" s="18"/>
      <c r="P190" s="18">
        <f t="shared" si="22"/>
        <v>31.43989530086051</v>
      </c>
    </row>
    <row r="191" spans="1:16" x14ac:dyDescent="0.15">
      <c r="A191" s="18">
        <v>95</v>
      </c>
      <c r="B191" s="18">
        <v>189</v>
      </c>
      <c r="D191">
        <v>853.96087646484398</v>
      </c>
      <c r="E191">
        <v>625.03314208984398</v>
      </c>
      <c r="F191">
        <v>473.84152221679699</v>
      </c>
      <c r="G191">
        <v>471.58044433593801</v>
      </c>
      <c r="I191" s="19">
        <f t="shared" si="17"/>
        <v>380.11935424804699</v>
      </c>
      <c r="J191" s="19">
        <f t="shared" si="18"/>
        <v>153.45269775390597</v>
      </c>
      <c r="K191" s="19">
        <f t="shared" si="19"/>
        <v>272.7024658203128</v>
      </c>
      <c r="L191" s="20">
        <f t="shared" si="20"/>
        <v>1.777110926115155</v>
      </c>
      <c r="M191" s="20">
        <f t="shared" si="21"/>
        <v>2.6577099766227215</v>
      </c>
      <c r="N191" s="18"/>
      <c r="O191" s="18"/>
      <c r="P191" s="18">
        <f t="shared" si="22"/>
        <v>33.029382716227595</v>
      </c>
    </row>
    <row r="192" spans="1:16" x14ac:dyDescent="0.15">
      <c r="A192" s="18">
        <v>95.5</v>
      </c>
      <c r="B192" s="18">
        <v>190</v>
      </c>
      <c r="D192">
        <v>838.24304199218795</v>
      </c>
      <c r="E192">
        <v>617.4638671875</v>
      </c>
      <c r="F192">
        <v>473.33612060546898</v>
      </c>
      <c r="G192">
        <v>470.62649536132801</v>
      </c>
      <c r="I192" s="19">
        <f t="shared" si="17"/>
        <v>364.90692138671898</v>
      </c>
      <c r="J192" s="19">
        <f t="shared" si="18"/>
        <v>146.83737182617199</v>
      </c>
      <c r="K192" s="19">
        <f t="shared" si="19"/>
        <v>262.1207611083986</v>
      </c>
      <c r="L192" s="20">
        <f t="shared" si="20"/>
        <v>1.7851093209343232</v>
      </c>
      <c r="M192" s="20">
        <f t="shared" si="21"/>
        <v>2.6703431032866662</v>
      </c>
      <c r="N192" s="18"/>
      <c r="O192" s="18"/>
      <c r="P192" s="18">
        <f t="shared" si="22"/>
        <v>33.661722985355105</v>
      </c>
    </row>
    <row r="193" spans="4:12" x14ac:dyDescent="0.15">
      <c r="D193">
        <v>822.97247314453102</v>
      </c>
      <c r="E193">
        <v>611.23675537109398</v>
      </c>
      <c r="F193">
        <v>474.74551391601602</v>
      </c>
      <c r="G193">
        <v>472.01345825195301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31" zoomScale="75" zoomScaleNormal="75" zoomScalePageLayoutView="75" workbookViewId="0">
      <selection activeCell="S61" sqref="S6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s="48" t="s">
        <v>38</v>
      </c>
      <c r="E1" s="48" t="s">
        <v>39</v>
      </c>
      <c r="F1" s="48" t="s">
        <v>40</v>
      </c>
      <c r="G1" s="48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ht="15" x14ac:dyDescent="0.2">
      <c r="A2" s="6">
        <v>0.5</v>
      </c>
      <c r="B2" s="6">
        <v>0</v>
      </c>
      <c r="C2" s="6" t="s">
        <v>9</v>
      </c>
      <c r="D2" s="48">
        <v>778.90539550781295</v>
      </c>
      <c r="E2" s="48">
        <v>572.50408935546898</v>
      </c>
      <c r="F2" s="48">
        <v>491.28765869140602</v>
      </c>
      <c r="G2" s="48">
        <v>482.84152221679699</v>
      </c>
      <c r="I2" s="7">
        <f t="shared" ref="I2:I33" si="0">D2-F2</f>
        <v>287.61773681640693</v>
      </c>
      <c r="J2" s="7">
        <f t="shared" ref="J2:J33" si="1">E2-G2</f>
        <v>89.662567138671989</v>
      </c>
      <c r="K2" s="7">
        <f t="shared" ref="K2:K65" si="2">I2-0.7*J2</f>
        <v>224.85393981933655</v>
      </c>
      <c r="L2" s="8">
        <f t="shared" ref="L2:L65" si="3">K2/J2</f>
        <v>2.5077794111290368</v>
      </c>
      <c r="M2" s="8"/>
      <c r="N2" s="18">
        <f>LINEST(V64:V104,U64:U104)</f>
        <v>-2.0732372066503808E-2</v>
      </c>
      <c r="O2" s="9">
        <f>AVERAGE(M38:M45)</f>
        <v>2.4592333898353465</v>
      </c>
    </row>
    <row r="3" spans="1:16" ht="15" x14ac:dyDescent="0.2">
      <c r="A3" s="6">
        <v>1</v>
      </c>
      <c r="B3" s="6">
        <v>1</v>
      </c>
      <c r="C3" s="6" t="s">
        <v>7</v>
      </c>
      <c r="D3" s="48">
        <v>773.24530029296898</v>
      </c>
      <c r="E3" s="48">
        <v>569.35076904296898</v>
      </c>
      <c r="F3" s="48">
        <v>490.46975708007801</v>
      </c>
      <c r="G3" s="48">
        <v>481.61886596679699</v>
      </c>
      <c r="I3" s="7">
        <f t="shared" si="0"/>
        <v>282.77554321289097</v>
      </c>
      <c r="J3" s="7">
        <f t="shared" si="1"/>
        <v>87.731903076171989</v>
      </c>
      <c r="K3" s="7">
        <f t="shared" si="2"/>
        <v>221.36321105957057</v>
      </c>
      <c r="L3" s="8">
        <f t="shared" si="3"/>
        <v>2.5231780378384712</v>
      </c>
      <c r="M3" s="8"/>
      <c r="N3" s="18"/>
    </row>
    <row r="4" spans="1:16" ht="16" x14ac:dyDescent="0.2">
      <c r="A4" s="6">
        <v>1.5</v>
      </c>
      <c r="B4" s="6">
        <v>2</v>
      </c>
      <c r="D4" s="48">
        <v>772.75054931640602</v>
      </c>
      <c r="E4" s="48">
        <v>568.824951171875</v>
      </c>
      <c r="F4" s="48">
        <v>489.72399902343801</v>
      </c>
      <c r="G4" s="48">
        <v>481.09988403320301</v>
      </c>
      <c r="I4" s="7">
        <f t="shared" si="0"/>
        <v>283.02655029296801</v>
      </c>
      <c r="J4" s="7">
        <f t="shared" si="1"/>
        <v>87.725067138671989</v>
      </c>
      <c r="K4" s="7">
        <f t="shared" si="2"/>
        <v>221.61900329589761</v>
      </c>
      <c r="L4" s="8">
        <f t="shared" si="3"/>
        <v>2.5262904951166569</v>
      </c>
      <c r="M4" s="8"/>
      <c r="N4" s="16" t="s">
        <v>16</v>
      </c>
    </row>
    <row r="5" spans="1:16" ht="15" x14ac:dyDescent="0.2">
      <c r="A5" s="6">
        <v>2</v>
      </c>
      <c r="B5" s="6">
        <v>3</v>
      </c>
      <c r="D5" s="48">
        <v>769.86871337890602</v>
      </c>
      <c r="E5" s="48">
        <v>568.377685546875</v>
      </c>
      <c r="F5" s="48">
        <v>489.82501220703102</v>
      </c>
      <c r="G5" s="48">
        <v>481.51406860351602</v>
      </c>
      <c r="I5" s="7">
        <f t="shared" si="0"/>
        <v>280.043701171875</v>
      </c>
      <c r="J5" s="7">
        <f t="shared" si="1"/>
        <v>86.863616943358977</v>
      </c>
      <c r="K5" s="7">
        <f t="shared" si="2"/>
        <v>219.23916931152371</v>
      </c>
      <c r="L5" s="8">
        <f t="shared" si="3"/>
        <v>2.5239470451073047</v>
      </c>
      <c r="M5" s="8"/>
      <c r="N5" s="18">
        <f>RSQ(V64:V104,U64:U104)</f>
        <v>0.96111427796279147</v>
      </c>
    </row>
    <row r="6" spans="1:16" ht="15" x14ac:dyDescent="0.2">
      <c r="A6" s="6">
        <v>2.5</v>
      </c>
      <c r="B6" s="6">
        <v>4</v>
      </c>
      <c r="C6" s="6" t="s">
        <v>5</v>
      </c>
      <c r="D6" s="48">
        <v>768.36273193359398</v>
      </c>
      <c r="E6" s="48">
        <v>567.22399902343795</v>
      </c>
      <c r="F6" s="48">
        <v>490.83926391601602</v>
      </c>
      <c r="G6" s="48">
        <v>481.44873046875</v>
      </c>
      <c r="I6" s="7">
        <f t="shared" si="0"/>
        <v>277.52346801757795</v>
      </c>
      <c r="J6" s="7">
        <f t="shared" si="1"/>
        <v>85.775268554687955</v>
      </c>
      <c r="K6" s="7">
        <f t="shared" si="2"/>
        <v>217.4807800292964</v>
      </c>
      <c r="L6" s="8">
        <f t="shared" si="3"/>
        <v>2.5354718637882971</v>
      </c>
      <c r="M6" s="8">
        <f t="shared" ref="M6:M37" si="4">L6+ABS($N$2)*A6</f>
        <v>2.5873027939545565</v>
      </c>
      <c r="P6" s="6">
        <f t="shared" ref="P6:P69" si="5">(M6-$O$2)/$O$2*100</f>
        <v>5.2076962133221825</v>
      </c>
    </row>
    <row r="7" spans="1:16" ht="15" x14ac:dyDescent="0.2">
      <c r="A7" s="6">
        <v>3</v>
      </c>
      <c r="B7" s="6">
        <v>5</v>
      </c>
      <c r="C7" s="6" t="s">
        <v>8</v>
      </c>
      <c r="D7" s="48">
        <v>768.96936035156295</v>
      </c>
      <c r="E7" s="48">
        <v>567.41021728515602</v>
      </c>
      <c r="F7" s="48">
        <v>489.911376953125</v>
      </c>
      <c r="G7" s="48">
        <v>481.26849365234398</v>
      </c>
      <c r="I7" s="7">
        <f t="shared" si="0"/>
        <v>279.05798339843795</v>
      </c>
      <c r="J7" s="7">
        <f t="shared" si="1"/>
        <v>86.141723632812045</v>
      </c>
      <c r="K7" s="7">
        <f t="shared" si="2"/>
        <v>218.75877685546953</v>
      </c>
      <c r="L7" s="8">
        <f t="shared" si="3"/>
        <v>2.5395217048123082</v>
      </c>
      <c r="M7" s="8">
        <f t="shared" si="4"/>
        <v>2.6017188210118198</v>
      </c>
      <c r="P7" s="6">
        <f t="shared" si="5"/>
        <v>5.7938962509781655</v>
      </c>
    </row>
    <row r="8" spans="1:16" ht="15" x14ac:dyDescent="0.2">
      <c r="A8" s="6">
        <v>3.5</v>
      </c>
      <c r="B8" s="6">
        <v>6</v>
      </c>
      <c r="D8" s="48">
        <v>770.89343261718795</v>
      </c>
      <c r="E8" s="48">
        <v>568.15106201171898</v>
      </c>
      <c r="F8" s="48">
        <v>489.52496337890602</v>
      </c>
      <c r="G8" s="48">
        <v>481.23846435546898</v>
      </c>
      <c r="I8" s="7">
        <f t="shared" si="0"/>
        <v>281.36846923828193</v>
      </c>
      <c r="J8" s="7">
        <f t="shared" si="1"/>
        <v>86.91259765625</v>
      </c>
      <c r="K8" s="7">
        <f t="shared" si="2"/>
        <v>220.52965087890692</v>
      </c>
      <c r="L8" s="8">
        <f t="shared" si="3"/>
        <v>2.537372680438442</v>
      </c>
      <c r="M8" s="8">
        <f t="shared" si="4"/>
        <v>2.6099359826712054</v>
      </c>
      <c r="P8" s="6">
        <f t="shared" si="5"/>
        <v>6.1280313393089125</v>
      </c>
    </row>
    <row r="9" spans="1:16" ht="15" x14ac:dyDescent="0.2">
      <c r="A9" s="6">
        <v>4</v>
      </c>
      <c r="B9" s="6">
        <v>7</v>
      </c>
      <c r="D9" s="48">
        <v>771.583740234375</v>
      </c>
      <c r="E9" s="48">
        <v>569.77038574218795</v>
      </c>
      <c r="F9" s="48">
        <v>489.71423339843801</v>
      </c>
      <c r="G9" s="48">
        <v>480.99548339843801</v>
      </c>
      <c r="I9" s="7">
        <f t="shared" si="0"/>
        <v>281.86950683593699</v>
      </c>
      <c r="J9" s="7">
        <f t="shared" si="1"/>
        <v>88.774902343749943</v>
      </c>
      <c r="K9" s="7">
        <f t="shared" si="2"/>
        <v>219.72707519531204</v>
      </c>
      <c r="L9" s="8">
        <f t="shared" si="3"/>
        <v>2.4751035415898892</v>
      </c>
      <c r="M9" s="8">
        <f t="shared" si="4"/>
        <v>2.5580330298559044</v>
      </c>
      <c r="P9" s="6">
        <f t="shared" si="5"/>
        <v>4.0174975026332458</v>
      </c>
    </row>
    <row r="10" spans="1:16" ht="15" x14ac:dyDescent="0.2">
      <c r="A10" s="6">
        <v>4.5</v>
      </c>
      <c r="B10" s="6">
        <v>8</v>
      </c>
      <c r="D10" s="48">
        <v>762.52392578125</v>
      </c>
      <c r="E10" s="48">
        <v>567.33544921875</v>
      </c>
      <c r="F10" s="48">
        <v>489.379638671875</v>
      </c>
      <c r="G10" s="48">
        <v>481.2958984375</v>
      </c>
      <c r="I10" s="7">
        <f t="shared" si="0"/>
        <v>273.144287109375</v>
      </c>
      <c r="J10" s="7">
        <f t="shared" si="1"/>
        <v>86.03955078125</v>
      </c>
      <c r="K10" s="7">
        <f t="shared" si="2"/>
        <v>212.91660156250001</v>
      </c>
      <c r="L10" s="8">
        <f t="shared" si="3"/>
        <v>2.4746363693114426</v>
      </c>
      <c r="M10" s="8">
        <f t="shared" si="4"/>
        <v>2.5679320436107096</v>
      </c>
      <c r="P10" s="6">
        <f t="shared" si="5"/>
        <v>4.4200218744850757</v>
      </c>
    </row>
    <row r="11" spans="1:16" ht="15" x14ac:dyDescent="0.2">
      <c r="A11" s="6">
        <v>5</v>
      </c>
      <c r="B11" s="6">
        <v>9</v>
      </c>
      <c r="D11" s="48">
        <v>763.84033203125</v>
      </c>
      <c r="E11" s="48">
        <v>568.047119140625</v>
      </c>
      <c r="F11" s="48">
        <v>490.18737792968801</v>
      </c>
      <c r="G11" s="48">
        <v>481.25384521484398</v>
      </c>
      <c r="I11" s="7">
        <f t="shared" si="0"/>
        <v>273.65295410156199</v>
      </c>
      <c r="J11" s="7">
        <f t="shared" si="1"/>
        <v>86.793273925781023</v>
      </c>
      <c r="K11" s="7">
        <f t="shared" si="2"/>
        <v>212.89766235351527</v>
      </c>
      <c r="L11" s="8">
        <f t="shared" si="3"/>
        <v>2.4529281213146663</v>
      </c>
      <c r="M11" s="8">
        <f t="shared" si="4"/>
        <v>2.5565899816471855</v>
      </c>
      <c r="P11" s="6">
        <f t="shared" si="5"/>
        <v>3.9588187202662133</v>
      </c>
    </row>
    <row r="12" spans="1:16" ht="15" x14ac:dyDescent="0.2">
      <c r="A12" s="6">
        <v>5.5</v>
      </c>
      <c r="B12" s="6">
        <v>10</v>
      </c>
      <c r="D12" s="48">
        <v>765.136474609375</v>
      </c>
      <c r="E12" s="48">
        <v>568.89154052734398</v>
      </c>
      <c r="F12" s="48">
        <v>489.57455444335898</v>
      </c>
      <c r="G12" s="48">
        <v>480.89221191406301</v>
      </c>
      <c r="I12" s="7">
        <f t="shared" si="0"/>
        <v>275.56192016601602</v>
      </c>
      <c r="J12" s="7">
        <f t="shared" si="1"/>
        <v>87.999328613280966</v>
      </c>
      <c r="K12" s="7">
        <f t="shared" si="2"/>
        <v>213.96239013671936</v>
      </c>
      <c r="L12" s="8">
        <f t="shared" si="3"/>
        <v>2.431409347189359</v>
      </c>
      <c r="M12" s="8">
        <f t="shared" si="4"/>
        <v>2.54543739355513</v>
      </c>
      <c r="P12" s="6">
        <f t="shared" si="5"/>
        <v>3.5053201569272434</v>
      </c>
    </row>
    <row r="13" spans="1:16" ht="15" x14ac:dyDescent="0.2">
      <c r="A13" s="6">
        <v>6</v>
      </c>
      <c r="B13" s="6">
        <v>11</v>
      </c>
      <c r="D13" s="48">
        <v>762.211669921875</v>
      </c>
      <c r="E13" s="48">
        <v>569.687744140625</v>
      </c>
      <c r="F13" s="48">
        <v>488.83441162109398</v>
      </c>
      <c r="G13" s="48">
        <v>480.86407470703102</v>
      </c>
      <c r="I13" s="7">
        <f t="shared" si="0"/>
        <v>273.37725830078102</v>
      </c>
      <c r="J13" s="7">
        <f t="shared" si="1"/>
        <v>88.823669433593977</v>
      </c>
      <c r="K13" s="7">
        <f t="shared" si="2"/>
        <v>211.20068969726523</v>
      </c>
      <c r="L13" s="8">
        <f t="shared" si="3"/>
        <v>2.3777523608745113</v>
      </c>
      <c r="M13" s="8">
        <f t="shared" si="4"/>
        <v>2.5021465932735341</v>
      </c>
      <c r="P13" s="6">
        <f t="shared" si="5"/>
        <v>1.744982953450416</v>
      </c>
    </row>
    <row r="14" spans="1:16" ht="15" x14ac:dyDescent="0.2">
      <c r="A14" s="6">
        <v>6.5</v>
      </c>
      <c r="B14" s="6">
        <v>12</v>
      </c>
      <c r="D14" s="48">
        <v>760.57366943359398</v>
      </c>
      <c r="E14" s="48">
        <v>568.78643798828102</v>
      </c>
      <c r="F14" s="48">
        <v>489.32781982421898</v>
      </c>
      <c r="G14" s="48">
        <v>480.80548095703102</v>
      </c>
      <c r="I14" s="7">
        <f t="shared" si="0"/>
        <v>271.245849609375</v>
      </c>
      <c r="J14" s="7">
        <f t="shared" si="1"/>
        <v>87.98095703125</v>
      </c>
      <c r="K14" s="7">
        <f t="shared" si="2"/>
        <v>209.6591796875</v>
      </c>
      <c r="L14" s="8">
        <f t="shared" si="3"/>
        <v>2.3830063545800151</v>
      </c>
      <c r="M14" s="8">
        <f t="shared" si="4"/>
        <v>2.5177667730122897</v>
      </c>
      <c r="P14" s="6">
        <f t="shared" si="5"/>
        <v>2.3801475459335002</v>
      </c>
    </row>
    <row r="15" spans="1:16" ht="15" x14ac:dyDescent="0.2">
      <c r="A15" s="6">
        <v>7</v>
      </c>
      <c r="B15" s="6">
        <v>13</v>
      </c>
      <c r="D15" s="48">
        <v>760.77185058593795</v>
      </c>
      <c r="E15" s="48">
        <v>568.74157714843795</v>
      </c>
      <c r="F15" s="48">
        <v>490.22756958007801</v>
      </c>
      <c r="G15" s="48">
        <v>481.685302734375</v>
      </c>
      <c r="I15" s="7">
        <f t="shared" si="0"/>
        <v>270.54428100585994</v>
      </c>
      <c r="J15" s="7">
        <f t="shared" si="1"/>
        <v>87.056274414062955</v>
      </c>
      <c r="K15" s="7">
        <f t="shared" si="2"/>
        <v>209.60488891601588</v>
      </c>
      <c r="L15" s="8">
        <f t="shared" si="3"/>
        <v>2.4076942222346767</v>
      </c>
      <c r="M15" s="8">
        <f t="shared" si="4"/>
        <v>2.5528208267002035</v>
      </c>
      <c r="P15" s="6">
        <f t="shared" si="5"/>
        <v>3.8055532773618941</v>
      </c>
    </row>
    <row r="16" spans="1:16" ht="15" x14ac:dyDescent="0.2">
      <c r="A16" s="6">
        <v>7.5</v>
      </c>
      <c r="B16" s="6">
        <v>14</v>
      </c>
      <c r="D16" s="48">
        <v>761.157470703125</v>
      </c>
      <c r="E16" s="48">
        <v>570.04864501953102</v>
      </c>
      <c r="F16" s="48">
        <v>489.47689819335898</v>
      </c>
      <c r="G16" s="48">
        <v>481.01501464843801</v>
      </c>
      <c r="I16" s="7">
        <f t="shared" si="0"/>
        <v>271.68057250976602</v>
      </c>
      <c r="J16" s="7">
        <f t="shared" si="1"/>
        <v>89.033630371093011</v>
      </c>
      <c r="K16" s="7">
        <f t="shared" si="2"/>
        <v>209.35703125000092</v>
      </c>
      <c r="L16" s="8">
        <f t="shared" si="3"/>
        <v>2.3514376576289076</v>
      </c>
      <c r="M16" s="8">
        <f t="shared" si="4"/>
        <v>2.5069304481276862</v>
      </c>
      <c r="P16" s="6">
        <f t="shared" si="5"/>
        <v>1.9395092181768561</v>
      </c>
    </row>
    <row r="17" spans="1:16" ht="15" x14ac:dyDescent="0.2">
      <c r="A17" s="6">
        <v>8</v>
      </c>
      <c r="B17" s="6">
        <v>15</v>
      </c>
      <c r="D17" s="48">
        <v>757.40539550781295</v>
      </c>
      <c r="E17" s="48">
        <v>569.70904541015602</v>
      </c>
      <c r="F17" s="48">
        <v>488.99136352539102</v>
      </c>
      <c r="G17" s="48">
        <v>480.48327636718801</v>
      </c>
      <c r="I17" s="7">
        <f t="shared" si="0"/>
        <v>268.41403198242193</v>
      </c>
      <c r="J17" s="7">
        <f t="shared" si="1"/>
        <v>89.225769042968011</v>
      </c>
      <c r="K17" s="7">
        <f t="shared" si="2"/>
        <v>205.95599365234432</v>
      </c>
      <c r="L17" s="8">
        <f t="shared" si="3"/>
        <v>2.3082568619068233</v>
      </c>
      <c r="M17" s="8">
        <f t="shared" si="4"/>
        <v>2.4741158384388537</v>
      </c>
      <c r="P17" s="6">
        <f t="shared" si="5"/>
        <v>0.60516617353279023</v>
      </c>
    </row>
    <row r="18" spans="1:16" ht="15" x14ac:dyDescent="0.2">
      <c r="A18" s="6">
        <v>8.5</v>
      </c>
      <c r="B18" s="6">
        <v>16</v>
      </c>
      <c r="D18" s="48">
        <v>757.98577880859398</v>
      </c>
      <c r="E18" s="48">
        <v>570.4169921875</v>
      </c>
      <c r="F18" s="48">
        <v>490.04132080078102</v>
      </c>
      <c r="G18" s="48">
        <v>481.74688720703102</v>
      </c>
      <c r="I18" s="7">
        <f t="shared" si="0"/>
        <v>267.94445800781295</v>
      </c>
      <c r="J18" s="7">
        <f t="shared" si="1"/>
        <v>88.670104980468977</v>
      </c>
      <c r="K18" s="7">
        <f t="shared" si="2"/>
        <v>205.87538452148468</v>
      </c>
      <c r="L18" s="8">
        <f t="shared" si="3"/>
        <v>2.3218127977499528</v>
      </c>
      <c r="M18" s="8">
        <f t="shared" si="4"/>
        <v>2.498037960315235</v>
      </c>
      <c r="P18" s="6">
        <f t="shared" si="5"/>
        <v>1.5779132895754393</v>
      </c>
    </row>
    <row r="19" spans="1:16" ht="15" x14ac:dyDescent="0.2">
      <c r="A19" s="6">
        <v>9</v>
      </c>
      <c r="B19" s="6">
        <v>17</v>
      </c>
      <c r="D19" s="48">
        <v>761.87396240234398</v>
      </c>
      <c r="E19" s="48">
        <v>572.32800292968795</v>
      </c>
      <c r="F19" s="48">
        <v>489.19338989257801</v>
      </c>
      <c r="G19" s="48">
        <v>480.98458862304699</v>
      </c>
      <c r="I19" s="7">
        <f t="shared" si="0"/>
        <v>272.68057250976597</v>
      </c>
      <c r="J19" s="7">
        <f t="shared" si="1"/>
        <v>91.343414306640966</v>
      </c>
      <c r="K19" s="7">
        <f t="shared" si="2"/>
        <v>208.7401824951173</v>
      </c>
      <c r="L19" s="8">
        <f t="shared" si="3"/>
        <v>2.2852242176362485</v>
      </c>
      <c r="M19" s="8">
        <f t="shared" si="4"/>
        <v>2.4718155662347829</v>
      </c>
      <c r="P19" s="6">
        <f t="shared" si="5"/>
        <v>0.51163002468337915</v>
      </c>
    </row>
    <row r="20" spans="1:16" ht="15" x14ac:dyDescent="0.2">
      <c r="A20" s="6">
        <v>9.5</v>
      </c>
      <c r="B20" s="6">
        <v>18</v>
      </c>
      <c r="D20" s="48">
        <v>765.29431152343795</v>
      </c>
      <c r="E20" s="48">
        <v>572.213134765625</v>
      </c>
      <c r="F20" s="48">
        <v>488.87908935546898</v>
      </c>
      <c r="G20" s="48">
        <v>480.113037109375</v>
      </c>
      <c r="I20" s="7">
        <f t="shared" si="0"/>
        <v>276.41522216796898</v>
      </c>
      <c r="J20" s="7">
        <f t="shared" si="1"/>
        <v>92.10009765625</v>
      </c>
      <c r="K20" s="7">
        <f t="shared" si="2"/>
        <v>211.945153808594</v>
      </c>
      <c r="L20" s="8">
        <f t="shared" si="3"/>
        <v>2.301247872718311</v>
      </c>
      <c r="M20" s="8">
        <f t="shared" si="4"/>
        <v>2.4982054073500972</v>
      </c>
      <c r="P20" s="6">
        <f t="shared" si="5"/>
        <v>1.5847222014727145</v>
      </c>
    </row>
    <row r="21" spans="1:16" ht="15" x14ac:dyDescent="0.2">
      <c r="A21" s="6">
        <v>10</v>
      </c>
      <c r="B21" s="6">
        <v>19</v>
      </c>
      <c r="D21" s="48">
        <v>768.50933837890602</v>
      </c>
      <c r="E21" s="48">
        <v>572.25091552734398</v>
      </c>
      <c r="F21" s="48">
        <v>488.99700927734398</v>
      </c>
      <c r="G21" s="48">
        <v>481.00375366210898</v>
      </c>
      <c r="I21" s="7">
        <f t="shared" si="0"/>
        <v>279.51232910156205</v>
      </c>
      <c r="J21" s="7">
        <f t="shared" si="1"/>
        <v>91.247161865235</v>
      </c>
      <c r="K21" s="7">
        <f t="shared" si="2"/>
        <v>215.63931579589755</v>
      </c>
      <c r="L21" s="8">
        <f t="shared" si="3"/>
        <v>2.3632440876832983</v>
      </c>
      <c r="M21" s="8">
        <f t="shared" si="4"/>
        <v>2.5705678083483363</v>
      </c>
      <c r="P21" s="6">
        <f t="shared" si="5"/>
        <v>4.5272001825106996</v>
      </c>
    </row>
    <row r="22" spans="1:16" ht="15" x14ac:dyDescent="0.2">
      <c r="A22" s="6">
        <v>10.5</v>
      </c>
      <c r="B22" s="6">
        <v>20</v>
      </c>
      <c r="D22" s="48">
        <v>771.19744873046898</v>
      </c>
      <c r="E22" s="48">
        <v>572.79919433593795</v>
      </c>
      <c r="F22" s="48">
        <v>489.17047119140602</v>
      </c>
      <c r="G22" s="48">
        <v>480.70108032226602</v>
      </c>
      <c r="I22" s="7">
        <f t="shared" si="0"/>
        <v>282.02697753906295</v>
      </c>
      <c r="J22" s="7">
        <f t="shared" si="1"/>
        <v>92.098114013671932</v>
      </c>
      <c r="K22" s="7">
        <f t="shared" si="2"/>
        <v>217.55829772949261</v>
      </c>
      <c r="L22" s="8">
        <f t="shared" si="3"/>
        <v>2.3622448739525344</v>
      </c>
      <c r="M22" s="8">
        <f t="shared" si="4"/>
        <v>2.5799347806508242</v>
      </c>
      <c r="P22" s="6">
        <f t="shared" si="5"/>
        <v>4.9080901111040562</v>
      </c>
    </row>
    <row r="23" spans="1:16" ht="15" x14ac:dyDescent="0.2">
      <c r="A23" s="6">
        <v>11</v>
      </c>
      <c r="B23" s="6">
        <v>21</v>
      </c>
      <c r="D23" s="48">
        <v>765.50451660156295</v>
      </c>
      <c r="E23" s="48">
        <v>570.97344970703102</v>
      </c>
      <c r="F23" s="48">
        <v>487.94781494140602</v>
      </c>
      <c r="G23" s="48">
        <v>479.84265136718801</v>
      </c>
      <c r="I23" s="7">
        <f t="shared" si="0"/>
        <v>277.55670166015693</v>
      </c>
      <c r="J23" s="7">
        <f t="shared" si="1"/>
        <v>91.130798339843011</v>
      </c>
      <c r="K23" s="7">
        <f t="shared" si="2"/>
        <v>213.76514282226682</v>
      </c>
      <c r="L23" s="8">
        <f t="shared" si="3"/>
        <v>2.3456959306457348</v>
      </c>
      <c r="M23" s="8">
        <f t="shared" si="4"/>
        <v>2.5737520233772768</v>
      </c>
      <c r="P23" s="6">
        <f t="shared" si="5"/>
        <v>4.6566801677004621</v>
      </c>
    </row>
    <row r="24" spans="1:16" ht="15" x14ac:dyDescent="0.2">
      <c r="A24" s="6">
        <v>11.5</v>
      </c>
      <c r="B24" s="6">
        <v>22</v>
      </c>
      <c r="D24" s="48">
        <v>758.42224121093795</v>
      </c>
      <c r="E24" s="48">
        <v>566.64959716796898</v>
      </c>
      <c r="F24" s="48">
        <v>488.46337890625</v>
      </c>
      <c r="G24" s="48">
        <v>480.117919921875</v>
      </c>
      <c r="I24" s="7">
        <f t="shared" si="0"/>
        <v>269.95886230468795</v>
      </c>
      <c r="J24" s="7">
        <f t="shared" si="1"/>
        <v>86.531677246093977</v>
      </c>
      <c r="K24" s="7">
        <f t="shared" si="2"/>
        <v>209.38668823242216</v>
      </c>
      <c r="L24" s="8">
        <f t="shared" si="3"/>
        <v>2.4197692093374261</v>
      </c>
      <c r="M24" s="8">
        <f t="shared" si="4"/>
        <v>2.6581914881022199</v>
      </c>
      <c r="P24" s="6">
        <f t="shared" si="5"/>
        <v>8.0902487372373546</v>
      </c>
    </row>
    <row r="25" spans="1:16" ht="15" x14ac:dyDescent="0.2">
      <c r="A25" s="6">
        <v>12</v>
      </c>
      <c r="B25" s="6">
        <v>23</v>
      </c>
      <c r="D25" s="48">
        <v>764.064697265625</v>
      </c>
      <c r="E25" s="48">
        <v>566.46636962890602</v>
      </c>
      <c r="F25" s="48">
        <v>488.88735961914102</v>
      </c>
      <c r="G25" s="48">
        <v>480.80471801757801</v>
      </c>
      <c r="I25" s="7">
        <f t="shared" si="0"/>
        <v>275.17733764648398</v>
      </c>
      <c r="J25" s="7">
        <f t="shared" si="1"/>
        <v>85.661651611328011</v>
      </c>
      <c r="K25" s="7">
        <f t="shared" si="2"/>
        <v>215.21418151855437</v>
      </c>
      <c r="L25" s="8">
        <f t="shared" si="3"/>
        <v>2.5123748780264488</v>
      </c>
      <c r="M25" s="8">
        <f t="shared" si="4"/>
        <v>2.7611633428244944</v>
      </c>
      <c r="P25" s="6">
        <f t="shared" si="5"/>
        <v>12.277401333159482</v>
      </c>
    </row>
    <row r="26" spans="1:16" ht="15" x14ac:dyDescent="0.2">
      <c r="A26" s="6">
        <v>12.5</v>
      </c>
      <c r="B26" s="6">
        <v>24</v>
      </c>
      <c r="D26" s="48">
        <v>767.275634765625</v>
      </c>
      <c r="E26" s="48">
        <v>566.26965332031295</v>
      </c>
      <c r="F26" s="48">
        <v>489.01126098632801</v>
      </c>
      <c r="G26" s="48">
        <v>481.12127685546898</v>
      </c>
      <c r="I26" s="7">
        <f t="shared" si="0"/>
        <v>278.26437377929699</v>
      </c>
      <c r="J26" s="7">
        <f t="shared" si="1"/>
        <v>85.148376464843977</v>
      </c>
      <c r="K26" s="7">
        <f t="shared" si="2"/>
        <v>218.66051025390621</v>
      </c>
      <c r="L26" s="8">
        <f t="shared" si="3"/>
        <v>2.567993887049469</v>
      </c>
      <c r="M26" s="8">
        <f t="shared" si="4"/>
        <v>2.8271485378807668</v>
      </c>
      <c r="P26" s="6">
        <f t="shared" si="5"/>
        <v>14.960562489355816</v>
      </c>
    </row>
    <row r="27" spans="1:16" ht="15" x14ac:dyDescent="0.2">
      <c r="A27" s="6">
        <v>13</v>
      </c>
      <c r="B27" s="6">
        <v>25</v>
      </c>
      <c r="D27" s="48">
        <v>760.07293701171898</v>
      </c>
      <c r="E27" s="48">
        <v>565.042236328125</v>
      </c>
      <c r="F27" s="48">
        <v>489.04092407226602</v>
      </c>
      <c r="G27" s="48">
        <v>480.48779296875</v>
      </c>
      <c r="I27" s="7">
        <f t="shared" si="0"/>
        <v>271.03201293945295</v>
      </c>
      <c r="J27" s="7">
        <f t="shared" si="1"/>
        <v>84.554443359375</v>
      </c>
      <c r="K27" s="7">
        <f t="shared" si="2"/>
        <v>211.84390258789045</v>
      </c>
      <c r="L27" s="8">
        <f t="shared" si="3"/>
        <v>2.5054141943493997</v>
      </c>
      <c r="M27" s="8">
        <f t="shared" si="4"/>
        <v>2.7749350312139494</v>
      </c>
      <c r="P27" s="6">
        <f t="shared" si="5"/>
        <v>12.837400577085534</v>
      </c>
    </row>
    <row r="28" spans="1:16" ht="15" x14ac:dyDescent="0.2">
      <c r="A28" s="6">
        <v>13.5</v>
      </c>
      <c r="B28" s="6">
        <v>26</v>
      </c>
      <c r="D28" s="48">
        <v>761.10357666015602</v>
      </c>
      <c r="E28" s="48">
        <v>565.39007568359398</v>
      </c>
      <c r="F28" s="48">
        <v>488.66128540039102</v>
      </c>
      <c r="G28" s="48">
        <v>479.99774169921898</v>
      </c>
      <c r="I28" s="7">
        <f t="shared" si="0"/>
        <v>272.442291259765</v>
      </c>
      <c r="J28" s="7">
        <f t="shared" si="1"/>
        <v>85.392333984375</v>
      </c>
      <c r="K28" s="7">
        <f t="shared" si="2"/>
        <v>212.66765747070249</v>
      </c>
      <c r="L28" s="8">
        <f t="shared" si="3"/>
        <v>2.4904771605097036</v>
      </c>
      <c r="M28" s="8">
        <f t="shared" si="4"/>
        <v>2.770364183407505</v>
      </c>
      <c r="P28" s="6">
        <f t="shared" si="5"/>
        <v>12.651535834628113</v>
      </c>
    </row>
    <row r="29" spans="1:16" ht="15" x14ac:dyDescent="0.2">
      <c r="A29" s="6">
        <v>14</v>
      </c>
      <c r="B29" s="6">
        <v>27</v>
      </c>
      <c r="D29" s="48">
        <v>760.98577880859398</v>
      </c>
      <c r="E29" s="48">
        <v>565.37548828125</v>
      </c>
      <c r="F29" s="48">
        <v>490.04919433593801</v>
      </c>
      <c r="G29" s="48">
        <v>481.43936157226602</v>
      </c>
      <c r="I29" s="7">
        <f t="shared" si="0"/>
        <v>270.93658447265597</v>
      </c>
      <c r="J29" s="7">
        <f t="shared" si="1"/>
        <v>83.936126708983977</v>
      </c>
      <c r="K29" s="7">
        <f t="shared" si="2"/>
        <v>212.18129577636719</v>
      </c>
      <c r="L29" s="8">
        <f t="shared" si="3"/>
        <v>2.5278900051228677</v>
      </c>
      <c r="M29" s="8">
        <f t="shared" si="4"/>
        <v>2.8181432140539209</v>
      </c>
      <c r="P29" s="6">
        <f t="shared" si="5"/>
        <v>14.594378301060908</v>
      </c>
    </row>
    <row r="30" spans="1:16" ht="15" x14ac:dyDescent="0.2">
      <c r="A30" s="6">
        <v>14.5</v>
      </c>
      <c r="B30" s="6">
        <v>28</v>
      </c>
      <c r="D30" s="48">
        <v>760.98577880859398</v>
      </c>
      <c r="E30" s="48">
        <v>567.623779296875</v>
      </c>
      <c r="F30" s="48">
        <v>489.30715942382801</v>
      </c>
      <c r="G30" s="48">
        <v>480.91775512695301</v>
      </c>
      <c r="I30" s="7">
        <f t="shared" si="0"/>
        <v>271.67861938476597</v>
      </c>
      <c r="J30" s="7">
        <f t="shared" si="1"/>
        <v>86.706024169921989</v>
      </c>
      <c r="K30" s="7">
        <f t="shared" si="2"/>
        <v>210.98440246582058</v>
      </c>
      <c r="L30" s="8">
        <f t="shared" si="3"/>
        <v>2.4333303768183887</v>
      </c>
      <c r="M30" s="8">
        <f t="shared" si="4"/>
        <v>2.7339497717826937</v>
      </c>
      <c r="P30" s="6">
        <f t="shared" si="5"/>
        <v>11.170813761834147</v>
      </c>
    </row>
    <row r="31" spans="1:16" ht="15" x14ac:dyDescent="0.2">
      <c r="A31" s="6">
        <v>15</v>
      </c>
      <c r="B31" s="6">
        <v>29</v>
      </c>
      <c r="D31" s="48">
        <v>761.96221923828102</v>
      </c>
      <c r="E31" s="48">
        <v>567.06280517578102</v>
      </c>
      <c r="F31" s="48">
        <v>488.70147705078102</v>
      </c>
      <c r="G31" s="48">
        <v>480.24710083007801</v>
      </c>
      <c r="I31" s="7">
        <f t="shared" si="0"/>
        <v>273.2607421875</v>
      </c>
      <c r="J31" s="7">
        <f t="shared" si="1"/>
        <v>86.815704345703011</v>
      </c>
      <c r="K31" s="7">
        <f t="shared" si="2"/>
        <v>212.48974914550789</v>
      </c>
      <c r="L31" s="8">
        <f t="shared" si="3"/>
        <v>2.4475957517935543</v>
      </c>
      <c r="M31" s="8">
        <f t="shared" si="4"/>
        <v>2.7585813327911115</v>
      </c>
      <c r="P31" s="6">
        <f t="shared" si="5"/>
        <v>12.172408856883948</v>
      </c>
    </row>
    <row r="32" spans="1:16" ht="15" x14ac:dyDescent="0.2">
      <c r="A32" s="6">
        <v>15.5</v>
      </c>
      <c r="B32" s="6">
        <v>30</v>
      </c>
      <c r="D32" s="48">
        <v>761.89904785156295</v>
      </c>
      <c r="E32" s="48">
        <v>568.18402099609398</v>
      </c>
      <c r="F32" s="48">
        <v>487.95193481445301</v>
      </c>
      <c r="G32" s="48">
        <v>479.87832641601602</v>
      </c>
      <c r="I32" s="7">
        <f t="shared" si="0"/>
        <v>273.94711303710994</v>
      </c>
      <c r="J32" s="7">
        <f t="shared" si="1"/>
        <v>88.305694580077954</v>
      </c>
      <c r="K32" s="7">
        <f t="shared" si="2"/>
        <v>212.13312683105539</v>
      </c>
      <c r="L32" s="8">
        <f t="shared" si="3"/>
        <v>2.4022587426531978</v>
      </c>
      <c r="M32" s="8">
        <f t="shared" si="4"/>
        <v>2.7236105096840069</v>
      </c>
      <c r="P32" s="6">
        <f t="shared" si="5"/>
        <v>10.750387537083714</v>
      </c>
    </row>
    <row r="33" spans="1:16" ht="15" x14ac:dyDescent="0.2">
      <c r="A33" s="6">
        <v>16</v>
      </c>
      <c r="B33" s="6">
        <v>31</v>
      </c>
      <c r="D33" s="48">
        <v>761.42596435546898</v>
      </c>
      <c r="E33" s="48">
        <v>569.12341308593795</v>
      </c>
      <c r="F33" s="48">
        <v>488.72473144531301</v>
      </c>
      <c r="G33" s="48">
        <v>480.58053588867199</v>
      </c>
      <c r="I33" s="7">
        <f t="shared" si="0"/>
        <v>272.70123291015597</v>
      </c>
      <c r="J33" s="7">
        <f t="shared" si="1"/>
        <v>88.542877197265966</v>
      </c>
      <c r="K33" s="7">
        <f t="shared" si="2"/>
        <v>210.72121887206978</v>
      </c>
      <c r="L33" s="8">
        <f t="shared" si="3"/>
        <v>2.3798776992823591</v>
      </c>
      <c r="M33" s="8">
        <f t="shared" si="4"/>
        <v>2.71159565234642</v>
      </c>
      <c r="P33" s="6">
        <f t="shared" si="5"/>
        <v>10.261826451859047</v>
      </c>
    </row>
    <row r="34" spans="1:16" ht="15" x14ac:dyDescent="0.2">
      <c r="A34" s="6">
        <v>16.5</v>
      </c>
      <c r="B34" s="6">
        <v>32</v>
      </c>
      <c r="D34" s="48">
        <v>758.98132324218795</v>
      </c>
      <c r="E34" s="48">
        <v>569.68884277343795</v>
      </c>
      <c r="F34" s="48">
        <v>488.91815185546898</v>
      </c>
      <c r="G34" s="48">
        <v>480.86520385742199</v>
      </c>
      <c r="I34" s="7">
        <f t="shared" ref="I34:I65" si="6">D34-F34</f>
        <v>270.06317138671898</v>
      </c>
      <c r="J34" s="7">
        <f t="shared" ref="J34:J65" si="7">E34-G34</f>
        <v>88.823638916015966</v>
      </c>
      <c r="K34" s="7">
        <f t="shared" si="2"/>
        <v>207.8866241455078</v>
      </c>
      <c r="L34" s="8">
        <f t="shared" si="3"/>
        <v>2.3404425520335597</v>
      </c>
      <c r="M34" s="8">
        <f t="shared" si="4"/>
        <v>2.6825266911308727</v>
      </c>
      <c r="P34" s="6">
        <f t="shared" si="5"/>
        <v>9.0797930045377466</v>
      </c>
    </row>
    <row r="35" spans="1:16" ht="15" x14ac:dyDescent="0.2">
      <c r="A35" s="6">
        <v>17</v>
      </c>
      <c r="B35" s="6">
        <v>33</v>
      </c>
      <c r="D35" s="48">
        <v>760.73858642578102</v>
      </c>
      <c r="E35" s="48">
        <v>571.7109375</v>
      </c>
      <c r="F35" s="48">
        <v>488.52496337890602</v>
      </c>
      <c r="G35" s="48">
        <v>480.12805175781301</v>
      </c>
      <c r="I35" s="7">
        <f t="shared" si="6"/>
        <v>272.213623046875</v>
      </c>
      <c r="J35" s="7">
        <f t="shared" si="7"/>
        <v>91.582885742186988</v>
      </c>
      <c r="K35" s="7">
        <f t="shared" si="2"/>
        <v>208.1056030273441</v>
      </c>
      <c r="L35" s="8">
        <f t="shared" si="3"/>
        <v>2.2723197826849191</v>
      </c>
      <c r="M35" s="8">
        <f t="shared" si="4"/>
        <v>2.6247701078154839</v>
      </c>
      <c r="P35" s="6">
        <f t="shared" si="5"/>
        <v>6.7312325322331725</v>
      </c>
    </row>
    <row r="36" spans="1:16" ht="15" x14ac:dyDescent="0.2">
      <c r="A36" s="6">
        <v>17.5</v>
      </c>
      <c r="B36" s="6">
        <v>34</v>
      </c>
      <c r="D36" s="48">
        <v>758.94354248046898</v>
      </c>
      <c r="E36" s="48">
        <v>570.85003662109398</v>
      </c>
      <c r="F36" s="48">
        <v>488.054443359375</v>
      </c>
      <c r="G36" s="48">
        <v>479.74578857421898</v>
      </c>
      <c r="I36" s="7">
        <f t="shared" si="6"/>
        <v>270.88909912109398</v>
      </c>
      <c r="J36" s="7">
        <f t="shared" si="7"/>
        <v>91.104248046875</v>
      </c>
      <c r="K36" s="7">
        <f t="shared" si="2"/>
        <v>207.11612548828148</v>
      </c>
      <c r="L36" s="8">
        <f t="shared" si="3"/>
        <v>2.2733970141734337</v>
      </c>
      <c r="M36" s="8">
        <f t="shared" si="4"/>
        <v>2.6362135253372503</v>
      </c>
      <c r="P36" s="6">
        <f t="shared" si="5"/>
        <v>7.196557115457562</v>
      </c>
    </row>
    <row r="37" spans="1:16" ht="15" x14ac:dyDescent="0.2">
      <c r="A37" s="6">
        <v>18</v>
      </c>
      <c r="B37" s="6">
        <v>35</v>
      </c>
      <c r="D37" s="48">
        <v>756.52764892578102</v>
      </c>
      <c r="E37" s="48">
        <v>569.666015625</v>
      </c>
      <c r="F37" s="48">
        <v>488.09988403320301</v>
      </c>
      <c r="G37" s="48">
        <v>480.00375366210898</v>
      </c>
      <c r="I37" s="7">
        <f t="shared" si="6"/>
        <v>268.42776489257801</v>
      </c>
      <c r="J37" s="7">
        <f t="shared" si="7"/>
        <v>89.662261962891023</v>
      </c>
      <c r="K37" s="7">
        <f t="shared" si="2"/>
        <v>205.6641815185543</v>
      </c>
      <c r="L37" s="8">
        <f t="shared" si="3"/>
        <v>2.2937652588295574</v>
      </c>
      <c r="M37" s="8">
        <f t="shared" si="4"/>
        <v>2.6669479560266258</v>
      </c>
      <c r="P37" s="6">
        <f t="shared" si="5"/>
        <v>8.4463136784746773</v>
      </c>
    </row>
    <row r="38" spans="1:16" ht="15" x14ac:dyDescent="0.2">
      <c r="A38" s="6">
        <v>18.5</v>
      </c>
      <c r="B38" s="6">
        <v>36</v>
      </c>
      <c r="D38" s="48">
        <v>746.96893310546898</v>
      </c>
      <c r="E38" s="48">
        <v>568.67425537109398</v>
      </c>
      <c r="F38" s="48">
        <v>487.94515991210898</v>
      </c>
      <c r="G38" s="48">
        <v>479.49832153320301</v>
      </c>
      <c r="I38" s="7">
        <f t="shared" si="6"/>
        <v>259.02377319336</v>
      </c>
      <c r="J38" s="7">
        <f t="shared" si="7"/>
        <v>89.175933837890966</v>
      </c>
      <c r="K38" s="7">
        <f t="shared" si="2"/>
        <v>196.60061950683632</v>
      </c>
      <c r="L38" s="8">
        <f t="shared" si="3"/>
        <v>2.2046376308683011</v>
      </c>
      <c r="M38" s="8">
        <f t="shared" ref="M38:M69" si="8">L38+ABS($N$2)*A38</f>
        <v>2.5881865140986218</v>
      </c>
      <c r="P38" s="6">
        <f t="shared" si="5"/>
        <v>5.2436309947755362</v>
      </c>
    </row>
    <row r="39" spans="1:16" ht="15" x14ac:dyDescent="0.2">
      <c r="A39" s="6">
        <v>19</v>
      </c>
      <c r="B39" s="6">
        <v>37</v>
      </c>
      <c r="D39" s="48">
        <v>741.60809326171898</v>
      </c>
      <c r="E39" s="48">
        <v>570.17724609375</v>
      </c>
      <c r="F39" s="48">
        <v>487.58016967773398</v>
      </c>
      <c r="G39" s="48">
        <v>479.71197509765602</v>
      </c>
      <c r="I39" s="7">
        <f t="shared" si="6"/>
        <v>254.027923583985</v>
      </c>
      <c r="J39" s="7">
        <f t="shared" si="7"/>
        <v>90.465270996093977</v>
      </c>
      <c r="K39" s="7">
        <f t="shared" si="2"/>
        <v>190.70223388671923</v>
      </c>
      <c r="L39" s="8">
        <f t="shared" si="3"/>
        <v>2.1080159467488158</v>
      </c>
      <c r="M39" s="8">
        <f t="shared" si="8"/>
        <v>2.5019310160123882</v>
      </c>
      <c r="P39" s="6">
        <f t="shared" si="5"/>
        <v>1.7362169183909992</v>
      </c>
    </row>
    <row r="40" spans="1:16" ht="15" x14ac:dyDescent="0.2">
      <c r="A40" s="6">
        <v>19.5</v>
      </c>
      <c r="B40" s="6">
        <v>38</v>
      </c>
      <c r="D40" s="48">
        <v>742.78796386718795</v>
      </c>
      <c r="E40" s="48">
        <v>572.61444091796898</v>
      </c>
      <c r="F40" s="48">
        <v>487.81750488281301</v>
      </c>
      <c r="G40" s="48">
        <v>479.911376953125</v>
      </c>
      <c r="I40" s="7">
        <f t="shared" si="6"/>
        <v>254.97045898437494</v>
      </c>
      <c r="J40" s="7">
        <f t="shared" si="7"/>
        <v>92.703063964843977</v>
      </c>
      <c r="K40" s="7">
        <f t="shared" si="2"/>
        <v>190.07831420898418</v>
      </c>
      <c r="L40" s="8">
        <f t="shared" si="3"/>
        <v>2.0503994806586769</v>
      </c>
      <c r="M40" s="8">
        <f t="shared" si="8"/>
        <v>2.4546807359555012</v>
      </c>
      <c r="P40" s="6">
        <f t="shared" si="5"/>
        <v>-0.18512492139471498</v>
      </c>
    </row>
    <row r="41" spans="1:16" ht="15" x14ac:dyDescent="0.2">
      <c r="A41" s="6">
        <v>20</v>
      </c>
      <c r="B41" s="6">
        <v>39</v>
      </c>
      <c r="D41" s="48">
        <v>742.74792480468795</v>
      </c>
      <c r="E41" s="48">
        <v>574.09912109375</v>
      </c>
      <c r="F41" s="48">
        <v>488.14007568359398</v>
      </c>
      <c r="G41" s="48">
        <v>479.92864990234398</v>
      </c>
      <c r="I41" s="7">
        <f t="shared" si="6"/>
        <v>254.60784912109398</v>
      </c>
      <c r="J41" s="7">
        <f t="shared" si="7"/>
        <v>94.170471191406023</v>
      </c>
      <c r="K41" s="7">
        <f t="shared" si="2"/>
        <v>188.68851928710978</v>
      </c>
      <c r="L41" s="8">
        <f t="shared" si="3"/>
        <v>2.0036909330483361</v>
      </c>
      <c r="M41" s="8">
        <f t="shared" si="8"/>
        <v>2.4183383743784121</v>
      </c>
      <c r="P41" s="6">
        <f t="shared" si="5"/>
        <v>-1.6629172174533771</v>
      </c>
    </row>
    <row r="42" spans="1:16" ht="15" x14ac:dyDescent="0.2">
      <c r="A42" s="6">
        <v>20.5</v>
      </c>
      <c r="B42" s="6">
        <v>40</v>
      </c>
      <c r="D42" s="48">
        <v>741.86126708984398</v>
      </c>
      <c r="E42" s="48">
        <v>574.298828125</v>
      </c>
      <c r="F42" s="48">
        <v>488.36050415039102</v>
      </c>
      <c r="G42" s="48">
        <v>479.96133422851602</v>
      </c>
      <c r="I42" s="7">
        <f t="shared" si="6"/>
        <v>253.50076293945295</v>
      </c>
      <c r="J42" s="7">
        <f t="shared" si="7"/>
        <v>94.337493896483977</v>
      </c>
      <c r="K42" s="7">
        <f t="shared" si="2"/>
        <v>187.46451721191417</v>
      </c>
      <c r="L42" s="8">
        <f t="shared" si="3"/>
        <v>1.9871687223069332</v>
      </c>
      <c r="M42" s="8">
        <f t="shared" si="8"/>
        <v>2.4121823496702612</v>
      </c>
      <c r="P42" s="6">
        <f t="shared" si="5"/>
        <v>-1.9132401324558883</v>
      </c>
    </row>
    <row r="43" spans="1:16" ht="15" x14ac:dyDescent="0.2">
      <c r="A43" s="6">
        <v>21</v>
      </c>
      <c r="B43" s="6">
        <v>41</v>
      </c>
      <c r="D43" s="48">
        <v>747.647705078125</v>
      </c>
      <c r="E43" s="48">
        <v>575.4873046875</v>
      </c>
      <c r="F43" s="48">
        <v>487.41607666015602</v>
      </c>
      <c r="G43" s="48">
        <v>479.89035034179699</v>
      </c>
      <c r="I43" s="7">
        <f t="shared" si="6"/>
        <v>260.23162841796898</v>
      </c>
      <c r="J43" s="7">
        <f t="shared" si="7"/>
        <v>95.596954345703011</v>
      </c>
      <c r="K43" s="7">
        <f t="shared" si="2"/>
        <v>193.31376037597687</v>
      </c>
      <c r="L43" s="8">
        <f t="shared" si="3"/>
        <v>2.0221748872553502</v>
      </c>
      <c r="M43" s="8">
        <f t="shared" si="8"/>
        <v>2.4575547006519303</v>
      </c>
      <c r="P43" s="6">
        <f t="shared" si="5"/>
        <v>-6.8260669782487612E-2</v>
      </c>
    </row>
    <row r="44" spans="1:16" ht="15" x14ac:dyDescent="0.2">
      <c r="A44" s="6">
        <v>21.5</v>
      </c>
      <c r="B44" s="6">
        <v>42</v>
      </c>
      <c r="D44" s="48">
        <v>744.73297119140602</v>
      </c>
      <c r="E44" s="48">
        <v>575.4775390625</v>
      </c>
      <c r="F44" s="48">
        <v>487.87759399414102</v>
      </c>
      <c r="G44" s="48">
        <v>479.40707397460898</v>
      </c>
      <c r="I44" s="7">
        <f t="shared" si="6"/>
        <v>256.855377197265</v>
      </c>
      <c r="J44" s="7">
        <f t="shared" si="7"/>
        <v>96.070465087891023</v>
      </c>
      <c r="K44" s="7">
        <f t="shared" si="2"/>
        <v>189.6060516357413</v>
      </c>
      <c r="L44" s="8">
        <f t="shared" si="3"/>
        <v>1.973614382550124</v>
      </c>
      <c r="M44" s="8">
        <f t="shared" si="8"/>
        <v>2.4193603819799558</v>
      </c>
      <c r="P44" s="6">
        <f t="shared" si="5"/>
        <v>-1.6213592422824183</v>
      </c>
    </row>
    <row r="45" spans="1:16" ht="15" x14ac:dyDescent="0.2">
      <c r="A45" s="6">
        <v>22</v>
      </c>
      <c r="B45" s="6">
        <v>43</v>
      </c>
      <c r="D45" s="48">
        <v>741.24157714843795</v>
      </c>
      <c r="E45" s="48">
        <v>574.72589111328102</v>
      </c>
      <c r="F45" s="48">
        <v>488.030029296875</v>
      </c>
      <c r="G45" s="48">
        <v>479.73074340820301</v>
      </c>
      <c r="I45" s="7">
        <f t="shared" si="6"/>
        <v>253.21154785156295</v>
      </c>
      <c r="J45" s="7">
        <f t="shared" si="7"/>
        <v>94.995147705078011</v>
      </c>
      <c r="K45" s="7">
        <f t="shared" si="2"/>
        <v>186.71494445800835</v>
      </c>
      <c r="L45" s="8">
        <f t="shared" si="3"/>
        <v>1.9655208604726178</v>
      </c>
      <c r="M45" s="8">
        <f t="shared" si="8"/>
        <v>2.4216330459357014</v>
      </c>
      <c r="P45" s="6">
        <f t="shared" si="5"/>
        <v>-1.5289457297976312</v>
      </c>
    </row>
    <row r="46" spans="1:16" ht="15" x14ac:dyDescent="0.2">
      <c r="A46" s="6">
        <v>22.5</v>
      </c>
      <c r="B46" s="6">
        <v>44</v>
      </c>
      <c r="C46" s="24" t="s">
        <v>27</v>
      </c>
      <c r="D46" s="48">
        <v>739.36053466796898</v>
      </c>
      <c r="E46" s="48">
        <v>576.07702636718795</v>
      </c>
      <c r="F46" s="48">
        <v>487.85919189453102</v>
      </c>
      <c r="G46" s="48">
        <v>480.18511962890602</v>
      </c>
      <c r="I46" s="7">
        <f t="shared" si="6"/>
        <v>251.50134277343795</v>
      </c>
      <c r="J46" s="7">
        <f t="shared" si="7"/>
        <v>95.891906738281932</v>
      </c>
      <c r="K46" s="7">
        <f t="shared" si="2"/>
        <v>184.37700805664059</v>
      </c>
      <c r="L46" s="8">
        <f t="shared" si="3"/>
        <v>1.9227588054939955</v>
      </c>
      <c r="M46" s="8">
        <f t="shared" si="8"/>
        <v>2.3892371769903313</v>
      </c>
      <c r="P46" s="6">
        <f t="shared" si="5"/>
        <v>-2.8462614867839604</v>
      </c>
    </row>
    <row r="47" spans="1:16" ht="15" x14ac:dyDescent="0.2">
      <c r="A47" s="6">
        <v>23</v>
      </c>
      <c r="B47" s="6">
        <v>45</v>
      </c>
      <c r="D47" s="48">
        <v>738.04974365234398</v>
      </c>
      <c r="E47" s="48">
        <v>575.61853027343795</v>
      </c>
      <c r="F47" s="48">
        <v>488.26473999023398</v>
      </c>
      <c r="G47" s="48">
        <v>479.73001098632801</v>
      </c>
      <c r="I47" s="7">
        <f t="shared" si="6"/>
        <v>249.78500366211</v>
      </c>
      <c r="J47" s="7">
        <f t="shared" si="7"/>
        <v>95.888519287109943</v>
      </c>
      <c r="K47" s="7">
        <f t="shared" si="2"/>
        <v>182.66304016113304</v>
      </c>
      <c r="L47" s="8">
        <f t="shared" si="3"/>
        <v>1.9049521414988413</v>
      </c>
      <c r="M47" s="8">
        <f t="shared" si="8"/>
        <v>2.3817966990284289</v>
      </c>
      <c r="P47" s="6">
        <f t="shared" si="5"/>
        <v>-3.1488142250745117</v>
      </c>
    </row>
    <row r="48" spans="1:16" ht="15" x14ac:dyDescent="0.2">
      <c r="A48" s="6">
        <v>23.5</v>
      </c>
      <c r="B48" s="6">
        <v>46</v>
      </c>
      <c r="D48" s="48">
        <v>737.94390869140602</v>
      </c>
      <c r="E48" s="48">
        <v>575.9296875</v>
      </c>
      <c r="F48" s="48">
        <v>488.70523071289102</v>
      </c>
      <c r="G48" s="48">
        <v>480.65716552734398</v>
      </c>
      <c r="I48" s="7">
        <f t="shared" si="6"/>
        <v>249.238677978515</v>
      </c>
      <c r="J48" s="7">
        <f t="shared" si="7"/>
        <v>95.272521972656023</v>
      </c>
      <c r="K48" s="7">
        <f t="shared" si="2"/>
        <v>182.5479125976558</v>
      </c>
      <c r="L48" s="8">
        <f t="shared" si="3"/>
        <v>1.9160604633731488</v>
      </c>
      <c r="M48" s="8">
        <f t="shared" si="8"/>
        <v>2.4032712069359885</v>
      </c>
      <c r="P48" s="6">
        <f t="shared" si="5"/>
        <v>-2.2755946276048569</v>
      </c>
    </row>
    <row r="49" spans="1:22" ht="15" x14ac:dyDescent="0.2">
      <c r="A49" s="6">
        <v>24</v>
      </c>
      <c r="B49" s="6">
        <v>47</v>
      </c>
      <c r="D49" s="48">
        <v>737.118896484375</v>
      </c>
      <c r="E49" s="48">
        <v>576.75244140625</v>
      </c>
      <c r="F49" s="48">
        <v>488.78558349609398</v>
      </c>
      <c r="G49" s="48">
        <v>480.67593383789102</v>
      </c>
      <c r="I49" s="7">
        <f t="shared" si="6"/>
        <v>248.33331298828102</v>
      </c>
      <c r="J49" s="7">
        <f t="shared" si="7"/>
        <v>96.076507568358977</v>
      </c>
      <c r="K49" s="7">
        <f t="shared" si="2"/>
        <v>181.07975769042974</v>
      </c>
      <c r="L49" s="8">
        <f t="shared" si="3"/>
        <v>1.8847454208469274</v>
      </c>
      <c r="M49" s="8">
        <f t="shared" si="8"/>
        <v>2.3823223504430189</v>
      </c>
      <c r="P49" s="6">
        <f t="shared" si="5"/>
        <v>-3.1274396204207773</v>
      </c>
    </row>
    <row r="50" spans="1:22" ht="15" x14ac:dyDescent="0.2">
      <c r="A50" s="6">
        <v>24.5</v>
      </c>
      <c r="B50" s="6">
        <v>48</v>
      </c>
      <c r="D50" s="48">
        <v>737.56317138671898</v>
      </c>
      <c r="E50" s="48">
        <v>577.62786865234398</v>
      </c>
      <c r="F50" s="48">
        <v>488.63763427734398</v>
      </c>
      <c r="G50" s="48">
        <v>480.97521972656301</v>
      </c>
      <c r="I50" s="7">
        <f t="shared" si="6"/>
        <v>248.925537109375</v>
      </c>
      <c r="J50" s="7">
        <f t="shared" si="7"/>
        <v>96.652648925780966</v>
      </c>
      <c r="K50" s="7">
        <f t="shared" si="2"/>
        <v>181.26868286132833</v>
      </c>
      <c r="L50" s="8">
        <f t="shared" si="3"/>
        <v>1.8754652342795441</v>
      </c>
      <c r="M50" s="8">
        <f t="shared" si="8"/>
        <v>2.3834083499088874</v>
      </c>
      <c r="P50" s="6">
        <f t="shared" si="5"/>
        <v>-3.0832795390573233</v>
      </c>
    </row>
    <row r="51" spans="1:22" ht="15" x14ac:dyDescent="0.2">
      <c r="A51" s="6">
        <v>25</v>
      </c>
      <c r="B51" s="6">
        <v>49</v>
      </c>
      <c r="D51" s="48">
        <v>734.06994628906295</v>
      </c>
      <c r="E51" s="48">
        <v>577.59197998046898</v>
      </c>
      <c r="F51" s="48">
        <v>489.030029296875</v>
      </c>
      <c r="G51" s="48">
        <v>480.78634643554699</v>
      </c>
      <c r="I51" s="7">
        <f t="shared" si="6"/>
        <v>245.03991699218795</v>
      </c>
      <c r="J51" s="7">
        <f t="shared" si="7"/>
        <v>96.805633544921989</v>
      </c>
      <c r="K51" s="7">
        <f t="shared" si="2"/>
        <v>177.27597351074257</v>
      </c>
      <c r="L51" s="8">
        <f t="shared" si="3"/>
        <v>1.8312567876380756</v>
      </c>
      <c r="M51" s="8">
        <f t="shared" si="8"/>
        <v>2.3495660893006711</v>
      </c>
      <c r="P51" s="6">
        <f t="shared" si="5"/>
        <v>-4.4594100335478082</v>
      </c>
    </row>
    <row r="52" spans="1:22" ht="15" x14ac:dyDescent="0.2">
      <c r="A52" s="6">
        <v>25.5</v>
      </c>
      <c r="B52" s="6">
        <v>50</v>
      </c>
      <c r="D52" s="48">
        <v>728.75207519531295</v>
      </c>
      <c r="E52" s="48">
        <v>575.15594482421898</v>
      </c>
      <c r="F52" s="48">
        <v>489.09463500976602</v>
      </c>
      <c r="G52" s="48">
        <v>480.60232543945301</v>
      </c>
      <c r="I52" s="7">
        <f t="shared" si="6"/>
        <v>239.65744018554693</v>
      </c>
      <c r="J52" s="7">
        <f t="shared" si="7"/>
        <v>94.553619384765966</v>
      </c>
      <c r="K52" s="7">
        <f t="shared" si="2"/>
        <v>173.46990661621078</v>
      </c>
      <c r="L52" s="8">
        <f t="shared" si="3"/>
        <v>1.8346194227670087</v>
      </c>
      <c r="M52" s="8">
        <f t="shared" si="8"/>
        <v>2.363294910462856</v>
      </c>
      <c r="P52" s="6">
        <f t="shared" si="5"/>
        <v>-3.9011539030426814</v>
      </c>
      <c r="R52" s="29"/>
      <c r="S52" s="29"/>
      <c r="T52" s="29"/>
    </row>
    <row r="53" spans="1:22" ht="15" x14ac:dyDescent="0.2">
      <c r="A53" s="6">
        <v>26</v>
      </c>
      <c r="B53" s="6">
        <v>51</v>
      </c>
      <c r="D53" s="48">
        <v>729.69818115234398</v>
      </c>
      <c r="E53" s="48">
        <v>577.47308349609398</v>
      </c>
      <c r="F53" s="48">
        <v>488.09201049804699</v>
      </c>
      <c r="G53" s="48">
        <v>480.34060668945301</v>
      </c>
      <c r="I53" s="7">
        <f t="shared" si="6"/>
        <v>241.60617065429699</v>
      </c>
      <c r="J53" s="7">
        <f t="shared" si="7"/>
        <v>97.132476806640966</v>
      </c>
      <c r="K53" s="7">
        <f t="shared" si="2"/>
        <v>173.61343688964831</v>
      </c>
      <c r="L53" s="8">
        <f t="shared" si="3"/>
        <v>1.7873881383181029</v>
      </c>
      <c r="M53" s="8">
        <f t="shared" si="8"/>
        <v>2.326429812047202</v>
      </c>
      <c r="P53" s="6">
        <f t="shared" si="5"/>
        <v>-5.4002022881218315</v>
      </c>
      <c r="R53" s="29"/>
      <c r="S53" s="34"/>
      <c r="T53" s="29"/>
    </row>
    <row r="54" spans="1:22" ht="15" x14ac:dyDescent="0.2">
      <c r="A54" s="6">
        <v>26.5</v>
      </c>
      <c r="B54" s="6">
        <v>52</v>
      </c>
      <c r="D54" s="48">
        <v>728.14245605468795</v>
      </c>
      <c r="E54" s="48">
        <v>578.16156005859398</v>
      </c>
      <c r="F54" s="48">
        <v>488.41680908203102</v>
      </c>
      <c r="G54" s="48">
        <v>479.76379394531301</v>
      </c>
      <c r="I54" s="7">
        <f t="shared" si="6"/>
        <v>239.72564697265693</v>
      </c>
      <c r="J54" s="7">
        <f t="shared" si="7"/>
        <v>98.397766113280966</v>
      </c>
      <c r="K54" s="7">
        <f t="shared" si="2"/>
        <v>170.84721069336027</v>
      </c>
      <c r="L54" s="8">
        <f t="shared" si="3"/>
        <v>1.736291558658674</v>
      </c>
      <c r="M54" s="8">
        <f t="shared" si="8"/>
        <v>2.2856994184210251</v>
      </c>
      <c r="P54" s="6">
        <f t="shared" si="5"/>
        <v>-7.05642547517379</v>
      </c>
      <c r="R54" s="29"/>
      <c r="S54" s="34"/>
      <c r="T54" s="29"/>
    </row>
    <row r="55" spans="1:22" ht="15" x14ac:dyDescent="0.2">
      <c r="A55" s="6">
        <v>27</v>
      </c>
      <c r="B55" s="6">
        <v>53</v>
      </c>
      <c r="D55" s="48">
        <v>732.147705078125</v>
      </c>
      <c r="E55" s="48">
        <v>580.017578125</v>
      </c>
      <c r="F55" s="48">
        <v>488.09313964843801</v>
      </c>
      <c r="G55" s="48">
        <v>479.93728637695301</v>
      </c>
      <c r="I55" s="7">
        <f t="shared" si="6"/>
        <v>244.05456542968699</v>
      </c>
      <c r="J55" s="7">
        <f t="shared" si="7"/>
        <v>100.08029174804699</v>
      </c>
      <c r="K55" s="7">
        <f t="shared" si="2"/>
        <v>173.99836120605408</v>
      </c>
      <c r="L55" s="8">
        <f t="shared" si="3"/>
        <v>1.7385876696292661</v>
      </c>
      <c r="M55" s="8">
        <f t="shared" si="8"/>
        <v>2.298361715424869</v>
      </c>
      <c r="P55" s="6">
        <f t="shared" si="5"/>
        <v>-6.5415375000763278</v>
      </c>
      <c r="R55" s="35"/>
      <c r="S55" s="34"/>
      <c r="T55" s="29"/>
    </row>
    <row r="56" spans="1:22" ht="15" x14ac:dyDescent="0.2">
      <c r="A56" s="6">
        <v>27.5</v>
      </c>
      <c r="B56" s="6">
        <v>54</v>
      </c>
      <c r="D56" s="48">
        <v>726.45513916015602</v>
      </c>
      <c r="E56" s="48">
        <v>577.01007080078102</v>
      </c>
      <c r="F56" s="48">
        <v>488.38641357421898</v>
      </c>
      <c r="G56" s="48">
        <v>480.30380249023398</v>
      </c>
      <c r="I56" s="7">
        <f t="shared" si="6"/>
        <v>238.06872558593705</v>
      </c>
      <c r="J56" s="7">
        <f t="shared" si="7"/>
        <v>96.706268310547046</v>
      </c>
      <c r="K56" s="7">
        <f t="shared" si="2"/>
        <v>170.37433776855411</v>
      </c>
      <c r="L56" s="8">
        <f t="shared" si="3"/>
        <v>1.7617714006029186</v>
      </c>
      <c r="M56" s="8">
        <f t="shared" si="8"/>
        <v>2.3319116324317735</v>
      </c>
      <c r="P56" s="6">
        <f t="shared" si="5"/>
        <v>-5.1772945963497019</v>
      </c>
      <c r="R56" s="35"/>
      <c r="S56" s="34"/>
      <c r="T56" s="29"/>
    </row>
    <row r="57" spans="1:22" ht="15" x14ac:dyDescent="0.2">
      <c r="A57" s="6">
        <v>28</v>
      </c>
      <c r="B57" s="6">
        <v>55</v>
      </c>
      <c r="D57" s="48">
        <v>719.07818603515602</v>
      </c>
      <c r="E57" s="48">
        <v>572.924072265625</v>
      </c>
      <c r="F57" s="48">
        <v>487.9755859375</v>
      </c>
      <c r="G57" s="48">
        <v>479.65866088867199</v>
      </c>
      <c r="I57" s="7">
        <f t="shared" si="6"/>
        <v>231.10260009765602</v>
      </c>
      <c r="J57" s="7">
        <f t="shared" si="7"/>
        <v>93.265411376953011</v>
      </c>
      <c r="K57" s="7">
        <f t="shared" si="2"/>
        <v>165.81681213378891</v>
      </c>
      <c r="L57" s="8">
        <f t="shared" si="3"/>
        <v>1.7779025437801717</v>
      </c>
      <c r="M57" s="8">
        <f t="shared" si="8"/>
        <v>2.3584089616422785</v>
      </c>
      <c r="P57" s="6">
        <f t="shared" si="5"/>
        <v>-4.0998316227244471</v>
      </c>
      <c r="R57" s="29"/>
      <c r="S57" s="34"/>
      <c r="T57" s="29"/>
    </row>
    <row r="58" spans="1:22" ht="15" x14ac:dyDescent="0.2">
      <c r="A58" s="6">
        <v>28.5</v>
      </c>
      <c r="B58" s="6">
        <v>56</v>
      </c>
      <c r="D58" s="48">
        <v>720.20080566406295</v>
      </c>
      <c r="E58" s="48">
        <v>574.24456787109398</v>
      </c>
      <c r="F58" s="48">
        <v>488.09576416015602</v>
      </c>
      <c r="G58" s="48">
        <v>479.600830078125</v>
      </c>
      <c r="I58" s="7">
        <f t="shared" si="6"/>
        <v>232.10504150390693</v>
      </c>
      <c r="J58" s="7">
        <f t="shared" si="7"/>
        <v>94.643737792968977</v>
      </c>
      <c r="K58" s="7">
        <f t="shared" si="2"/>
        <v>165.85442504882866</v>
      </c>
      <c r="L58" s="8">
        <f t="shared" si="3"/>
        <v>1.7524078075998164</v>
      </c>
      <c r="M58" s="8">
        <f t="shared" si="8"/>
        <v>2.3432804114951749</v>
      </c>
      <c r="P58" s="6">
        <f t="shared" si="5"/>
        <v>-4.7150050426053713</v>
      </c>
      <c r="R58" s="29"/>
      <c r="S58" s="34"/>
      <c r="T58" s="29"/>
    </row>
    <row r="59" spans="1:22" ht="15" x14ac:dyDescent="0.2">
      <c r="A59" s="6">
        <v>29</v>
      </c>
      <c r="B59" s="6">
        <v>57</v>
      </c>
      <c r="D59" s="48">
        <v>720.31939697265602</v>
      </c>
      <c r="E59" s="48">
        <v>572.81488037109398</v>
      </c>
      <c r="F59" s="48">
        <v>487.28201293945301</v>
      </c>
      <c r="G59" s="48">
        <v>479.86593627929699</v>
      </c>
      <c r="I59" s="7">
        <f t="shared" si="6"/>
        <v>233.03738403320301</v>
      </c>
      <c r="J59" s="7">
        <f t="shared" si="7"/>
        <v>92.948944091796989</v>
      </c>
      <c r="K59" s="7">
        <f t="shared" si="2"/>
        <v>167.97312316894511</v>
      </c>
      <c r="L59" s="8">
        <f t="shared" si="3"/>
        <v>1.8071547214463646</v>
      </c>
      <c r="M59" s="8">
        <f t="shared" si="8"/>
        <v>2.408393511374975</v>
      </c>
      <c r="P59" s="6">
        <f t="shared" si="5"/>
        <v>-2.0673059608943953</v>
      </c>
      <c r="R59" s="36"/>
      <c r="S59" s="34"/>
      <c r="T59" s="29"/>
    </row>
    <row r="60" spans="1:22" ht="15" x14ac:dyDescent="0.2">
      <c r="A60" s="6">
        <v>29.5</v>
      </c>
      <c r="B60" s="6">
        <v>58</v>
      </c>
      <c r="D60" s="48">
        <v>719.25842285156295</v>
      </c>
      <c r="E60" s="48">
        <v>571.63092041015602</v>
      </c>
      <c r="F60" s="48">
        <v>488.50918579101602</v>
      </c>
      <c r="G60" s="48">
        <v>479.78219604492199</v>
      </c>
      <c r="I60" s="7">
        <f t="shared" si="6"/>
        <v>230.74923706054693</v>
      </c>
      <c r="J60" s="7">
        <f t="shared" si="7"/>
        <v>91.848724365234034</v>
      </c>
      <c r="K60" s="7">
        <f t="shared" si="2"/>
        <v>166.45513000488313</v>
      </c>
      <c r="L60" s="8">
        <f t="shared" si="3"/>
        <v>1.8122748155214294</v>
      </c>
      <c r="M60" s="8">
        <f t="shared" si="8"/>
        <v>2.4238797914832917</v>
      </c>
      <c r="P60" s="6">
        <f t="shared" si="5"/>
        <v>-1.4375861395742433</v>
      </c>
      <c r="R60" s="35"/>
      <c r="S60" s="34"/>
      <c r="T60" s="29"/>
    </row>
    <row r="61" spans="1:22" ht="15" x14ac:dyDescent="0.2">
      <c r="A61" s="6">
        <v>30</v>
      </c>
      <c r="B61" s="6">
        <v>59</v>
      </c>
      <c r="D61" s="48">
        <v>719.58264160156295</v>
      </c>
      <c r="E61" s="48">
        <v>569.30328369140602</v>
      </c>
      <c r="F61" s="48">
        <v>488.25311279296898</v>
      </c>
      <c r="G61" s="48">
        <v>480.19940185546898</v>
      </c>
      <c r="I61" s="7">
        <f t="shared" si="6"/>
        <v>231.32952880859398</v>
      </c>
      <c r="J61" s="7">
        <f t="shared" si="7"/>
        <v>89.103881835937045</v>
      </c>
      <c r="K61" s="7">
        <f t="shared" si="2"/>
        <v>168.95681152343803</v>
      </c>
      <c r="L61" s="8">
        <f t="shared" si="3"/>
        <v>1.8961778997971219</v>
      </c>
      <c r="M61" s="8">
        <f t="shared" si="8"/>
        <v>2.5181490617922364</v>
      </c>
      <c r="P61" s="6">
        <f t="shared" si="5"/>
        <v>2.3956925845429642</v>
      </c>
      <c r="R61" s="35"/>
      <c r="S61" s="34"/>
      <c r="T61" s="29"/>
    </row>
    <row r="62" spans="1:22" ht="15" x14ac:dyDescent="0.2">
      <c r="A62" s="6">
        <v>30.5</v>
      </c>
      <c r="B62" s="6">
        <v>60</v>
      </c>
      <c r="D62" s="48">
        <v>707.59912109375</v>
      </c>
      <c r="E62" s="48">
        <v>562.88555908203102</v>
      </c>
      <c r="F62" s="48">
        <v>488.10589599609398</v>
      </c>
      <c r="G62" s="48">
        <v>480.12994384765602</v>
      </c>
      <c r="I62" s="7">
        <f t="shared" si="6"/>
        <v>219.49322509765602</v>
      </c>
      <c r="J62" s="7">
        <f t="shared" si="7"/>
        <v>82.755615234375</v>
      </c>
      <c r="K62" s="7">
        <f t="shared" si="2"/>
        <v>161.56429443359352</v>
      </c>
      <c r="L62" s="8">
        <f t="shared" si="3"/>
        <v>1.9523061241949777</v>
      </c>
      <c r="M62" s="8">
        <f t="shared" si="8"/>
        <v>2.5846434722233438</v>
      </c>
      <c r="P62" s="6">
        <f t="shared" si="5"/>
        <v>5.0995600054207921</v>
      </c>
      <c r="R62" s="29"/>
      <c r="S62" s="29"/>
      <c r="T62" s="29"/>
      <c r="U62" s="4" t="s">
        <v>17</v>
      </c>
    </row>
    <row r="63" spans="1:22" ht="15" x14ac:dyDescent="0.2">
      <c r="A63" s="6">
        <v>31</v>
      </c>
      <c r="B63" s="6">
        <v>61</v>
      </c>
      <c r="D63" s="48">
        <v>705.947265625</v>
      </c>
      <c r="E63" s="48">
        <v>561.23974609375</v>
      </c>
      <c r="F63" s="48">
        <v>487.99588012695301</v>
      </c>
      <c r="G63" s="48">
        <v>479.55014038085898</v>
      </c>
      <c r="I63" s="7">
        <f t="shared" si="6"/>
        <v>217.95138549804699</v>
      </c>
      <c r="J63" s="7">
        <f t="shared" si="7"/>
        <v>81.689605712891023</v>
      </c>
      <c r="K63" s="7">
        <f t="shared" si="2"/>
        <v>160.76866149902327</v>
      </c>
      <c r="L63" s="8">
        <f t="shared" si="3"/>
        <v>1.9680430587958289</v>
      </c>
      <c r="M63" s="8">
        <f t="shared" si="8"/>
        <v>2.6107465928574469</v>
      </c>
      <c r="P63" s="6">
        <f t="shared" si="5"/>
        <v>6.1609932448194664</v>
      </c>
      <c r="R63" s="29"/>
      <c r="S63" s="29"/>
      <c r="T63" s="29"/>
    </row>
    <row r="64" spans="1:22" ht="15" x14ac:dyDescent="0.2">
      <c r="A64" s="6">
        <v>31.5</v>
      </c>
      <c r="B64" s="6">
        <v>62</v>
      </c>
      <c r="D64" s="48">
        <v>705.876953125</v>
      </c>
      <c r="E64" s="48">
        <v>561.36053466796898</v>
      </c>
      <c r="F64" s="48">
        <v>488.08450317382801</v>
      </c>
      <c r="G64" s="48">
        <v>480.07998657226602</v>
      </c>
      <c r="I64" s="7">
        <f t="shared" si="6"/>
        <v>217.79244995117199</v>
      </c>
      <c r="J64" s="7">
        <f t="shared" si="7"/>
        <v>81.280548095702954</v>
      </c>
      <c r="K64" s="7">
        <f t="shared" si="2"/>
        <v>160.89606628417994</v>
      </c>
      <c r="L64" s="8">
        <f t="shared" si="3"/>
        <v>1.9795150260888312</v>
      </c>
      <c r="M64" s="8">
        <f t="shared" si="8"/>
        <v>2.6325847461837011</v>
      </c>
      <c r="P64" s="6">
        <f t="shared" si="5"/>
        <v>7.0489997844393724</v>
      </c>
      <c r="U64" s="18">
        <v>12.5</v>
      </c>
      <c r="V64" s="20">
        <f t="shared" ref="V64:V83" si="9">L26</f>
        <v>2.567993887049469</v>
      </c>
    </row>
    <row r="65" spans="1:22" ht="15" x14ac:dyDescent="0.2">
      <c r="A65" s="6">
        <v>32</v>
      </c>
      <c r="B65" s="6">
        <v>63</v>
      </c>
      <c r="D65" s="48">
        <v>694.61071777343795</v>
      </c>
      <c r="E65" s="48">
        <v>556.73034667968795</v>
      </c>
      <c r="F65" s="48">
        <v>488.04431152343801</v>
      </c>
      <c r="G65" s="48">
        <v>479.66091918945301</v>
      </c>
      <c r="I65" s="7">
        <f t="shared" si="6"/>
        <v>206.56640624999994</v>
      </c>
      <c r="J65" s="7">
        <f t="shared" si="7"/>
        <v>77.069427490234943</v>
      </c>
      <c r="K65" s="7">
        <f t="shared" si="2"/>
        <v>152.61780700683548</v>
      </c>
      <c r="L65" s="8">
        <f t="shared" si="3"/>
        <v>1.9802639253570797</v>
      </c>
      <c r="M65" s="8">
        <f t="shared" si="8"/>
        <v>2.6436998314852014</v>
      </c>
      <c r="P65" s="6">
        <f t="shared" si="5"/>
        <v>7.5009733688678306</v>
      </c>
      <c r="U65" s="18">
        <v>13</v>
      </c>
      <c r="V65" s="20">
        <f t="shared" si="9"/>
        <v>2.5054141943493997</v>
      </c>
    </row>
    <row r="66" spans="1:22" ht="15" x14ac:dyDescent="0.2">
      <c r="A66" s="6">
        <v>32.5</v>
      </c>
      <c r="B66" s="6">
        <v>64</v>
      </c>
      <c r="D66" s="48">
        <v>690.37512207031295</v>
      </c>
      <c r="E66" s="48">
        <v>554.294677734375</v>
      </c>
      <c r="F66" s="48">
        <v>487.76492309570301</v>
      </c>
      <c r="G66" s="48">
        <v>479.43634033203102</v>
      </c>
      <c r="I66" s="7">
        <f t="shared" ref="I66:I97" si="10">D66-F66</f>
        <v>202.61019897460994</v>
      </c>
      <c r="J66" s="7">
        <f t="shared" ref="J66:J97" si="11">E66-G66</f>
        <v>74.858337402343977</v>
      </c>
      <c r="K66" s="7">
        <f t="shared" ref="K66:K129" si="12">I66-0.7*J66</f>
        <v>150.20936279296916</v>
      </c>
      <c r="L66" s="8">
        <f t="shared" ref="L66:L129" si="13">K66/J66</f>
        <v>2.0065816047400724</v>
      </c>
      <c r="M66" s="8">
        <f t="shared" si="8"/>
        <v>2.6803836969014463</v>
      </c>
      <c r="P66" s="6">
        <f t="shared" si="5"/>
        <v>8.992652262293273</v>
      </c>
      <c r="U66" s="18">
        <v>13.5</v>
      </c>
      <c r="V66" s="20">
        <f t="shared" si="9"/>
        <v>2.4904771605097036</v>
      </c>
    </row>
    <row r="67" spans="1:22" ht="15" x14ac:dyDescent="0.2">
      <c r="A67" s="6">
        <v>33</v>
      </c>
      <c r="B67" s="6">
        <v>65</v>
      </c>
      <c r="D67" s="48">
        <v>693.63427734375</v>
      </c>
      <c r="E67" s="48">
        <v>556.58898925781295</v>
      </c>
      <c r="F67" s="48">
        <v>487.59857177734398</v>
      </c>
      <c r="G67" s="48">
        <v>479.64437866210898</v>
      </c>
      <c r="I67" s="7">
        <f t="shared" si="10"/>
        <v>206.03570556640602</v>
      </c>
      <c r="J67" s="7">
        <f t="shared" si="11"/>
        <v>76.944610595703978</v>
      </c>
      <c r="K67" s="7">
        <f t="shared" si="12"/>
        <v>152.17447814941323</v>
      </c>
      <c r="L67" s="8">
        <f t="shared" si="13"/>
        <v>1.9777145789845552</v>
      </c>
      <c r="M67" s="8">
        <f t="shared" si="8"/>
        <v>2.6618828571791808</v>
      </c>
      <c r="P67" s="6">
        <f t="shared" si="5"/>
        <v>8.2403511672148522</v>
      </c>
      <c r="U67" s="18">
        <v>14</v>
      </c>
      <c r="V67" s="20">
        <f t="shared" si="9"/>
        <v>2.5278900051228677</v>
      </c>
    </row>
    <row r="68" spans="1:22" ht="15" x14ac:dyDescent="0.2">
      <c r="A68" s="6">
        <v>33.5</v>
      </c>
      <c r="B68" s="6">
        <v>66</v>
      </c>
      <c r="D68" s="48">
        <v>685.32647705078102</v>
      </c>
      <c r="E68" s="48">
        <v>555.61071777343795</v>
      </c>
      <c r="F68" s="48">
        <v>487.56063842773398</v>
      </c>
      <c r="G68" s="48">
        <v>479.04730224609398</v>
      </c>
      <c r="I68" s="7">
        <f t="shared" si="10"/>
        <v>197.76583862304705</v>
      </c>
      <c r="J68" s="7">
        <f t="shared" si="11"/>
        <v>76.563415527343977</v>
      </c>
      <c r="K68" s="7">
        <f t="shared" si="12"/>
        <v>144.17144775390625</v>
      </c>
      <c r="L68" s="8">
        <f t="shared" si="13"/>
        <v>1.8830331269954466</v>
      </c>
      <c r="M68" s="8">
        <f t="shared" si="8"/>
        <v>2.5775675912233242</v>
      </c>
      <c r="P68" s="6">
        <f t="shared" si="5"/>
        <v>4.8118329019557047</v>
      </c>
      <c r="U68" s="18">
        <v>14.5</v>
      </c>
      <c r="V68" s="20">
        <f t="shared" si="9"/>
        <v>2.4333303768183887</v>
      </c>
    </row>
    <row r="69" spans="1:22" ht="15" x14ac:dyDescent="0.2">
      <c r="A69" s="6">
        <v>34</v>
      </c>
      <c r="B69" s="6">
        <v>67</v>
      </c>
      <c r="D69" s="48">
        <v>681.0302734375</v>
      </c>
      <c r="E69" s="48">
        <v>554.96112060546898</v>
      </c>
      <c r="F69" s="48">
        <v>487.75289916992199</v>
      </c>
      <c r="G69" s="48">
        <v>479.48480224609398</v>
      </c>
      <c r="I69" s="7">
        <f t="shared" si="10"/>
        <v>193.27737426757801</v>
      </c>
      <c r="J69" s="7">
        <f t="shared" si="11"/>
        <v>75.476318359375</v>
      </c>
      <c r="K69" s="7">
        <f t="shared" si="12"/>
        <v>140.44395141601552</v>
      </c>
      <c r="L69" s="8">
        <f t="shared" si="13"/>
        <v>1.8607684432526486</v>
      </c>
      <c r="M69" s="8">
        <f t="shared" si="8"/>
        <v>2.5656690935137778</v>
      </c>
      <c r="P69" s="6">
        <f t="shared" si="5"/>
        <v>4.3280033574022667</v>
      </c>
      <c r="U69" s="18">
        <v>15</v>
      </c>
      <c r="V69" s="20">
        <f t="shared" si="9"/>
        <v>2.4475957517935543</v>
      </c>
    </row>
    <row r="70" spans="1:22" ht="15" x14ac:dyDescent="0.2">
      <c r="A70" s="6">
        <v>34.5</v>
      </c>
      <c r="B70" s="6">
        <v>68</v>
      </c>
      <c r="D70" s="48">
        <v>677.53814697265602</v>
      </c>
      <c r="E70" s="48">
        <v>555.63800048828102</v>
      </c>
      <c r="F70" s="48">
        <v>487.9609375</v>
      </c>
      <c r="G70" s="48">
        <v>479.96469116210898</v>
      </c>
      <c r="I70" s="7">
        <f t="shared" si="10"/>
        <v>189.57720947265602</v>
      </c>
      <c r="J70" s="7">
        <f t="shared" si="11"/>
        <v>75.673309326172046</v>
      </c>
      <c r="K70" s="7">
        <f t="shared" si="12"/>
        <v>136.60589294433561</v>
      </c>
      <c r="L70" s="8">
        <f t="shared" si="13"/>
        <v>1.805205747716516</v>
      </c>
      <c r="M70" s="8">
        <f t="shared" ref="M70:M101" si="14">L70+ABS($N$2)*A70</f>
        <v>2.5204725840108972</v>
      </c>
      <c r="P70" s="6">
        <f t="shared" ref="P70:P133" si="15">(M70-$O$2)/$O$2*100</f>
        <v>2.4901741505571762</v>
      </c>
      <c r="U70" s="18">
        <v>15.5</v>
      </c>
      <c r="V70" s="20">
        <f t="shared" si="9"/>
        <v>2.4022587426531978</v>
      </c>
    </row>
    <row r="71" spans="1:22" ht="15" x14ac:dyDescent="0.2">
      <c r="A71" s="6">
        <v>35</v>
      </c>
      <c r="B71" s="6">
        <v>69</v>
      </c>
      <c r="D71" s="48">
        <v>675.53479003906295</v>
      </c>
      <c r="E71" s="48">
        <v>557.86535644531295</v>
      </c>
      <c r="F71" s="48">
        <v>488.729248046875</v>
      </c>
      <c r="G71" s="48">
        <v>480.96170043945301</v>
      </c>
      <c r="I71" s="7">
        <f t="shared" si="10"/>
        <v>186.80554199218795</v>
      </c>
      <c r="J71" s="7">
        <f t="shared" si="11"/>
        <v>76.903656005859943</v>
      </c>
      <c r="K71" s="7">
        <f t="shared" si="12"/>
        <v>132.972982788086</v>
      </c>
      <c r="L71" s="8">
        <f t="shared" si="13"/>
        <v>1.7290853217427486</v>
      </c>
      <c r="M71" s="8">
        <f t="shared" si="14"/>
        <v>2.4547183440703817</v>
      </c>
      <c r="P71" s="6">
        <f t="shared" si="15"/>
        <v>-0.18359565967291336</v>
      </c>
      <c r="U71" s="18">
        <v>16</v>
      </c>
      <c r="V71" s="20">
        <f t="shared" si="9"/>
        <v>2.3798776992823591</v>
      </c>
    </row>
    <row r="72" spans="1:22" ht="15" x14ac:dyDescent="0.2">
      <c r="A72" s="6">
        <v>35.5</v>
      </c>
      <c r="B72" s="6">
        <v>70</v>
      </c>
      <c r="D72" s="48">
        <v>671.38708496093795</v>
      </c>
      <c r="E72" s="48">
        <v>558.21917724609398</v>
      </c>
      <c r="F72" s="48">
        <v>488.59707641601602</v>
      </c>
      <c r="G72" s="48">
        <v>480.67330932617199</v>
      </c>
      <c r="I72" s="7">
        <f t="shared" si="10"/>
        <v>182.79000854492193</v>
      </c>
      <c r="J72" s="7">
        <f t="shared" si="11"/>
        <v>77.545867919921989</v>
      </c>
      <c r="K72" s="7">
        <f t="shared" si="12"/>
        <v>128.50790100097655</v>
      </c>
      <c r="L72" s="8">
        <f t="shared" si="13"/>
        <v>1.6571856689215301</v>
      </c>
      <c r="M72" s="8">
        <f t="shared" si="14"/>
        <v>2.3931848772824154</v>
      </c>
      <c r="P72" s="6">
        <f t="shared" si="15"/>
        <v>-2.6857358405235892</v>
      </c>
      <c r="U72" s="18">
        <v>16.5</v>
      </c>
      <c r="V72" s="20">
        <f t="shared" si="9"/>
        <v>2.3404425520335597</v>
      </c>
    </row>
    <row r="73" spans="1:22" ht="15" x14ac:dyDescent="0.2">
      <c r="A73" s="6">
        <v>36</v>
      </c>
      <c r="B73" s="6">
        <v>71</v>
      </c>
      <c r="D73" s="48">
        <v>670.87658691406295</v>
      </c>
      <c r="E73" s="48">
        <v>558.68060302734398</v>
      </c>
      <c r="F73" s="48">
        <v>489.03079223632801</v>
      </c>
      <c r="G73" s="48">
        <v>480.57266235351602</v>
      </c>
      <c r="I73" s="7">
        <f t="shared" si="10"/>
        <v>181.84579467773494</v>
      </c>
      <c r="J73" s="7">
        <f t="shared" si="11"/>
        <v>78.107940673827954</v>
      </c>
      <c r="K73" s="7">
        <f t="shared" si="12"/>
        <v>127.17023620605538</v>
      </c>
      <c r="L73" s="8">
        <f t="shared" si="13"/>
        <v>1.6281345418784929</v>
      </c>
      <c r="M73" s="8">
        <f t="shared" si="14"/>
        <v>2.3744999362726302</v>
      </c>
      <c r="P73" s="6">
        <f t="shared" si="15"/>
        <v>-3.4455230606798732</v>
      </c>
      <c r="U73" s="18">
        <v>17</v>
      </c>
      <c r="V73" s="20">
        <f t="shared" si="9"/>
        <v>2.2723197826849191</v>
      </c>
    </row>
    <row r="74" spans="1:22" ht="15" x14ac:dyDescent="0.2">
      <c r="A74" s="6">
        <v>36.5</v>
      </c>
      <c r="B74" s="6">
        <v>72</v>
      </c>
      <c r="D74" s="48">
        <v>672.76104736328102</v>
      </c>
      <c r="E74" s="48">
        <v>561.85900878906295</v>
      </c>
      <c r="F74" s="48">
        <v>489.20352172851602</v>
      </c>
      <c r="G74" s="48">
        <v>480.65414428710898</v>
      </c>
      <c r="I74" s="7">
        <f t="shared" si="10"/>
        <v>183.557525634765</v>
      </c>
      <c r="J74" s="7">
        <f t="shared" si="11"/>
        <v>81.204864501953978</v>
      </c>
      <c r="K74" s="7">
        <f t="shared" si="12"/>
        <v>126.71412048339721</v>
      </c>
      <c r="L74" s="8">
        <f t="shared" si="13"/>
        <v>1.5604252437407635</v>
      </c>
      <c r="M74" s="8">
        <f t="shared" si="14"/>
        <v>2.3171568241681526</v>
      </c>
      <c r="P74" s="6">
        <f t="shared" si="15"/>
        <v>-5.7772705207416823</v>
      </c>
      <c r="U74" s="18">
        <v>17.5</v>
      </c>
      <c r="V74" s="20">
        <f t="shared" si="9"/>
        <v>2.2733970141734337</v>
      </c>
    </row>
    <row r="75" spans="1:22" ht="15" x14ac:dyDescent="0.2">
      <c r="A75" s="6">
        <v>37</v>
      </c>
      <c r="B75" s="6">
        <v>73</v>
      </c>
      <c r="D75" s="48">
        <v>674.05120849609398</v>
      </c>
      <c r="E75" s="48">
        <v>562.97491455078102</v>
      </c>
      <c r="F75" s="48">
        <v>488.67742919921898</v>
      </c>
      <c r="G75" s="48">
        <v>480.77130126953102</v>
      </c>
      <c r="I75" s="7">
        <f t="shared" si="10"/>
        <v>185.373779296875</v>
      </c>
      <c r="J75" s="7">
        <f t="shared" si="11"/>
        <v>82.20361328125</v>
      </c>
      <c r="K75" s="7">
        <f t="shared" si="12"/>
        <v>127.83125000000001</v>
      </c>
      <c r="L75" s="8">
        <f t="shared" si="13"/>
        <v>1.555056339952362</v>
      </c>
      <c r="M75" s="8">
        <f t="shared" si="14"/>
        <v>2.3221541064130031</v>
      </c>
      <c r="P75" s="6">
        <f t="shared" si="15"/>
        <v>-5.5740656413062615</v>
      </c>
      <c r="U75" s="18">
        <v>18</v>
      </c>
      <c r="V75" s="20">
        <f t="shared" si="9"/>
        <v>2.2937652588295574</v>
      </c>
    </row>
    <row r="76" spans="1:22" ht="15" x14ac:dyDescent="0.2">
      <c r="A76" s="6">
        <v>37.5</v>
      </c>
      <c r="B76" s="6">
        <v>74</v>
      </c>
      <c r="D76" s="48">
        <v>664.95623779296898</v>
      </c>
      <c r="E76" s="48">
        <v>560.72027587890602</v>
      </c>
      <c r="F76" s="48">
        <v>489.073974609375</v>
      </c>
      <c r="G76" s="48">
        <v>480.778076171875</v>
      </c>
      <c r="I76" s="7">
        <f t="shared" si="10"/>
        <v>175.88226318359398</v>
      </c>
      <c r="J76" s="7">
        <f t="shared" si="11"/>
        <v>79.942199707031023</v>
      </c>
      <c r="K76" s="7">
        <f t="shared" si="12"/>
        <v>119.92272338867227</v>
      </c>
      <c r="L76" s="8">
        <f t="shared" si="13"/>
        <v>1.5001178830224871</v>
      </c>
      <c r="M76" s="8">
        <f t="shared" si="14"/>
        <v>2.2775818355163797</v>
      </c>
      <c r="P76" s="6">
        <f t="shared" si="15"/>
        <v>-7.3865113847990198</v>
      </c>
      <c r="U76" s="18">
        <v>18.5</v>
      </c>
      <c r="V76" s="20">
        <f t="shared" si="9"/>
        <v>2.2046376308683011</v>
      </c>
    </row>
    <row r="77" spans="1:22" ht="15" x14ac:dyDescent="0.2">
      <c r="A77" s="6">
        <v>38</v>
      </c>
      <c r="B77" s="6">
        <v>75</v>
      </c>
      <c r="D77" s="48">
        <v>663.84967041015602</v>
      </c>
      <c r="E77" s="48">
        <v>560.193359375</v>
      </c>
      <c r="F77" s="48">
        <v>488.14044189453102</v>
      </c>
      <c r="G77" s="48">
        <v>480.030029296875</v>
      </c>
      <c r="I77" s="7">
        <f t="shared" si="10"/>
        <v>175.709228515625</v>
      </c>
      <c r="J77" s="7">
        <f t="shared" si="11"/>
        <v>80.163330078125</v>
      </c>
      <c r="K77" s="7">
        <f t="shared" si="12"/>
        <v>119.5948974609375</v>
      </c>
      <c r="L77" s="8">
        <f t="shared" si="13"/>
        <v>1.4918903361971561</v>
      </c>
      <c r="M77" s="8">
        <f t="shared" si="14"/>
        <v>2.2797204747243009</v>
      </c>
      <c r="P77" s="6">
        <f t="shared" si="15"/>
        <v>-7.2995477311352088</v>
      </c>
      <c r="U77" s="18">
        <v>19</v>
      </c>
      <c r="V77" s="20">
        <f t="shared" si="9"/>
        <v>2.1080159467488158</v>
      </c>
    </row>
    <row r="78" spans="1:22" ht="15" x14ac:dyDescent="0.2">
      <c r="A78" s="6">
        <v>38.5</v>
      </c>
      <c r="B78" s="6">
        <v>76</v>
      </c>
      <c r="D78" s="48">
        <v>665.66455078125</v>
      </c>
      <c r="E78" s="48">
        <v>561.85040283203102</v>
      </c>
      <c r="F78" s="48">
        <v>488.20089721679699</v>
      </c>
      <c r="G78" s="48">
        <v>480.32443237304699</v>
      </c>
      <c r="I78" s="7">
        <f t="shared" si="10"/>
        <v>177.46365356445301</v>
      </c>
      <c r="J78" s="7">
        <f t="shared" si="11"/>
        <v>81.525970458984034</v>
      </c>
      <c r="K78" s="7">
        <f t="shared" si="12"/>
        <v>120.39547424316419</v>
      </c>
      <c r="L78" s="8">
        <f t="shared" si="13"/>
        <v>1.4767744997740999</v>
      </c>
      <c r="M78" s="8">
        <f t="shared" si="14"/>
        <v>2.2749708243344964</v>
      </c>
      <c r="P78" s="6">
        <f t="shared" si="15"/>
        <v>-7.4926831370481288</v>
      </c>
      <c r="U78" s="18">
        <v>19.5</v>
      </c>
      <c r="V78" s="20">
        <f t="shared" si="9"/>
        <v>2.0503994806586769</v>
      </c>
    </row>
    <row r="79" spans="1:22" ht="15" x14ac:dyDescent="0.2">
      <c r="A79" s="6">
        <v>39</v>
      </c>
      <c r="B79" s="6">
        <v>77</v>
      </c>
      <c r="D79" s="48">
        <v>665.647705078125</v>
      </c>
      <c r="E79" s="48">
        <v>562.63238525390602</v>
      </c>
      <c r="F79" s="48">
        <v>488.30267333984398</v>
      </c>
      <c r="G79" s="48">
        <v>479.98648071289102</v>
      </c>
      <c r="I79" s="7">
        <f t="shared" si="10"/>
        <v>177.34503173828102</v>
      </c>
      <c r="J79" s="7">
        <f t="shared" si="11"/>
        <v>82.645904541015</v>
      </c>
      <c r="K79" s="7">
        <f t="shared" si="12"/>
        <v>119.49289855957053</v>
      </c>
      <c r="L79" s="8">
        <f t="shared" si="13"/>
        <v>1.4458417416227725</v>
      </c>
      <c r="M79" s="8">
        <f t="shared" si="14"/>
        <v>2.2544042522164212</v>
      </c>
      <c r="P79" s="6">
        <f t="shared" si="15"/>
        <v>-8.3289832703775719</v>
      </c>
      <c r="U79" s="18">
        <v>20</v>
      </c>
      <c r="V79" s="20">
        <f t="shared" si="9"/>
        <v>2.0036909330483361</v>
      </c>
    </row>
    <row r="80" spans="1:22" ht="15" x14ac:dyDescent="0.2">
      <c r="A80" s="6">
        <v>39.5</v>
      </c>
      <c r="B80" s="6">
        <v>78</v>
      </c>
      <c r="D80" s="48">
        <v>663.94616699218795</v>
      </c>
      <c r="E80" s="48">
        <v>562.91363525390602</v>
      </c>
      <c r="F80" s="48">
        <v>487.91549682617199</v>
      </c>
      <c r="G80" s="48">
        <v>479.81262207031301</v>
      </c>
      <c r="I80" s="7">
        <f t="shared" si="10"/>
        <v>176.03067016601597</v>
      </c>
      <c r="J80" s="7">
        <f t="shared" si="11"/>
        <v>83.101013183593011</v>
      </c>
      <c r="K80" s="7">
        <f t="shared" si="12"/>
        <v>117.85996093750086</v>
      </c>
      <c r="L80" s="8">
        <f t="shared" si="13"/>
        <v>1.4182734532624262</v>
      </c>
      <c r="M80" s="8">
        <f t="shared" si="14"/>
        <v>2.2372021498893266</v>
      </c>
      <c r="P80" s="6">
        <f t="shared" si="15"/>
        <v>-9.02847370500632</v>
      </c>
      <c r="U80" s="18">
        <v>20.5</v>
      </c>
      <c r="V80" s="20">
        <f t="shared" si="9"/>
        <v>1.9871687223069332</v>
      </c>
    </row>
    <row r="81" spans="1:22" ht="15" x14ac:dyDescent="0.2">
      <c r="A81" s="6">
        <v>40</v>
      </c>
      <c r="B81" s="6">
        <v>79</v>
      </c>
      <c r="D81" s="48">
        <v>663.55010986328102</v>
      </c>
      <c r="E81" s="48">
        <v>563.84442138671898</v>
      </c>
      <c r="F81" s="48">
        <v>487.63650512695301</v>
      </c>
      <c r="G81" s="48">
        <v>480.04544067382801</v>
      </c>
      <c r="I81" s="7">
        <f t="shared" si="10"/>
        <v>175.91360473632801</v>
      </c>
      <c r="J81" s="7">
        <f t="shared" si="11"/>
        <v>83.798980712890966</v>
      </c>
      <c r="K81" s="7">
        <f t="shared" si="12"/>
        <v>117.25431823730435</v>
      </c>
      <c r="L81" s="8">
        <f t="shared" si="13"/>
        <v>1.3992332274188017</v>
      </c>
      <c r="M81" s="8">
        <f t="shared" si="14"/>
        <v>2.2285281100789538</v>
      </c>
      <c r="P81" s="6">
        <f t="shared" si="15"/>
        <v>-9.3811868653848727</v>
      </c>
      <c r="U81" s="18">
        <v>21</v>
      </c>
      <c r="V81" s="20">
        <f t="shared" si="9"/>
        <v>2.0221748872553502</v>
      </c>
    </row>
    <row r="82" spans="1:22" ht="15" x14ac:dyDescent="0.2">
      <c r="A82" s="6">
        <v>40.5</v>
      </c>
      <c r="B82" s="6">
        <v>80</v>
      </c>
      <c r="D82" s="48">
        <v>668.40765380859398</v>
      </c>
      <c r="E82" s="48">
        <v>565.79431152343795</v>
      </c>
      <c r="F82" s="48">
        <v>488.92001342773398</v>
      </c>
      <c r="G82" s="48">
        <v>480.44573974609398</v>
      </c>
      <c r="I82" s="7">
        <f t="shared" si="10"/>
        <v>179.48764038086</v>
      </c>
      <c r="J82" s="7">
        <f t="shared" si="11"/>
        <v>85.348571777343977</v>
      </c>
      <c r="K82" s="7">
        <f t="shared" si="12"/>
        <v>119.74364013671922</v>
      </c>
      <c r="L82" s="8">
        <f t="shared" si="13"/>
        <v>1.4029952422531986</v>
      </c>
      <c r="M82" s="8">
        <f t="shared" si="14"/>
        <v>2.2426563109466029</v>
      </c>
      <c r="P82" s="6">
        <f t="shared" si="15"/>
        <v>-8.8066907266269716</v>
      </c>
      <c r="U82" s="18">
        <v>21.5</v>
      </c>
      <c r="V82" s="20">
        <f t="shared" si="9"/>
        <v>1.973614382550124</v>
      </c>
    </row>
    <row r="83" spans="1:22" ht="15" x14ac:dyDescent="0.2">
      <c r="A83" s="6">
        <v>41</v>
      </c>
      <c r="B83" s="6">
        <v>81</v>
      </c>
      <c r="D83" s="48">
        <v>675.22100830078102</v>
      </c>
      <c r="E83" s="48">
        <v>570.03778076171898</v>
      </c>
      <c r="F83" s="48">
        <v>488.94479370117199</v>
      </c>
      <c r="G83" s="48">
        <v>480.586181640625</v>
      </c>
      <c r="I83" s="7">
        <f t="shared" si="10"/>
        <v>186.27621459960903</v>
      </c>
      <c r="J83" s="7">
        <f t="shared" si="11"/>
        <v>89.451599121093977</v>
      </c>
      <c r="K83" s="7">
        <f t="shared" si="12"/>
        <v>123.66009521484325</v>
      </c>
      <c r="L83" s="8">
        <f t="shared" si="13"/>
        <v>1.3824246456168989</v>
      </c>
      <c r="M83" s="8">
        <f t="shared" si="14"/>
        <v>2.232451900343555</v>
      </c>
      <c r="P83" s="6">
        <f t="shared" si="15"/>
        <v>-9.2216334744452695</v>
      </c>
      <c r="U83" s="18">
        <v>22</v>
      </c>
      <c r="V83" s="20">
        <f t="shared" si="9"/>
        <v>1.9655208604726178</v>
      </c>
    </row>
    <row r="84" spans="1:22" ht="15" x14ac:dyDescent="0.2">
      <c r="A84" s="6">
        <v>41.5</v>
      </c>
      <c r="B84" s="6">
        <v>82</v>
      </c>
      <c r="D84" s="48">
        <v>675.22662353515602</v>
      </c>
      <c r="E84" s="48">
        <v>568.071044921875</v>
      </c>
      <c r="F84" s="48">
        <v>488.07699584960898</v>
      </c>
      <c r="G84" s="48">
        <v>480.31805419921898</v>
      </c>
      <c r="I84" s="7">
        <f t="shared" si="10"/>
        <v>187.14962768554705</v>
      </c>
      <c r="J84" s="7">
        <f t="shared" si="11"/>
        <v>87.752990722656023</v>
      </c>
      <c r="K84" s="7">
        <f t="shared" si="12"/>
        <v>125.72253417968784</v>
      </c>
      <c r="L84" s="8">
        <f t="shared" si="13"/>
        <v>1.4326866029789782</v>
      </c>
      <c r="M84" s="8">
        <f t="shared" si="14"/>
        <v>2.2930800437388861</v>
      </c>
      <c r="P84" s="6">
        <f t="shared" si="15"/>
        <v>-6.7563065296370617</v>
      </c>
      <c r="U84" s="18">
        <v>65</v>
      </c>
      <c r="V84" s="20">
        <f t="shared" ref="V84:V104" si="16">L131</f>
        <v>1.1277273930441156</v>
      </c>
    </row>
    <row r="85" spans="1:22" ht="15" x14ac:dyDescent="0.2">
      <c r="A85" s="6">
        <v>42</v>
      </c>
      <c r="B85" s="6">
        <v>83</v>
      </c>
      <c r="D85" s="48">
        <v>676.488037109375</v>
      </c>
      <c r="E85" s="48">
        <v>569.75543212890602</v>
      </c>
      <c r="F85" s="48">
        <v>488.38040161132801</v>
      </c>
      <c r="G85" s="48">
        <v>479.78594970703102</v>
      </c>
      <c r="I85" s="7">
        <f t="shared" si="10"/>
        <v>188.10763549804699</v>
      </c>
      <c r="J85" s="7">
        <f t="shared" si="11"/>
        <v>89.969482421875</v>
      </c>
      <c r="K85" s="7">
        <f t="shared" si="12"/>
        <v>125.12899780273449</v>
      </c>
      <c r="L85" s="8">
        <f t="shared" si="13"/>
        <v>1.3907937940110999</v>
      </c>
      <c r="M85" s="8">
        <f t="shared" si="14"/>
        <v>2.26155342080426</v>
      </c>
      <c r="P85" s="6">
        <f t="shared" si="15"/>
        <v>-8.0382760679872565</v>
      </c>
      <c r="U85" s="18">
        <v>65.5</v>
      </c>
      <c r="V85" s="20">
        <f t="shared" si="16"/>
        <v>1.1667158143004734</v>
      </c>
    </row>
    <row r="86" spans="1:22" ht="15" x14ac:dyDescent="0.2">
      <c r="A86" s="6">
        <v>42.5</v>
      </c>
      <c r="B86" s="6">
        <v>84</v>
      </c>
      <c r="D86" s="48">
        <v>671.13238525390602</v>
      </c>
      <c r="E86" s="48">
        <v>566.91326904296898</v>
      </c>
      <c r="F86" s="48">
        <v>488.35824584960898</v>
      </c>
      <c r="G86" s="48">
        <v>479.89822387695301</v>
      </c>
      <c r="I86" s="7">
        <f t="shared" si="10"/>
        <v>182.77413940429705</v>
      </c>
      <c r="J86" s="7">
        <f t="shared" si="11"/>
        <v>87.015045166015966</v>
      </c>
      <c r="K86" s="7">
        <f t="shared" si="12"/>
        <v>121.86360778808587</v>
      </c>
      <c r="L86" s="8">
        <f t="shared" si="13"/>
        <v>1.4004889333285107</v>
      </c>
      <c r="M86" s="8">
        <f t="shared" si="14"/>
        <v>2.2816147461549225</v>
      </c>
      <c r="P86" s="6">
        <f t="shared" si="15"/>
        <v>-7.2225208235447731</v>
      </c>
      <c r="U86" s="18">
        <v>66</v>
      </c>
      <c r="V86" s="20">
        <f t="shared" si="16"/>
        <v>1.1776849342031455</v>
      </c>
    </row>
    <row r="87" spans="1:22" ht="15" x14ac:dyDescent="0.2">
      <c r="A87" s="6">
        <v>43</v>
      </c>
      <c r="B87" s="6">
        <v>85</v>
      </c>
      <c r="C87" s="26" t="s">
        <v>28</v>
      </c>
      <c r="D87" s="48">
        <v>666.97418212890602</v>
      </c>
      <c r="E87" s="48">
        <v>566.19482421875</v>
      </c>
      <c r="F87" s="48">
        <v>488.48742675781301</v>
      </c>
      <c r="G87" s="48">
        <v>480.31506347656301</v>
      </c>
      <c r="I87" s="7">
        <f t="shared" si="10"/>
        <v>178.48675537109301</v>
      </c>
      <c r="J87" s="7">
        <f t="shared" si="11"/>
        <v>85.879760742186988</v>
      </c>
      <c r="K87" s="7">
        <f t="shared" si="12"/>
        <v>118.37092285156211</v>
      </c>
      <c r="L87" s="8">
        <f t="shared" si="13"/>
        <v>1.3783331698712382</v>
      </c>
      <c r="M87" s="8">
        <f t="shared" si="14"/>
        <v>2.2698251687309021</v>
      </c>
      <c r="P87" s="6">
        <f t="shared" si="15"/>
        <v>-7.701921333994485</v>
      </c>
      <c r="U87" s="18">
        <v>66.5</v>
      </c>
      <c r="V87" s="20">
        <f t="shared" si="16"/>
        <v>1.1816635724544362</v>
      </c>
    </row>
    <row r="88" spans="1:22" ht="15" x14ac:dyDescent="0.2">
      <c r="A88" s="6">
        <v>43.5</v>
      </c>
      <c r="B88" s="6">
        <v>86</v>
      </c>
      <c r="D88" s="48">
        <v>665.51867675781295</v>
      </c>
      <c r="E88" s="48">
        <v>566.47381591796898</v>
      </c>
      <c r="F88" s="48">
        <v>488.50808715820301</v>
      </c>
      <c r="G88" s="48">
        <v>481.04168701171898</v>
      </c>
      <c r="I88" s="7">
        <f t="shared" si="10"/>
        <v>177.01058959960994</v>
      </c>
      <c r="J88" s="7">
        <f t="shared" si="11"/>
        <v>85.43212890625</v>
      </c>
      <c r="K88" s="7">
        <f t="shared" si="12"/>
        <v>117.20809936523494</v>
      </c>
      <c r="L88" s="8">
        <f t="shared" si="13"/>
        <v>1.3719440316634821</v>
      </c>
      <c r="M88" s="8">
        <f t="shared" si="14"/>
        <v>2.2738022165563976</v>
      </c>
      <c r="P88" s="6">
        <f t="shared" si="15"/>
        <v>-7.5402023266837679</v>
      </c>
      <c r="U88" s="18">
        <v>67</v>
      </c>
      <c r="V88" s="20">
        <f t="shared" si="16"/>
        <v>1.2053084230783846</v>
      </c>
    </row>
    <row r="89" spans="1:22" ht="15" x14ac:dyDescent="0.2">
      <c r="A89" s="6">
        <v>44</v>
      </c>
      <c r="B89" s="6">
        <v>87</v>
      </c>
      <c r="D89" s="48">
        <v>665.24719238281295</v>
      </c>
      <c r="E89" s="48">
        <v>566.9775390625</v>
      </c>
      <c r="F89" s="48">
        <v>488.37326049804699</v>
      </c>
      <c r="G89" s="48">
        <v>480.71234130859398</v>
      </c>
      <c r="I89" s="7">
        <f t="shared" si="10"/>
        <v>176.87393188476597</v>
      </c>
      <c r="J89" s="7">
        <f t="shared" si="11"/>
        <v>86.265197753906023</v>
      </c>
      <c r="K89" s="7">
        <f t="shared" si="12"/>
        <v>116.48829345703174</v>
      </c>
      <c r="L89" s="8">
        <f t="shared" si="13"/>
        <v>1.3503509699165703</v>
      </c>
      <c r="M89" s="8">
        <f t="shared" si="14"/>
        <v>2.262575340842738</v>
      </c>
      <c r="P89" s="6">
        <f t="shared" si="15"/>
        <v>-7.9967216534000993</v>
      </c>
      <c r="U89" s="18">
        <v>67.5</v>
      </c>
      <c r="V89" s="20">
        <f t="shared" si="16"/>
        <v>1.2080154994731691</v>
      </c>
    </row>
    <row r="90" spans="1:22" ht="15" x14ac:dyDescent="0.2">
      <c r="A90" s="6">
        <v>44.5</v>
      </c>
      <c r="B90" s="6">
        <v>88</v>
      </c>
      <c r="D90" s="48">
        <v>665.00451660156295</v>
      </c>
      <c r="E90" s="48">
        <v>567.89080810546898</v>
      </c>
      <c r="F90" s="48">
        <v>489.06646728515602</v>
      </c>
      <c r="G90" s="48">
        <v>480.98196411132801</v>
      </c>
      <c r="I90" s="7">
        <f t="shared" si="10"/>
        <v>175.93804931640693</v>
      </c>
      <c r="J90" s="7">
        <f t="shared" si="11"/>
        <v>86.908843994140966</v>
      </c>
      <c r="K90" s="7">
        <f t="shared" si="12"/>
        <v>115.10185852050826</v>
      </c>
      <c r="L90" s="8">
        <f t="shared" si="13"/>
        <v>1.3243975322956538</v>
      </c>
      <c r="M90" s="8">
        <f t="shared" si="14"/>
        <v>2.2469880892550735</v>
      </c>
      <c r="P90" s="6">
        <f t="shared" si="15"/>
        <v>-8.6305472858956023</v>
      </c>
      <c r="U90" s="18">
        <v>68</v>
      </c>
      <c r="V90" s="20">
        <f t="shared" si="16"/>
        <v>1.1811069477130201</v>
      </c>
    </row>
    <row r="91" spans="1:22" ht="15" x14ac:dyDescent="0.2">
      <c r="A91" s="6">
        <v>45</v>
      </c>
      <c r="B91" s="6">
        <v>89</v>
      </c>
      <c r="D91" s="48">
        <v>664.28082275390602</v>
      </c>
      <c r="E91" s="48">
        <v>568.68585205078102</v>
      </c>
      <c r="F91" s="48">
        <v>488.04507446289102</v>
      </c>
      <c r="G91" s="48">
        <v>480.07171630859398</v>
      </c>
      <c r="I91" s="7">
        <f t="shared" si="10"/>
        <v>176.235748291015</v>
      </c>
      <c r="J91" s="7">
        <f t="shared" si="11"/>
        <v>88.614135742187045</v>
      </c>
      <c r="K91" s="7">
        <f t="shared" si="12"/>
        <v>114.20585327148407</v>
      </c>
      <c r="L91" s="8">
        <f t="shared" si="13"/>
        <v>1.2887994936129974</v>
      </c>
      <c r="M91" s="8">
        <f t="shared" si="14"/>
        <v>2.2217562366056689</v>
      </c>
      <c r="P91" s="6">
        <f t="shared" si="15"/>
        <v>-9.6565520869728196</v>
      </c>
      <c r="U91" s="18">
        <v>68.5</v>
      </c>
      <c r="V91" s="20">
        <f t="shared" si="16"/>
        <v>1.1736804199024089</v>
      </c>
    </row>
    <row r="92" spans="1:22" ht="15" x14ac:dyDescent="0.2">
      <c r="A92" s="6">
        <v>45.5</v>
      </c>
      <c r="B92" s="6">
        <v>90</v>
      </c>
      <c r="D92" s="48">
        <v>665.50372314453102</v>
      </c>
      <c r="E92" s="48">
        <v>569.25207519531295</v>
      </c>
      <c r="F92" s="48">
        <v>488.48742675781301</v>
      </c>
      <c r="G92" s="48">
        <v>480.31954956054699</v>
      </c>
      <c r="I92" s="7">
        <f t="shared" si="10"/>
        <v>177.01629638671801</v>
      </c>
      <c r="J92" s="7">
        <f t="shared" si="11"/>
        <v>88.932525634765966</v>
      </c>
      <c r="K92" s="7">
        <f t="shared" si="12"/>
        <v>114.76352844238184</v>
      </c>
      <c r="L92" s="8">
        <f t="shared" si="13"/>
        <v>1.2904561927511242</v>
      </c>
      <c r="M92" s="8">
        <f t="shared" si="14"/>
        <v>2.2337791217770473</v>
      </c>
      <c r="P92" s="6">
        <f t="shared" si="15"/>
        <v>-9.1676645653137481</v>
      </c>
      <c r="U92" s="18">
        <v>69</v>
      </c>
      <c r="V92" s="20">
        <f t="shared" si="16"/>
        <v>1.204147758962226</v>
      </c>
    </row>
    <row r="93" spans="1:22" ht="15" x14ac:dyDescent="0.2">
      <c r="A93" s="6">
        <v>46</v>
      </c>
      <c r="B93" s="6">
        <v>91</v>
      </c>
      <c r="D93" s="48">
        <v>664.17803955078102</v>
      </c>
      <c r="E93" s="48">
        <v>568.60772705078102</v>
      </c>
      <c r="F93" s="48">
        <v>488.12429809570301</v>
      </c>
      <c r="G93" s="48">
        <v>479.54638671875</v>
      </c>
      <c r="I93" s="7">
        <f t="shared" si="10"/>
        <v>176.05374145507801</v>
      </c>
      <c r="J93" s="7">
        <f t="shared" si="11"/>
        <v>89.061340332031023</v>
      </c>
      <c r="K93" s="7">
        <f t="shared" si="12"/>
        <v>113.7108032226563</v>
      </c>
      <c r="L93" s="8">
        <f t="shared" si="13"/>
        <v>1.2767695028923798</v>
      </c>
      <c r="M93" s="8">
        <f t="shared" si="14"/>
        <v>2.2304586179515549</v>
      </c>
      <c r="P93" s="6">
        <f t="shared" si="15"/>
        <v>-9.3026864725152745</v>
      </c>
      <c r="U93" s="18">
        <v>69.5</v>
      </c>
      <c r="V93" s="20">
        <f t="shared" si="16"/>
        <v>1.2226656746452012</v>
      </c>
    </row>
    <row r="94" spans="1:22" ht="15" x14ac:dyDescent="0.2">
      <c r="A94" s="6">
        <v>46.5</v>
      </c>
      <c r="B94" s="6">
        <v>92</v>
      </c>
      <c r="D94" s="48">
        <v>661.64807128906295</v>
      </c>
      <c r="E94" s="48">
        <v>568.25207519531295</v>
      </c>
      <c r="F94" s="48">
        <v>488.743896484375</v>
      </c>
      <c r="G94" s="48">
        <v>481.030029296875</v>
      </c>
      <c r="I94" s="7">
        <f t="shared" si="10"/>
        <v>172.90417480468795</v>
      </c>
      <c r="J94" s="7">
        <f t="shared" si="11"/>
        <v>87.222045898437955</v>
      </c>
      <c r="K94" s="7">
        <f t="shared" si="12"/>
        <v>111.84874267578138</v>
      </c>
      <c r="L94" s="8">
        <f t="shared" si="13"/>
        <v>1.28234486503583</v>
      </c>
      <c r="M94" s="8">
        <f t="shared" si="14"/>
        <v>2.2464001661282573</v>
      </c>
      <c r="P94" s="6">
        <f t="shared" si="15"/>
        <v>-8.6544540500622844</v>
      </c>
      <c r="U94" s="18">
        <v>70</v>
      </c>
      <c r="V94" s="20">
        <f t="shared" si="16"/>
        <v>1.2039074876717188</v>
      </c>
    </row>
    <row r="95" spans="1:22" ht="15" x14ac:dyDescent="0.2">
      <c r="A95" s="6">
        <v>47</v>
      </c>
      <c r="B95" s="6">
        <v>93</v>
      </c>
      <c r="D95" s="48">
        <v>660.32611083984398</v>
      </c>
      <c r="E95" s="48">
        <v>568.25128173828102</v>
      </c>
      <c r="F95" s="48">
        <v>489.51934814453102</v>
      </c>
      <c r="G95" s="48">
        <v>481.39465332031301</v>
      </c>
      <c r="I95" s="7">
        <f t="shared" si="10"/>
        <v>170.80676269531295</v>
      </c>
      <c r="J95" s="7">
        <f t="shared" si="11"/>
        <v>86.856628417968011</v>
      </c>
      <c r="K95" s="7">
        <f t="shared" si="12"/>
        <v>110.00712280273535</v>
      </c>
      <c r="L95" s="8">
        <f t="shared" si="13"/>
        <v>1.2665368758428368</v>
      </c>
      <c r="M95" s="8">
        <f t="shared" si="14"/>
        <v>2.2409583629685157</v>
      </c>
      <c r="P95" s="6">
        <f t="shared" si="15"/>
        <v>-8.8757345182860004</v>
      </c>
      <c r="U95" s="18">
        <v>70.5</v>
      </c>
      <c r="V95" s="20">
        <f t="shared" si="16"/>
        <v>1.1869521871085875</v>
      </c>
    </row>
    <row r="96" spans="1:22" ht="15" x14ac:dyDescent="0.2">
      <c r="A96" s="6">
        <v>47.5</v>
      </c>
      <c r="B96" s="6">
        <v>94</v>
      </c>
      <c r="D96" s="48">
        <v>662.91247558593795</v>
      </c>
      <c r="E96" s="48">
        <v>569.83880615234398</v>
      </c>
      <c r="F96" s="48">
        <v>488.02703857421898</v>
      </c>
      <c r="G96" s="48">
        <v>480.14831542968801</v>
      </c>
      <c r="I96" s="7">
        <f t="shared" si="10"/>
        <v>174.88543701171898</v>
      </c>
      <c r="J96" s="7">
        <f t="shared" si="11"/>
        <v>89.690490722655966</v>
      </c>
      <c r="K96" s="7">
        <f t="shared" si="12"/>
        <v>112.10209350585981</v>
      </c>
      <c r="L96" s="8">
        <f t="shared" si="13"/>
        <v>1.249877134160251</v>
      </c>
      <c r="M96" s="8">
        <f t="shared" si="14"/>
        <v>2.2346648073191817</v>
      </c>
      <c r="P96" s="6">
        <f t="shared" si="15"/>
        <v>-9.1316498647247286</v>
      </c>
      <c r="U96" s="18">
        <v>71</v>
      </c>
      <c r="V96" s="20">
        <f t="shared" si="16"/>
        <v>1.216244406272091</v>
      </c>
    </row>
    <row r="97" spans="1:22" ht="15" x14ac:dyDescent="0.2">
      <c r="A97" s="6">
        <v>48</v>
      </c>
      <c r="B97" s="6">
        <v>95</v>
      </c>
      <c r="D97" s="48">
        <v>661.84777832031295</v>
      </c>
      <c r="E97" s="48">
        <v>570.67242431640602</v>
      </c>
      <c r="F97" s="48">
        <v>488.87832641601602</v>
      </c>
      <c r="G97" s="48">
        <v>480.12805175781301</v>
      </c>
      <c r="I97" s="7">
        <f t="shared" si="10"/>
        <v>172.96945190429693</v>
      </c>
      <c r="J97" s="7">
        <f t="shared" si="11"/>
        <v>90.544372558593011</v>
      </c>
      <c r="K97" s="7">
        <f t="shared" si="12"/>
        <v>109.58839111328183</v>
      </c>
      <c r="L97" s="8">
        <f t="shared" si="13"/>
        <v>1.21032801947316</v>
      </c>
      <c r="M97" s="8">
        <f t="shared" si="14"/>
        <v>2.205481878665343</v>
      </c>
      <c r="P97" s="6">
        <f t="shared" si="15"/>
        <v>-10.318317578918078</v>
      </c>
      <c r="U97" s="18">
        <v>71.5</v>
      </c>
      <c r="V97" s="20">
        <f t="shared" si="16"/>
        <v>1.1976192772117036</v>
      </c>
    </row>
    <row r="98" spans="1:22" ht="15" x14ac:dyDescent="0.2">
      <c r="A98" s="6">
        <v>48.5</v>
      </c>
      <c r="B98" s="6">
        <v>96</v>
      </c>
      <c r="D98" s="48">
        <v>665.06207275390602</v>
      </c>
      <c r="E98" s="48">
        <v>572.24011230468795</v>
      </c>
      <c r="F98" s="48">
        <v>489.52496337890602</v>
      </c>
      <c r="G98" s="48">
        <v>481.12881469726602</v>
      </c>
      <c r="I98" s="7">
        <f t="shared" ref="I98:I129" si="17">D98-F98</f>
        <v>175.537109375</v>
      </c>
      <c r="J98" s="7">
        <f t="shared" ref="J98:J129" si="18">E98-G98</f>
        <v>91.111297607421932</v>
      </c>
      <c r="K98" s="7">
        <f t="shared" si="12"/>
        <v>111.75920104980466</v>
      </c>
      <c r="L98" s="8">
        <f t="shared" si="13"/>
        <v>1.2266228665883994</v>
      </c>
      <c r="M98" s="8">
        <f t="shared" si="14"/>
        <v>2.2321429118138338</v>
      </c>
      <c r="P98" s="6">
        <f t="shared" si="15"/>
        <v>-9.2341978992370883</v>
      </c>
      <c r="U98" s="18">
        <v>72</v>
      </c>
      <c r="V98" s="20">
        <f t="shared" si="16"/>
        <v>1.1729035590118875</v>
      </c>
    </row>
    <row r="99" spans="1:22" ht="15" x14ac:dyDescent="0.2">
      <c r="A99" s="6">
        <v>49</v>
      </c>
      <c r="B99" s="6">
        <v>97</v>
      </c>
      <c r="D99" s="48">
        <v>669.70007324218795</v>
      </c>
      <c r="E99" s="48">
        <v>575.18176269531295</v>
      </c>
      <c r="F99" s="48">
        <v>489.37551879882801</v>
      </c>
      <c r="G99" s="48">
        <v>480.87533569335898</v>
      </c>
      <c r="I99" s="7">
        <f t="shared" si="17"/>
        <v>180.32455444335994</v>
      </c>
      <c r="J99" s="7">
        <f t="shared" si="18"/>
        <v>94.306427001953978</v>
      </c>
      <c r="K99" s="7">
        <f t="shared" si="12"/>
        <v>114.31005554199216</v>
      </c>
      <c r="L99" s="8">
        <f t="shared" si="13"/>
        <v>1.2121130995623841</v>
      </c>
      <c r="M99" s="8">
        <f t="shared" si="14"/>
        <v>2.2279993308210706</v>
      </c>
      <c r="P99" s="6">
        <f t="shared" si="15"/>
        <v>-9.4026886577754922</v>
      </c>
      <c r="U99" s="18">
        <v>72.5</v>
      </c>
      <c r="V99" s="20">
        <f t="shared" si="16"/>
        <v>1.1782139831798806</v>
      </c>
    </row>
    <row r="100" spans="1:22" ht="15" x14ac:dyDescent="0.2">
      <c r="A100" s="6">
        <v>49.5</v>
      </c>
      <c r="B100" s="6">
        <v>98</v>
      </c>
      <c r="D100" s="48">
        <v>663.19036865234398</v>
      </c>
      <c r="E100" s="48">
        <v>572.06732177734398</v>
      </c>
      <c r="F100" s="48">
        <v>488.17761230468801</v>
      </c>
      <c r="G100" s="48">
        <v>480.17800903320301</v>
      </c>
      <c r="I100" s="7">
        <f t="shared" si="17"/>
        <v>175.01275634765597</v>
      </c>
      <c r="J100" s="7">
        <f t="shared" si="18"/>
        <v>91.889312744140966</v>
      </c>
      <c r="K100" s="7">
        <f t="shared" si="12"/>
        <v>110.69023742675729</v>
      </c>
      <c r="L100" s="8">
        <f t="shared" si="13"/>
        <v>1.2046040406784424</v>
      </c>
      <c r="M100" s="8">
        <f t="shared" si="14"/>
        <v>2.2308564579703809</v>
      </c>
      <c r="P100" s="6">
        <f t="shared" si="15"/>
        <v>-9.2865090726608965</v>
      </c>
      <c r="U100" s="18">
        <v>73</v>
      </c>
      <c r="V100" s="20">
        <f t="shared" si="16"/>
        <v>1.1356253067747661</v>
      </c>
    </row>
    <row r="101" spans="1:22" ht="15" x14ac:dyDescent="0.2">
      <c r="A101" s="6">
        <v>50</v>
      </c>
      <c r="B101" s="6">
        <v>99</v>
      </c>
      <c r="D101" s="48">
        <v>659.59387207031295</v>
      </c>
      <c r="E101" s="48">
        <v>571.06280517578102</v>
      </c>
      <c r="F101" s="48">
        <v>489.01876831054699</v>
      </c>
      <c r="G101" s="48">
        <v>481.31805419921898</v>
      </c>
      <c r="I101" s="7">
        <f t="shared" si="17"/>
        <v>170.57510375976597</v>
      </c>
      <c r="J101" s="7">
        <f t="shared" si="18"/>
        <v>89.744750976562045</v>
      </c>
      <c r="K101" s="7">
        <f t="shared" si="12"/>
        <v>107.75377807617254</v>
      </c>
      <c r="L101" s="8">
        <f t="shared" si="13"/>
        <v>1.2006694197002539</v>
      </c>
      <c r="M101" s="8">
        <f t="shared" si="14"/>
        <v>2.2372880230254442</v>
      </c>
      <c r="P101" s="6">
        <f t="shared" si="15"/>
        <v>-9.0249818389446244</v>
      </c>
      <c r="U101" s="18">
        <v>73.5</v>
      </c>
      <c r="V101" s="20">
        <f t="shared" si="16"/>
        <v>1.0967296059889045</v>
      </c>
    </row>
    <row r="102" spans="1:22" ht="15" x14ac:dyDescent="0.2">
      <c r="A102" s="6">
        <v>50.5</v>
      </c>
      <c r="B102" s="6">
        <v>100</v>
      </c>
      <c r="D102" s="48">
        <v>660.35827636718795</v>
      </c>
      <c r="E102" s="48">
        <v>571.21057128906295</v>
      </c>
      <c r="F102" s="48">
        <v>487.90911865234398</v>
      </c>
      <c r="G102" s="48">
        <v>479.95230102539102</v>
      </c>
      <c r="I102" s="7">
        <f t="shared" si="17"/>
        <v>172.44915771484398</v>
      </c>
      <c r="J102" s="7">
        <f t="shared" si="18"/>
        <v>91.258270263671932</v>
      </c>
      <c r="K102" s="7">
        <f t="shared" si="12"/>
        <v>108.56836853027363</v>
      </c>
      <c r="L102" s="8">
        <f t="shared" si="13"/>
        <v>1.1896825155307869</v>
      </c>
      <c r="M102" s="8">
        <f t="shared" ref="M102:M133" si="19">L102+ABS($N$2)*A102</f>
        <v>2.2366673048892292</v>
      </c>
      <c r="P102" s="6">
        <f t="shared" si="15"/>
        <v>-9.050222149147821</v>
      </c>
      <c r="U102" s="18">
        <v>74</v>
      </c>
      <c r="V102" s="20">
        <f t="shared" si="16"/>
        <v>1.1626521215211632</v>
      </c>
    </row>
    <row r="103" spans="1:22" ht="15" x14ac:dyDescent="0.2">
      <c r="A103" s="6">
        <v>51</v>
      </c>
      <c r="B103" s="6">
        <v>101</v>
      </c>
      <c r="D103" s="48">
        <v>658.79058837890602</v>
      </c>
      <c r="E103" s="48">
        <v>570.79693603515602</v>
      </c>
      <c r="F103" s="48">
        <v>489.05407714843801</v>
      </c>
      <c r="G103" s="48">
        <v>480.93054199218801</v>
      </c>
      <c r="I103" s="7">
        <f t="shared" si="17"/>
        <v>169.73651123046801</v>
      </c>
      <c r="J103" s="7">
        <f t="shared" si="18"/>
        <v>89.866394042968011</v>
      </c>
      <c r="K103" s="7">
        <f t="shared" si="12"/>
        <v>106.83003540039041</v>
      </c>
      <c r="L103" s="8">
        <f t="shared" si="13"/>
        <v>1.1887651278108649</v>
      </c>
      <c r="M103" s="8">
        <f t="shared" si="19"/>
        <v>2.2461161032025592</v>
      </c>
      <c r="P103" s="6">
        <f t="shared" si="15"/>
        <v>-8.6660049230649143</v>
      </c>
      <c r="U103" s="18">
        <v>74.5</v>
      </c>
      <c r="V103" s="20">
        <f t="shared" si="16"/>
        <v>1.1897776066273906</v>
      </c>
    </row>
    <row r="104" spans="1:22" ht="15" x14ac:dyDescent="0.2">
      <c r="A104" s="6">
        <v>51.5</v>
      </c>
      <c r="B104" s="6">
        <v>102</v>
      </c>
      <c r="D104" s="48">
        <v>659.97009277343795</v>
      </c>
      <c r="E104" s="48">
        <v>572.29583740234398</v>
      </c>
      <c r="F104" s="48">
        <v>489.14193725585898</v>
      </c>
      <c r="G104" s="48">
        <v>480.69284057617199</v>
      </c>
      <c r="I104" s="7">
        <f t="shared" si="17"/>
        <v>170.82815551757898</v>
      </c>
      <c r="J104" s="7">
        <f t="shared" si="18"/>
        <v>91.602996826171989</v>
      </c>
      <c r="K104" s="7">
        <f t="shared" si="12"/>
        <v>106.70605773925858</v>
      </c>
      <c r="L104" s="8">
        <f t="shared" si="13"/>
        <v>1.1648751835242521</v>
      </c>
      <c r="M104" s="8">
        <f t="shared" si="19"/>
        <v>2.2325923449491984</v>
      </c>
      <c r="P104" s="6">
        <f t="shared" si="15"/>
        <v>-9.2159225644428293</v>
      </c>
      <c r="U104" s="18">
        <v>75</v>
      </c>
      <c r="V104" s="20">
        <f t="shared" si="16"/>
        <v>1.1332007653722664</v>
      </c>
    </row>
    <row r="105" spans="1:22" ht="15" x14ac:dyDescent="0.2">
      <c r="A105" s="6">
        <v>52</v>
      </c>
      <c r="B105" s="6">
        <v>103</v>
      </c>
      <c r="D105" s="48">
        <v>660.35711669921898</v>
      </c>
      <c r="E105" s="48">
        <v>572.51721191406295</v>
      </c>
      <c r="F105" s="48">
        <v>488.08410644531301</v>
      </c>
      <c r="G105" s="48">
        <v>480.27337646484398</v>
      </c>
      <c r="I105" s="7">
        <f t="shared" si="17"/>
        <v>172.27301025390597</v>
      </c>
      <c r="J105" s="7">
        <f t="shared" si="18"/>
        <v>92.243835449218977</v>
      </c>
      <c r="K105" s="7">
        <f t="shared" si="12"/>
        <v>107.70232543945268</v>
      </c>
      <c r="L105" s="8">
        <f t="shared" si="13"/>
        <v>1.1675829058381222</v>
      </c>
      <c r="M105" s="8">
        <f t="shared" si="19"/>
        <v>2.2456662532963203</v>
      </c>
      <c r="P105" s="6">
        <f t="shared" si="15"/>
        <v>-8.6842972050458851</v>
      </c>
      <c r="U105" s="18"/>
      <c r="V105" s="20"/>
    </row>
    <row r="106" spans="1:22" ht="15" x14ac:dyDescent="0.2">
      <c r="A106" s="6">
        <v>52.5</v>
      </c>
      <c r="B106" s="6">
        <v>104</v>
      </c>
      <c r="D106" s="48">
        <v>660.14587402343795</v>
      </c>
      <c r="E106" s="48">
        <v>572.30181884765602</v>
      </c>
      <c r="F106" s="48">
        <v>489.64175415039102</v>
      </c>
      <c r="G106" s="48">
        <v>481.45962524414102</v>
      </c>
      <c r="I106" s="7">
        <f t="shared" si="17"/>
        <v>170.50411987304693</v>
      </c>
      <c r="J106" s="7">
        <f t="shared" si="18"/>
        <v>90.842193603515</v>
      </c>
      <c r="K106" s="7">
        <f t="shared" si="12"/>
        <v>106.91458435058644</v>
      </c>
      <c r="L106" s="8">
        <f t="shared" si="13"/>
        <v>1.1769264931802521</v>
      </c>
      <c r="M106" s="8">
        <f t="shared" si="19"/>
        <v>2.265376026671702</v>
      </c>
      <c r="P106" s="6">
        <f t="shared" si="15"/>
        <v>-7.8828371461166533</v>
      </c>
    </row>
    <row r="107" spans="1:22" ht="15" x14ac:dyDescent="0.2">
      <c r="A107" s="6">
        <v>53</v>
      </c>
      <c r="B107" s="6">
        <v>105</v>
      </c>
      <c r="D107" s="48">
        <v>658.99737548828102</v>
      </c>
      <c r="E107" s="48">
        <v>573.11444091796898</v>
      </c>
      <c r="F107" s="48">
        <v>489.46865844726602</v>
      </c>
      <c r="G107" s="48">
        <v>481.49267578125</v>
      </c>
      <c r="I107" s="7">
        <f t="shared" si="17"/>
        <v>169.528717041015</v>
      </c>
      <c r="J107" s="7">
        <f t="shared" si="18"/>
        <v>91.621765136718977</v>
      </c>
      <c r="K107" s="7">
        <f t="shared" si="12"/>
        <v>105.39348144531172</v>
      </c>
      <c r="L107" s="8">
        <f t="shared" si="13"/>
        <v>1.1503105325251313</v>
      </c>
      <c r="M107" s="8">
        <f t="shared" si="19"/>
        <v>2.249126252049833</v>
      </c>
      <c r="P107" s="6">
        <f t="shared" si="15"/>
        <v>-8.5436030046575144</v>
      </c>
    </row>
    <row r="108" spans="1:22" ht="15" x14ac:dyDescent="0.2">
      <c r="A108" s="6">
        <v>53.5</v>
      </c>
      <c r="B108" s="6">
        <v>106</v>
      </c>
      <c r="D108" s="48">
        <v>660.947265625</v>
      </c>
      <c r="E108" s="48">
        <v>573.87060546875</v>
      </c>
      <c r="F108" s="48">
        <v>488.29327392578102</v>
      </c>
      <c r="G108" s="48">
        <v>480.53173828125</v>
      </c>
      <c r="I108" s="7">
        <f t="shared" si="17"/>
        <v>172.65399169921898</v>
      </c>
      <c r="J108" s="7">
        <f t="shared" si="18"/>
        <v>93.3388671875</v>
      </c>
      <c r="K108" s="7">
        <f t="shared" si="12"/>
        <v>107.31678466796897</v>
      </c>
      <c r="L108" s="8">
        <f t="shared" si="13"/>
        <v>1.1497545224369394</v>
      </c>
      <c r="M108" s="8">
        <f t="shared" si="19"/>
        <v>2.2589364279948931</v>
      </c>
      <c r="P108" s="6">
        <f t="shared" si="15"/>
        <v>-8.1446910516233615</v>
      </c>
    </row>
    <row r="109" spans="1:22" ht="15" x14ac:dyDescent="0.2">
      <c r="A109" s="6">
        <v>54</v>
      </c>
      <c r="B109" s="6">
        <v>107</v>
      </c>
      <c r="D109" s="48">
        <v>668.876220703125</v>
      </c>
      <c r="E109" s="48">
        <v>577.95812988281295</v>
      </c>
      <c r="F109" s="48">
        <v>489.46902465820301</v>
      </c>
      <c r="G109" s="48">
        <v>481.22381591796898</v>
      </c>
      <c r="I109" s="7">
        <f t="shared" si="17"/>
        <v>179.40719604492199</v>
      </c>
      <c r="J109" s="7">
        <f t="shared" si="18"/>
        <v>96.734313964843977</v>
      </c>
      <c r="K109" s="7">
        <f t="shared" si="12"/>
        <v>111.69317626953121</v>
      </c>
      <c r="L109" s="8">
        <f t="shared" si="13"/>
        <v>1.1546386353670086</v>
      </c>
      <c r="M109" s="8">
        <f t="shared" si="19"/>
        <v>2.2741867269582143</v>
      </c>
      <c r="P109" s="6">
        <f t="shared" si="15"/>
        <v>-7.5245669500901489</v>
      </c>
    </row>
    <row r="110" spans="1:22" ht="15" x14ac:dyDescent="0.2">
      <c r="A110" s="6">
        <v>54.5</v>
      </c>
      <c r="B110" s="6">
        <v>108</v>
      </c>
      <c r="D110" s="48">
        <v>666.88409423828102</v>
      </c>
      <c r="E110" s="48">
        <v>576.32196044921898</v>
      </c>
      <c r="F110" s="48">
        <v>489.84039306640602</v>
      </c>
      <c r="G110" s="48">
        <v>481.46487426757801</v>
      </c>
      <c r="I110" s="7">
        <f t="shared" si="17"/>
        <v>177.043701171875</v>
      </c>
      <c r="J110" s="7">
        <f t="shared" si="18"/>
        <v>94.857086181640966</v>
      </c>
      <c r="K110" s="7">
        <f t="shared" si="12"/>
        <v>110.64374084472632</v>
      </c>
      <c r="L110" s="8">
        <f t="shared" si="13"/>
        <v>1.1664256757039282</v>
      </c>
      <c r="M110" s="8">
        <f t="shared" si="19"/>
        <v>2.2963399533283857</v>
      </c>
      <c r="P110" s="6">
        <f t="shared" si="15"/>
        <v>-6.6237485706009789</v>
      </c>
    </row>
    <row r="111" spans="1:22" ht="15" x14ac:dyDescent="0.2">
      <c r="A111" s="6">
        <v>55</v>
      </c>
      <c r="B111" s="6">
        <v>109</v>
      </c>
      <c r="D111" s="48">
        <v>664.18957519531295</v>
      </c>
      <c r="E111" s="48">
        <v>576.54150390625</v>
      </c>
      <c r="F111" s="48">
        <v>488.877197265625</v>
      </c>
      <c r="G111" s="48">
        <v>480.90274047851602</v>
      </c>
      <c r="I111" s="7">
        <f t="shared" si="17"/>
        <v>175.31237792968795</v>
      </c>
      <c r="J111" s="7">
        <f t="shared" si="18"/>
        <v>95.638763427733977</v>
      </c>
      <c r="K111" s="7">
        <f t="shared" si="12"/>
        <v>108.36524353027417</v>
      </c>
      <c r="L111" s="8">
        <f t="shared" si="13"/>
        <v>1.1330682209432423</v>
      </c>
      <c r="M111" s="8">
        <f t="shared" si="19"/>
        <v>2.2733486846009519</v>
      </c>
      <c r="P111" s="6">
        <f t="shared" si="15"/>
        <v>-7.5586443321201067</v>
      </c>
    </row>
    <row r="112" spans="1:22" ht="15" x14ac:dyDescent="0.2">
      <c r="A112" s="6">
        <v>55.5</v>
      </c>
      <c r="B112" s="6">
        <v>110</v>
      </c>
      <c r="D112" s="48">
        <v>664.60809326171898</v>
      </c>
      <c r="E112" s="48">
        <v>575.87884521484398</v>
      </c>
      <c r="F112" s="48">
        <v>488.86480712890602</v>
      </c>
      <c r="G112" s="48">
        <v>480.69393920898398</v>
      </c>
      <c r="I112" s="7">
        <f t="shared" si="17"/>
        <v>175.74328613281295</v>
      </c>
      <c r="J112" s="7">
        <f t="shared" si="18"/>
        <v>95.18490600586</v>
      </c>
      <c r="K112" s="7">
        <f t="shared" si="12"/>
        <v>109.11385192871096</v>
      </c>
      <c r="L112" s="8">
        <f t="shared" si="13"/>
        <v>1.1463356587439759</v>
      </c>
      <c r="M112" s="8">
        <f t="shared" si="19"/>
        <v>2.296982308434937</v>
      </c>
      <c r="P112" s="6">
        <f t="shared" si="15"/>
        <v>-6.597628434577846</v>
      </c>
    </row>
    <row r="113" spans="1:16" ht="15" x14ac:dyDescent="0.2">
      <c r="A113" s="6">
        <v>56</v>
      </c>
      <c r="B113" s="6">
        <v>111</v>
      </c>
      <c r="D113" s="48">
        <v>667.12939453125</v>
      </c>
      <c r="E113" s="48">
        <v>577.09613037109398</v>
      </c>
      <c r="F113" s="48">
        <v>490.12353515625</v>
      </c>
      <c r="G113" s="48">
        <v>481.78070068359398</v>
      </c>
      <c r="I113" s="7">
        <f t="shared" si="17"/>
        <v>177.005859375</v>
      </c>
      <c r="J113" s="7">
        <f t="shared" si="18"/>
        <v>95.3154296875</v>
      </c>
      <c r="K113" s="7">
        <f t="shared" si="12"/>
        <v>110.28505859375001</v>
      </c>
      <c r="L113" s="8">
        <f t="shared" si="13"/>
        <v>1.1570535741729251</v>
      </c>
      <c r="M113" s="8">
        <f t="shared" si="19"/>
        <v>2.3180664098971384</v>
      </c>
      <c r="P113" s="6">
        <f t="shared" si="15"/>
        <v>-5.7402839649822592</v>
      </c>
    </row>
    <row r="114" spans="1:16" ht="15" x14ac:dyDescent="0.2">
      <c r="A114" s="6">
        <v>56.5</v>
      </c>
      <c r="B114" s="6">
        <v>112</v>
      </c>
      <c r="D114" s="48">
        <v>668.86608886718795</v>
      </c>
      <c r="E114" s="48">
        <v>578.29840087890602</v>
      </c>
      <c r="F114" s="48">
        <v>488.74578857421898</v>
      </c>
      <c r="G114" s="48">
        <v>480.83251953125</v>
      </c>
      <c r="I114" s="7">
        <f t="shared" si="17"/>
        <v>180.12030029296898</v>
      </c>
      <c r="J114" s="7">
        <f t="shared" si="18"/>
        <v>97.465881347656023</v>
      </c>
      <c r="K114" s="7">
        <f t="shared" si="12"/>
        <v>111.89418334960976</v>
      </c>
      <c r="L114" s="8">
        <f t="shared" si="13"/>
        <v>1.1480343870332295</v>
      </c>
      <c r="M114" s="8">
        <f t="shared" si="19"/>
        <v>2.3194134087906946</v>
      </c>
      <c r="P114" s="6">
        <f t="shared" si="15"/>
        <v>-5.6855108434426906</v>
      </c>
    </row>
    <row r="115" spans="1:16" ht="15" x14ac:dyDescent="0.2">
      <c r="A115" s="6">
        <v>57</v>
      </c>
      <c r="B115" s="6">
        <v>113</v>
      </c>
      <c r="D115" s="48">
        <v>667.328369140625</v>
      </c>
      <c r="E115" s="48">
        <v>574.82873535156295</v>
      </c>
      <c r="F115" s="48">
        <v>489.68981933593801</v>
      </c>
      <c r="G115" s="48">
        <v>481.48403930664102</v>
      </c>
      <c r="I115" s="7">
        <f t="shared" si="17"/>
        <v>177.63854980468699</v>
      </c>
      <c r="J115" s="7">
        <f t="shared" si="18"/>
        <v>93.344696044921932</v>
      </c>
      <c r="K115" s="7">
        <f t="shared" si="12"/>
        <v>112.29726257324164</v>
      </c>
      <c r="L115" s="8">
        <f t="shared" si="13"/>
        <v>1.2030384942193055</v>
      </c>
      <c r="M115" s="8">
        <f t="shared" si="19"/>
        <v>2.3847837020100227</v>
      </c>
      <c r="P115" s="6">
        <f t="shared" si="15"/>
        <v>-3.0273534888166287</v>
      </c>
    </row>
    <row r="116" spans="1:16" ht="15" x14ac:dyDescent="0.2">
      <c r="A116" s="6">
        <v>57.5</v>
      </c>
      <c r="B116" s="6">
        <v>114</v>
      </c>
      <c r="D116" s="48">
        <v>667.41064453125</v>
      </c>
      <c r="E116" s="48">
        <v>573.55010986328102</v>
      </c>
      <c r="F116" s="48">
        <v>489.05145263671898</v>
      </c>
      <c r="G116" s="48">
        <v>481.236572265625</v>
      </c>
      <c r="I116" s="7">
        <f t="shared" si="17"/>
        <v>178.35919189453102</v>
      </c>
      <c r="J116" s="7">
        <f t="shared" si="18"/>
        <v>92.313537597656023</v>
      </c>
      <c r="K116" s="7">
        <f t="shared" si="12"/>
        <v>113.7397155761718</v>
      </c>
      <c r="L116" s="8">
        <f t="shared" si="13"/>
        <v>1.2321022304648395</v>
      </c>
      <c r="M116" s="8">
        <f t="shared" si="19"/>
        <v>2.4242136242888082</v>
      </c>
      <c r="P116" s="6">
        <f t="shared" si="15"/>
        <v>-1.4240114700493305</v>
      </c>
    </row>
    <row r="117" spans="1:16" ht="15" x14ac:dyDescent="0.2">
      <c r="A117" s="6">
        <v>58</v>
      </c>
      <c r="B117" s="6">
        <v>115</v>
      </c>
      <c r="D117" s="48">
        <v>665.28387451171898</v>
      </c>
      <c r="E117" s="48">
        <v>573.14099121093795</v>
      </c>
      <c r="F117" s="48">
        <v>488.3984375</v>
      </c>
      <c r="G117" s="48">
        <v>480.42471313476602</v>
      </c>
      <c r="I117" s="7">
        <f t="shared" si="17"/>
        <v>176.88543701171898</v>
      </c>
      <c r="J117" s="7">
        <f t="shared" si="18"/>
        <v>92.716278076171932</v>
      </c>
      <c r="K117" s="7">
        <f t="shared" si="12"/>
        <v>111.98404235839863</v>
      </c>
      <c r="L117" s="8">
        <f t="shared" si="13"/>
        <v>1.2078142552961098</v>
      </c>
      <c r="M117" s="8">
        <f t="shared" si="19"/>
        <v>2.4102918351533305</v>
      </c>
      <c r="P117" s="6">
        <f t="shared" si="15"/>
        <v>-1.9901142723705776</v>
      </c>
    </row>
    <row r="118" spans="1:16" ht="15" x14ac:dyDescent="0.2">
      <c r="A118" s="6">
        <v>58.5</v>
      </c>
      <c r="B118" s="6">
        <v>116</v>
      </c>
      <c r="D118" s="48">
        <v>665.20233154296898</v>
      </c>
      <c r="E118" s="48">
        <v>572.59161376953102</v>
      </c>
      <c r="F118" s="48">
        <v>490.05520629882801</v>
      </c>
      <c r="G118" s="48">
        <v>481.47915649414102</v>
      </c>
      <c r="I118" s="7">
        <f t="shared" si="17"/>
        <v>175.14712524414097</v>
      </c>
      <c r="J118" s="7">
        <f t="shared" si="18"/>
        <v>91.11245727539</v>
      </c>
      <c r="K118" s="7">
        <f t="shared" si="12"/>
        <v>111.36840515136797</v>
      </c>
      <c r="L118" s="8">
        <f t="shared" si="13"/>
        <v>1.2223180943825693</v>
      </c>
      <c r="M118" s="8">
        <f t="shared" si="19"/>
        <v>2.435161860273042</v>
      </c>
      <c r="P118" s="6">
        <f t="shared" si="15"/>
        <v>-0.97882249248071851</v>
      </c>
    </row>
    <row r="119" spans="1:16" ht="15" x14ac:dyDescent="0.2">
      <c r="A119" s="6">
        <v>59</v>
      </c>
      <c r="B119" s="6">
        <v>117</v>
      </c>
      <c r="D119" s="48">
        <v>667.09759521484398</v>
      </c>
      <c r="E119" s="48">
        <v>573.02429199218795</v>
      </c>
      <c r="F119" s="48">
        <v>489.04507446289102</v>
      </c>
      <c r="G119" s="48">
        <v>481.19677734375</v>
      </c>
      <c r="I119" s="7">
        <f t="shared" si="17"/>
        <v>178.05252075195295</v>
      </c>
      <c r="J119" s="7">
        <f t="shared" si="18"/>
        <v>91.827514648437955</v>
      </c>
      <c r="K119" s="7">
        <f t="shared" si="12"/>
        <v>113.77326049804638</v>
      </c>
      <c r="L119" s="8">
        <f t="shared" si="13"/>
        <v>1.2389887816699365</v>
      </c>
      <c r="M119" s="8">
        <f t="shared" si="19"/>
        <v>2.4621987335936613</v>
      </c>
      <c r="P119" s="6">
        <f t="shared" si="15"/>
        <v>0.1205800055647971</v>
      </c>
    </row>
    <row r="120" spans="1:16" ht="15" x14ac:dyDescent="0.2">
      <c r="A120" s="6">
        <v>59.5</v>
      </c>
      <c r="B120" s="6">
        <v>118</v>
      </c>
      <c r="D120" s="48">
        <v>663.03814697265602</v>
      </c>
      <c r="E120" s="48">
        <v>574.55645751953102</v>
      </c>
      <c r="F120" s="48">
        <v>488.77017211914102</v>
      </c>
      <c r="G120" s="48">
        <v>480.82913208007801</v>
      </c>
      <c r="I120" s="7">
        <f t="shared" si="17"/>
        <v>174.267974853515</v>
      </c>
      <c r="J120" s="7">
        <f t="shared" si="18"/>
        <v>93.727325439453011</v>
      </c>
      <c r="K120" s="7">
        <f t="shared" si="12"/>
        <v>108.6588470458979</v>
      </c>
      <c r="L120" s="8">
        <f t="shared" si="13"/>
        <v>1.1593080943730814</v>
      </c>
      <c r="M120" s="8">
        <f t="shared" si="19"/>
        <v>2.3928842323300579</v>
      </c>
      <c r="P120" s="6">
        <f t="shared" si="15"/>
        <v>-2.6979609897753898</v>
      </c>
    </row>
    <row r="121" spans="1:16" ht="15" x14ac:dyDescent="0.2">
      <c r="A121" s="6">
        <v>60</v>
      </c>
      <c r="B121" s="6">
        <v>119</v>
      </c>
      <c r="D121" s="48">
        <v>661.74945068359398</v>
      </c>
      <c r="E121" s="48">
        <v>575.57403564453102</v>
      </c>
      <c r="F121" s="48">
        <v>489.78332519531301</v>
      </c>
      <c r="G121" s="48">
        <v>481.46301269531301</v>
      </c>
      <c r="I121" s="7">
        <f t="shared" si="17"/>
        <v>171.96612548828097</v>
      </c>
      <c r="J121" s="7">
        <f t="shared" si="18"/>
        <v>94.111022949218011</v>
      </c>
      <c r="K121" s="7">
        <f t="shared" si="12"/>
        <v>106.08840942382837</v>
      </c>
      <c r="L121" s="8">
        <f t="shared" si="13"/>
        <v>1.1272686886112513</v>
      </c>
      <c r="M121" s="8">
        <f t="shared" si="19"/>
        <v>2.3712110126014796</v>
      </c>
      <c r="P121" s="6">
        <f t="shared" si="15"/>
        <v>-3.5792608215912449</v>
      </c>
    </row>
    <row r="122" spans="1:16" ht="15" x14ac:dyDescent="0.2">
      <c r="A122" s="6">
        <v>60.5</v>
      </c>
      <c r="B122" s="6">
        <v>120</v>
      </c>
      <c r="D122" s="48">
        <v>662.15521240234398</v>
      </c>
      <c r="E122" s="48">
        <v>578.464111328125</v>
      </c>
      <c r="F122" s="48">
        <v>489.05819702148398</v>
      </c>
      <c r="G122" s="48">
        <v>480.51745605468801</v>
      </c>
      <c r="I122" s="7">
        <f t="shared" si="17"/>
        <v>173.09701538086</v>
      </c>
      <c r="J122" s="7">
        <f t="shared" si="18"/>
        <v>97.946655273436988</v>
      </c>
      <c r="K122" s="7">
        <f t="shared" si="12"/>
        <v>104.53435668945411</v>
      </c>
      <c r="L122" s="8">
        <f t="shared" si="13"/>
        <v>1.0672580538623426</v>
      </c>
      <c r="M122" s="8">
        <f t="shared" si="19"/>
        <v>2.3215665638858232</v>
      </c>
      <c r="P122" s="6">
        <f t="shared" si="15"/>
        <v>-5.5979569291201159</v>
      </c>
    </row>
    <row r="123" spans="1:16" ht="15" x14ac:dyDescent="0.2">
      <c r="A123" s="6">
        <v>61</v>
      </c>
      <c r="B123" s="6">
        <v>121</v>
      </c>
      <c r="D123" s="48">
        <v>659.73712158203102</v>
      </c>
      <c r="E123" s="48">
        <v>576.77301025390602</v>
      </c>
      <c r="F123" s="48">
        <v>489.60684204101602</v>
      </c>
      <c r="G123" s="48">
        <v>481.49304199218801</v>
      </c>
      <c r="I123" s="7">
        <f t="shared" si="17"/>
        <v>170.130279541015</v>
      </c>
      <c r="J123" s="7">
        <f t="shared" si="18"/>
        <v>95.279968261718011</v>
      </c>
      <c r="K123" s="7">
        <f t="shared" si="12"/>
        <v>103.43430175781239</v>
      </c>
      <c r="L123" s="8">
        <f t="shared" si="13"/>
        <v>1.0855828737651949</v>
      </c>
      <c r="M123" s="8">
        <f t="shared" si="19"/>
        <v>2.3502575698219275</v>
      </c>
      <c r="P123" s="6">
        <f t="shared" si="15"/>
        <v>-4.4312923069377845</v>
      </c>
    </row>
    <row r="124" spans="1:16" ht="15" x14ac:dyDescent="0.2">
      <c r="A124" s="6">
        <v>61.5</v>
      </c>
      <c r="B124" s="6">
        <v>122</v>
      </c>
      <c r="D124" s="48">
        <v>656.81640625</v>
      </c>
      <c r="E124" s="48">
        <v>575.81378173828102</v>
      </c>
      <c r="F124" s="48">
        <v>488.63876342773398</v>
      </c>
      <c r="G124" s="48">
        <v>481.17837524414102</v>
      </c>
      <c r="I124" s="7">
        <f t="shared" si="17"/>
        <v>168.17764282226602</v>
      </c>
      <c r="J124" s="7">
        <f t="shared" si="18"/>
        <v>94.63540649414</v>
      </c>
      <c r="K124" s="7">
        <f t="shared" si="12"/>
        <v>101.93285827636802</v>
      </c>
      <c r="L124" s="8">
        <f t="shared" si="13"/>
        <v>1.077111221397669</v>
      </c>
      <c r="M124" s="8">
        <f t="shared" si="19"/>
        <v>2.3521521034876534</v>
      </c>
      <c r="P124" s="6">
        <f t="shared" si="15"/>
        <v>-4.3542547360607582</v>
      </c>
    </row>
    <row r="125" spans="1:16" ht="15" x14ac:dyDescent="0.2">
      <c r="A125" s="6">
        <v>62</v>
      </c>
      <c r="B125" s="6">
        <v>123</v>
      </c>
      <c r="D125" s="48">
        <v>656.906494140625</v>
      </c>
      <c r="E125" s="48">
        <v>576.00823974609398</v>
      </c>
      <c r="F125" s="48">
        <v>488.79458618164102</v>
      </c>
      <c r="G125" s="48">
        <v>481.05105590820301</v>
      </c>
      <c r="I125" s="7">
        <f t="shared" si="17"/>
        <v>168.11190795898398</v>
      </c>
      <c r="J125" s="7">
        <f t="shared" si="18"/>
        <v>94.957183837890966</v>
      </c>
      <c r="K125" s="7">
        <f t="shared" si="12"/>
        <v>101.6418792724603</v>
      </c>
      <c r="L125" s="8">
        <f t="shared" si="13"/>
        <v>1.0703969427524442</v>
      </c>
      <c r="M125" s="8">
        <f t="shared" si="19"/>
        <v>2.3558040108756804</v>
      </c>
      <c r="P125" s="6">
        <f t="shared" si="15"/>
        <v>-4.2057569398320105</v>
      </c>
    </row>
    <row r="126" spans="1:16" ht="15" x14ac:dyDescent="0.2">
      <c r="A126" s="6">
        <v>62.5</v>
      </c>
      <c r="B126" s="6">
        <v>124</v>
      </c>
      <c r="D126" s="48">
        <v>655.84631347656295</v>
      </c>
      <c r="E126" s="48">
        <v>575.81115722656295</v>
      </c>
      <c r="F126" s="48">
        <v>489.86407470703102</v>
      </c>
      <c r="G126" s="48">
        <v>481.63049316406301</v>
      </c>
      <c r="I126" s="7">
        <f t="shared" si="17"/>
        <v>165.98223876953193</v>
      </c>
      <c r="J126" s="7">
        <f t="shared" si="18"/>
        <v>94.180664062499943</v>
      </c>
      <c r="K126" s="7">
        <f t="shared" si="12"/>
        <v>100.05577392578198</v>
      </c>
      <c r="L126" s="8">
        <f t="shared" si="13"/>
        <v>1.0623812745616574</v>
      </c>
      <c r="M126" s="8">
        <f t="shared" si="19"/>
        <v>2.3581545287181456</v>
      </c>
      <c r="P126" s="6">
        <f t="shared" si="15"/>
        <v>-4.1101776486520638</v>
      </c>
    </row>
    <row r="127" spans="1:16" ht="15" x14ac:dyDescent="0.2">
      <c r="A127" s="6">
        <v>63</v>
      </c>
      <c r="B127" s="6">
        <v>125</v>
      </c>
      <c r="D127" s="48">
        <v>655.96221923828102</v>
      </c>
      <c r="E127" s="48">
        <v>576.74157714843795</v>
      </c>
      <c r="F127" s="48">
        <v>488.47164916992199</v>
      </c>
      <c r="G127" s="48">
        <v>480.39617919921898</v>
      </c>
      <c r="I127" s="7">
        <f t="shared" si="17"/>
        <v>167.49057006835903</v>
      </c>
      <c r="J127" s="7">
        <f t="shared" si="18"/>
        <v>96.345397949218977</v>
      </c>
      <c r="K127" s="7">
        <f t="shared" si="12"/>
        <v>100.04879150390576</v>
      </c>
      <c r="L127" s="8">
        <f t="shared" si="13"/>
        <v>1.0384387177126897</v>
      </c>
      <c r="M127" s="8">
        <f t="shared" si="19"/>
        <v>2.3445781579024296</v>
      </c>
      <c r="P127" s="6">
        <f t="shared" si="15"/>
        <v>-4.662234678774972</v>
      </c>
    </row>
    <row r="128" spans="1:16" ht="15" x14ac:dyDescent="0.2">
      <c r="A128" s="6">
        <v>63.5</v>
      </c>
      <c r="B128" s="6">
        <v>126</v>
      </c>
      <c r="D128" s="48">
        <v>655.35455322265602</v>
      </c>
      <c r="E128" s="48">
        <v>576.333984375</v>
      </c>
      <c r="F128" s="48">
        <v>488.40817260742199</v>
      </c>
      <c r="G128" s="48">
        <v>480.22079467773398</v>
      </c>
      <c r="I128" s="7">
        <f t="shared" si="17"/>
        <v>166.94638061523403</v>
      </c>
      <c r="J128" s="7">
        <f t="shared" si="18"/>
        <v>96.113189697266023</v>
      </c>
      <c r="K128" s="7">
        <f t="shared" si="12"/>
        <v>99.667147827147829</v>
      </c>
      <c r="L128" s="8">
        <f t="shared" si="13"/>
        <v>1.0369767993453962</v>
      </c>
      <c r="M128" s="8">
        <f t="shared" si="19"/>
        <v>2.3534824255683882</v>
      </c>
      <c r="P128" s="6">
        <f t="shared" si="15"/>
        <v>-4.300159745067492</v>
      </c>
    </row>
    <row r="129" spans="1:16" ht="15" x14ac:dyDescent="0.2">
      <c r="A129" s="6">
        <v>64</v>
      </c>
      <c r="B129" s="6">
        <v>127</v>
      </c>
      <c r="D129" s="48">
        <v>654.534423828125</v>
      </c>
      <c r="E129" s="48">
        <v>573.15594482421898</v>
      </c>
      <c r="F129" s="48">
        <v>490.10137939453102</v>
      </c>
      <c r="G129" s="48">
        <v>482.00375366210898</v>
      </c>
      <c r="I129" s="7">
        <f t="shared" si="17"/>
        <v>164.43304443359398</v>
      </c>
      <c r="J129" s="7">
        <f t="shared" si="18"/>
        <v>91.15219116211</v>
      </c>
      <c r="K129" s="7">
        <f t="shared" si="12"/>
        <v>100.62651062011699</v>
      </c>
      <c r="L129" s="8">
        <f t="shared" si="13"/>
        <v>1.1039395689474687</v>
      </c>
      <c r="M129" s="8">
        <f t="shared" si="19"/>
        <v>2.4308113812037124</v>
      </c>
      <c r="P129" s="6">
        <f t="shared" si="15"/>
        <v>-1.15572636371601</v>
      </c>
    </row>
    <row r="130" spans="1:16" ht="15" x14ac:dyDescent="0.2">
      <c r="A130" s="6">
        <v>64.5</v>
      </c>
      <c r="B130" s="6">
        <v>128</v>
      </c>
      <c r="D130" s="48">
        <v>658.64923095703102</v>
      </c>
      <c r="E130" s="48">
        <v>575.38220214843795</v>
      </c>
      <c r="F130" s="48">
        <v>489.36837768554699</v>
      </c>
      <c r="G130" s="48">
        <v>480.896728515625</v>
      </c>
      <c r="I130" s="7">
        <f t="shared" ref="I130:I149" si="20">D130-F130</f>
        <v>169.28085327148403</v>
      </c>
      <c r="J130" s="7">
        <f t="shared" ref="J130:J149" si="21">E130-G130</f>
        <v>94.485473632812955</v>
      </c>
      <c r="K130" s="7">
        <f t="shared" ref="K130:K149" si="22">I130-0.7*J130</f>
        <v>103.14102172851497</v>
      </c>
      <c r="L130" s="8">
        <f t="shared" ref="L130:L149" si="23">K130/J130</f>
        <v>1.0916071832305037</v>
      </c>
      <c r="M130" s="8">
        <f t="shared" si="19"/>
        <v>2.4288451815199994</v>
      </c>
      <c r="P130" s="6">
        <f t="shared" si="15"/>
        <v>-1.2356780954971356</v>
      </c>
    </row>
    <row r="131" spans="1:16" ht="15" x14ac:dyDescent="0.2">
      <c r="A131" s="6">
        <v>65</v>
      </c>
      <c r="B131" s="6">
        <v>129</v>
      </c>
      <c r="D131" s="48">
        <v>657.62268066406295</v>
      </c>
      <c r="E131" s="48">
        <v>572.62005615234398</v>
      </c>
      <c r="F131" s="48">
        <v>488.41192626953102</v>
      </c>
      <c r="G131" s="48">
        <v>480.04019165039102</v>
      </c>
      <c r="I131" s="7">
        <f t="shared" si="20"/>
        <v>169.21075439453193</v>
      </c>
      <c r="J131" s="7">
        <f t="shared" si="21"/>
        <v>92.579864501952954</v>
      </c>
      <c r="K131" s="7">
        <f t="shared" si="22"/>
        <v>104.40484924316486</v>
      </c>
      <c r="L131" s="8">
        <f t="shared" si="23"/>
        <v>1.1277273930441156</v>
      </c>
      <c r="M131" s="8">
        <f t="shared" si="19"/>
        <v>2.4753315773668634</v>
      </c>
      <c r="P131" s="6">
        <f t="shared" si="15"/>
        <v>0.65460186080975225</v>
      </c>
    </row>
    <row r="132" spans="1:16" ht="15" x14ac:dyDescent="0.2">
      <c r="A132" s="6">
        <v>65.5</v>
      </c>
      <c r="B132" s="6">
        <v>130</v>
      </c>
      <c r="D132" s="48">
        <v>657.23858642578102</v>
      </c>
      <c r="E132" s="48">
        <v>570.99029541015602</v>
      </c>
      <c r="F132" s="48">
        <v>488.93542480468801</v>
      </c>
      <c r="G132" s="48">
        <v>480.83026123046898</v>
      </c>
      <c r="I132" s="7">
        <f t="shared" si="20"/>
        <v>168.30316162109301</v>
      </c>
      <c r="J132" s="7">
        <f t="shared" si="21"/>
        <v>90.160034179687045</v>
      </c>
      <c r="K132" s="7">
        <f t="shared" si="22"/>
        <v>105.19113769531208</v>
      </c>
      <c r="L132" s="8">
        <f t="shared" si="23"/>
        <v>1.1667158143004734</v>
      </c>
      <c r="M132" s="8">
        <f t="shared" si="19"/>
        <v>2.5246861846564732</v>
      </c>
      <c r="P132" s="6">
        <f t="shared" si="15"/>
        <v>2.6615121237236061</v>
      </c>
    </row>
    <row r="133" spans="1:16" ht="15" x14ac:dyDescent="0.2">
      <c r="A133" s="6">
        <v>66</v>
      </c>
      <c r="B133" s="6">
        <v>131</v>
      </c>
      <c r="D133" s="48">
        <v>663.57257080078102</v>
      </c>
      <c r="E133" s="48">
        <v>574.16644287109398</v>
      </c>
      <c r="F133" s="48">
        <v>489.18814086914102</v>
      </c>
      <c r="G133" s="48">
        <v>481.29440307617199</v>
      </c>
      <c r="I133" s="7">
        <f t="shared" si="20"/>
        <v>174.38442993164</v>
      </c>
      <c r="J133" s="7">
        <f t="shared" si="21"/>
        <v>92.872039794921989</v>
      </c>
      <c r="K133" s="7">
        <f t="shared" si="22"/>
        <v>109.37400207519461</v>
      </c>
      <c r="L133" s="8">
        <f t="shared" si="23"/>
        <v>1.1776849342031455</v>
      </c>
      <c r="M133" s="8">
        <f t="shared" si="19"/>
        <v>2.5460214905923966</v>
      </c>
      <c r="P133" s="6">
        <f t="shared" si="15"/>
        <v>3.5290713405148124</v>
      </c>
    </row>
    <row r="134" spans="1:16" ht="15" x14ac:dyDescent="0.2">
      <c r="A134" s="6">
        <v>66.5</v>
      </c>
      <c r="B134" s="6">
        <v>132</v>
      </c>
      <c r="D134" s="48">
        <v>667.00189208984398</v>
      </c>
      <c r="E134" s="48">
        <v>575.41021728515602</v>
      </c>
      <c r="F134" s="48">
        <v>489.11904907226602</v>
      </c>
      <c r="G134" s="48">
        <v>480.87533569335898</v>
      </c>
      <c r="I134" s="7">
        <f t="shared" si="20"/>
        <v>177.88284301757795</v>
      </c>
      <c r="J134" s="7">
        <f t="shared" si="21"/>
        <v>94.534881591797046</v>
      </c>
      <c r="K134" s="7">
        <f t="shared" si="22"/>
        <v>111.70842590332002</v>
      </c>
      <c r="L134" s="8">
        <f t="shared" si="23"/>
        <v>1.1816635724544362</v>
      </c>
      <c r="M134" s="8">
        <f t="shared" ref="M134:M149" si="24">L134+ABS($N$2)*A134</f>
        <v>2.5603663148769398</v>
      </c>
      <c r="P134" s="6">
        <f t="shared" ref="P134:P149" si="25">(M134-$O$2)/$O$2*100</f>
        <v>4.1123760542452823</v>
      </c>
    </row>
    <row r="135" spans="1:16" ht="15" x14ac:dyDescent="0.2">
      <c r="A135" s="6">
        <v>67</v>
      </c>
      <c r="B135" s="6">
        <v>133</v>
      </c>
      <c r="D135" s="48">
        <v>667.54260253906295</v>
      </c>
      <c r="E135" s="48">
        <v>574.43304443359398</v>
      </c>
      <c r="F135" s="48">
        <v>487.80023193359398</v>
      </c>
      <c r="G135" s="48">
        <v>480.09536743164102</v>
      </c>
      <c r="I135" s="7">
        <f t="shared" si="20"/>
        <v>179.74237060546898</v>
      </c>
      <c r="J135" s="7">
        <f t="shared" si="21"/>
        <v>94.337677001952954</v>
      </c>
      <c r="K135" s="7">
        <f t="shared" si="22"/>
        <v>113.70599670410191</v>
      </c>
      <c r="L135" s="8">
        <f t="shared" si="23"/>
        <v>1.2053084230783846</v>
      </c>
      <c r="M135" s="8">
        <f t="shared" si="24"/>
        <v>2.5943773515341397</v>
      </c>
      <c r="P135" s="6">
        <f t="shared" si="25"/>
        <v>5.4953695024383835</v>
      </c>
    </row>
    <row r="136" spans="1:16" ht="15" x14ac:dyDescent="0.2">
      <c r="A136" s="6">
        <v>67.5</v>
      </c>
      <c r="B136" s="6">
        <v>134</v>
      </c>
      <c r="D136" s="48">
        <v>670.86090087890602</v>
      </c>
      <c r="E136" s="48">
        <v>575.41546630859398</v>
      </c>
      <c r="F136" s="48">
        <v>488.98797607421898</v>
      </c>
      <c r="G136" s="48">
        <v>480.09500122070301</v>
      </c>
      <c r="I136" s="7">
        <f t="shared" si="20"/>
        <v>181.87292480468705</v>
      </c>
      <c r="J136" s="7">
        <f t="shared" si="21"/>
        <v>95.320465087890966</v>
      </c>
      <c r="K136" s="7">
        <f t="shared" si="22"/>
        <v>115.14859924316337</v>
      </c>
      <c r="L136" s="8">
        <f t="shared" si="23"/>
        <v>1.2080154994731691</v>
      </c>
      <c r="M136" s="8">
        <f t="shared" si="24"/>
        <v>2.6074506139621763</v>
      </c>
      <c r="P136" s="6">
        <f t="shared" si="25"/>
        <v>6.0269685967769586</v>
      </c>
    </row>
    <row r="137" spans="1:16" ht="15" x14ac:dyDescent="0.2">
      <c r="A137" s="6">
        <v>68</v>
      </c>
      <c r="B137" s="6">
        <v>135</v>
      </c>
      <c r="D137" s="48">
        <v>670.34368896484398</v>
      </c>
      <c r="E137" s="48">
        <v>577.135009765625</v>
      </c>
      <c r="F137" s="48">
        <v>489.92941284179699</v>
      </c>
      <c r="G137" s="48">
        <v>481.22644042968801</v>
      </c>
      <c r="I137" s="7">
        <f t="shared" si="20"/>
        <v>180.41427612304699</v>
      </c>
      <c r="J137" s="7">
        <f t="shared" si="21"/>
        <v>95.908569335936988</v>
      </c>
      <c r="K137" s="7">
        <f t="shared" si="22"/>
        <v>113.2782775878911</v>
      </c>
      <c r="L137" s="8">
        <f t="shared" si="23"/>
        <v>1.1811069477130201</v>
      </c>
      <c r="M137" s="8">
        <f t="shared" si="24"/>
        <v>2.5909082482352792</v>
      </c>
      <c r="P137" s="6">
        <f t="shared" si="25"/>
        <v>5.354305083209236</v>
      </c>
    </row>
    <row r="138" spans="1:16" ht="15" x14ac:dyDescent="0.2">
      <c r="A138" s="6">
        <v>68.5</v>
      </c>
      <c r="B138" s="6">
        <v>136</v>
      </c>
      <c r="D138" s="48">
        <v>672.19671630859398</v>
      </c>
      <c r="E138" s="48">
        <v>578.488037109375</v>
      </c>
      <c r="F138" s="48">
        <v>489.275634765625</v>
      </c>
      <c r="G138" s="48">
        <v>480.86141967773398</v>
      </c>
      <c r="I138" s="7">
        <f t="shared" si="20"/>
        <v>182.92108154296898</v>
      </c>
      <c r="J138" s="7">
        <f t="shared" si="21"/>
        <v>97.626617431641023</v>
      </c>
      <c r="K138" s="7">
        <f t="shared" si="22"/>
        <v>114.58244934082026</v>
      </c>
      <c r="L138" s="8">
        <f t="shared" si="23"/>
        <v>1.1736804199024089</v>
      </c>
      <c r="M138" s="8">
        <f t="shared" si="24"/>
        <v>2.5938479064579196</v>
      </c>
      <c r="P138" s="6">
        <f t="shared" si="25"/>
        <v>5.4738406358245664</v>
      </c>
    </row>
    <row r="139" spans="1:16" ht="15" x14ac:dyDescent="0.2">
      <c r="A139" s="6">
        <v>69</v>
      </c>
      <c r="B139" s="6">
        <v>137</v>
      </c>
      <c r="D139" s="48">
        <v>667.9169921875</v>
      </c>
      <c r="E139" s="48">
        <v>574.73034667968795</v>
      </c>
      <c r="F139" s="48">
        <v>488.92001342773398</v>
      </c>
      <c r="G139" s="48">
        <v>480.72662353515602</v>
      </c>
      <c r="I139" s="7">
        <f t="shared" si="20"/>
        <v>178.99697875976602</v>
      </c>
      <c r="J139" s="7">
        <f t="shared" si="21"/>
        <v>94.003723144531932</v>
      </c>
      <c r="K139" s="7">
        <f t="shared" si="22"/>
        <v>113.19437255859367</v>
      </c>
      <c r="L139" s="8">
        <f t="shared" si="23"/>
        <v>1.204147758962226</v>
      </c>
      <c r="M139" s="8">
        <f t="shared" si="24"/>
        <v>2.6346814315509888</v>
      </c>
      <c r="P139" s="6">
        <f t="shared" si="25"/>
        <v>7.1342574657946205</v>
      </c>
    </row>
    <row r="140" spans="1:16" ht="15" x14ac:dyDescent="0.2">
      <c r="A140" s="6">
        <v>69.5</v>
      </c>
      <c r="B140" s="6">
        <v>138</v>
      </c>
      <c r="D140" s="48">
        <v>663.994384765625</v>
      </c>
      <c r="E140" s="48">
        <v>572.40313720703102</v>
      </c>
      <c r="F140" s="48">
        <v>489.39242553710898</v>
      </c>
      <c r="G140" s="48">
        <v>481.59069824218801</v>
      </c>
      <c r="I140" s="7">
        <f t="shared" si="20"/>
        <v>174.60195922851602</v>
      </c>
      <c r="J140" s="7">
        <f t="shared" si="21"/>
        <v>90.812438964843011</v>
      </c>
      <c r="K140" s="7">
        <f t="shared" si="22"/>
        <v>111.03325195312593</v>
      </c>
      <c r="L140" s="8">
        <f t="shared" si="23"/>
        <v>1.2226656746452012</v>
      </c>
      <c r="M140" s="8">
        <f t="shared" si="24"/>
        <v>2.6635655332672159</v>
      </c>
      <c r="P140" s="6">
        <f t="shared" si="25"/>
        <v>8.3087739568122139</v>
      </c>
    </row>
    <row r="141" spans="1:16" ht="15" x14ac:dyDescent="0.2">
      <c r="A141" s="6">
        <v>70</v>
      </c>
      <c r="B141" s="6">
        <v>139</v>
      </c>
      <c r="D141" s="48">
        <v>664.06207275390602</v>
      </c>
      <c r="E141" s="48">
        <v>573.02844238281295</v>
      </c>
      <c r="F141" s="48">
        <v>489.08148193359398</v>
      </c>
      <c r="G141" s="48">
        <v>481.12240600585898</v>
      </c>
      <c r="I141" s="7">
        <f t="shared" si="20"/>
        <v>174.98059082031205</v>
      </c>
      <c r="J141" s="7">
        <f t="shared" si="21"/>
        <v>91.906036376953978</v>
      </c>
      <c r="K141" s="7">
        <f t="shared" si="22"/>
        <v>110.64636535644426</v>
      </c>
      <c r="L141" s="8">
        <f t="shared" si="23"/>
        <v>1.2039074876717188</v>
      </c>
      <c r="M141" s="8">
        <f t="shared" si="24"/>
        <v>2.6551735323269856</v>
      </c>
      <c r="P141" s="6">
        <f t="shared" si="25"/>
        <v>7.9675293651066594</v>
      </c>
    </row>
    <row r="142" spans="1:16" ht="15" x14ac:dyDescent="0.2">
      <c r="A142" s="6">
        <v>70.5</v>
      </c>
      <c r="B142" s="6">
        <v>140</v>
      </c>
      <c r="D142" s="48">
        <v>662.06280517578102</v>
      </c>
      <c r="E142" s="48">
        <v>572.33880615234398</v>
      </c>
      <c r="F142" s="48">
        <v>488.31918334960898</v>
      </c>
      <c r="G142" s="48">
        <v>480.26248168945301</v>
      </c>
      <c r="I142" s="7">
        <f t="shared" si="20"/>
        <v>173.74362182617205</v>
      </c>
      <c r="J142" s="7">
        <f t="shared" si="21"/>
        <v>92.076324462890966</v>
      </c>
      <c r="K142" s="7">
        <f t="shared" si="22"/>
        <v>109.29019470214837</v>
      </c>
      <c r="L142" s="8">
        <f t="shared" si="23"/>
        <v>1.1869521871085875</v>
      </c>
      <c r="M142" s="8">
        <f t="shared" si="24"/>
        <v>2.6485844177971058</v>
      </c>
      <c r="P142" s="6">
        <f t="shared" si="25"/>
        <v>7.6995956847526799</v>
      </c>
    </row>
    <row r="143" spans="1:16" ht="15" x14ac:dyDescent="0.2">
      <c r="A143" s="6">
        <v>71</v>
      </c>
      <c r="B143" s="6">
        <v>141</v>
      </c>
      <c r="D143" s="48">
        <v>662.12115478515602</v>
      </c>
      <c r="E143" s="48">
        <v>571.54974365234398</v>
      </c>
      <c r="F143" s="48">
        <v>489.68869018554699</v>
      </c>
      <c r="G143" s="48">
        <v>481.56515502929699</v>
      </c>
      <c r="I143" s="7">
        <f t="shared" si="20"/>
        <v>172.43246459960903</v>
      </c>
      <c r="J143" s="7">
        <f t="shared" si="21"/>
        <v>89.984588623046989</v>
      </c>
      <c r="K143" s="7">
        <f t="shared" si="22"/>
        <v>109.44325256347614</v>
      </c>
      <c r="L143" s="8">
        <f t="shared" si="23"/>
        <v>1.216244406272091</v>
      </c>
      <c r="M143" s="8">
        <f t="shared" si="24"/>
        <v>2.6882428229938613</v>
      </c>
      <c r="P143" s="6">
        <f t="shared" si="25"/>
        <v>9.3122285223139301</v>
      </c>
    </row>
    <row r="144" spans="1:16" ht="15" x14ac:dyDescent="0.2">
      <c r="A144" s="6">
        <v>71.5</v>
      </c>
      <c r="B144" s="6">
        <v>142</v>
      </c>
      <c r="D144" s="48">
        <v>661.90539550781295</v>
      </c>
      <c r="E144" s="48">
        <v>572.412109375</v>
      </c>
      <c r="F144" s="48">
        <v>488.94592285156301</v>
      </c>
      <c r="G144" s="48">
        <v>481.2666015625</v>
      </c>
      <c r="I144" s="7">
        <f t="shared" si="20"/>
        <v>172.95947265624994</v>
      </c>
      <c r="J144" s="7">
        <f t="shared" si="21"/>
        <v>91.1455078125</v>
      </c>
      <c r="K144" s="7">
        <f t="shared" si="22"/>
        <v>109.15761718749994</v>
      </c>
      <c r="L144" s="8">
        <f t="shared" si="23"/>
        <v>1.1976192772117036</v>
      </c>
      <c r="M144" s="8">
        <f t="shared" si="24"/>
        <v>2.6799838799667262</v>
      </c>
      <c r="P144" s="6">
        <f t="shared" si="25"/>
        <v>8.9763944749530111</v>
      </c>
    </row>
    <row r="145" spans="1:16" ht="15" x14ac:dyDescent="0.2">
      <c r="A145" s="6">
        <v>72</v>
      </c>
      <c r="B145" s="6">
        <v>143</v>
      </c>
      <c r="D145" s="48">
        <v>661.80963134765602</v>
      </c>
      <c r="E145" s="48">
        <v>572.93121337890602</v>
      </c>
      <c r="F145" s="48">
        <v>488.61434936523398</v>
      </c>
      <c r="G145" s="48">
        <v>480.45700073242199</v>
      </c>
      <c r="I145" s="7">
        <f t="shared" si="20"/>
        <v>173.19528198242205</v>
      </c>
      <c r="J145" s="7">
        <f t="shared" si="21"/>
        <v>92.474212646484034</v>
      </c>
      <c r="K145" s="7">
        <f t="shared" si="22"/>
        <v>108.46333312988322</v>
      </c>
      <c r="L145" s="8">
        <f t="shared" si="23"/>
        <v>1.1729035590118875</v>
      </c>
      <c r="M145" s="8">
        <f t="shared" si="24"/>
        <v>2.6656343478001618</v>
      </c>
      <c r="P145" s="6">
        <f t="shared" si="25"/>
        <v>8.3928983242470778</v>
      </c>
    </row>
    <row r="146" spans="1:16" ht="15" x14ac:dyDescent="0.2">
      <c r="A146" s="6">
        <v>72.5</v>
      </c>
      <c r="B146" s="6">
        <v>144</v>
      </c>
      <c r="D146" s="48">
        <v>654.9072265625</v>
      </c>
      <c r="E146" s="48">
        <v>569.53887939453102</v>
      </c>
      <c r="F146" s="48">
        <v>489.26397705078102</v>
      </c>
      <c r="G146" s="48">
        <v>481.34698486328102</v>
      </c>
      <c r="I146" s="7">
        <f t="shared" si="20"/>
        <v>165.64324951171898</v>
      </c>
      <c r="J146" s="7">
        <f t="shared" si="21"/>
        <v>88.19189453125</v>
      </c>
      <c r="K146" s="7">
        <f t="shared" si="22"/>
        <v>103.90892333984398</v>
      </c>
      <c r="L146" s="8">
        <f t="shared" si="23"/>
        <v>1.1782139831798806</v>
      </c>
      <c r="M146" s="8">
        <f t="shared" si="24"/>
        <v>2.681310958001407</v>
      </c>
      <c r="P146" s="6">
        <f t="shared" si="25"/>
        <v>9.0303575530474269</v>
      </c>
    </row>
    <row r="147" spans="1:16" ht="15" x14ac:dyDescent="0.2">
      <c r="A147" s="6">
        <v>73</v>
      </c>
      <c r="B147" s="6">
        <v>145</v>
      </c>
      <c r="D147" s="48">
        <v>651.07818603515602</v>
      </c>
      <c r="E147" s="48">
        <v>569.09613037109398</v>
      </c>
      <c r="F147" s="48">
        <v>489.70034790039102</v>
      </c>
      <c r="G147" s="48">
        <v>481.18176269531301</v>
      </c>
      <c r="I147" s="7">
        <f t="shared" si="20"/>
        <v>161.377838134765</v>
      </c>
      <c r="J147" s="7">
        <f t="shared" si="21"/>
        <v>87.914367675780966</v>
      </c>
      <c r="K147" s="7">
        <f t="shared" si="22"/>
        <v>99.837780761718335</v>
      </c>
      <c r="L147" s="8">
        <f t="shared" si="23"/>
        <v>1.1356253067747661</v>
      </c>
      <c r="M147" s="8">
        <f t="shared" si="24"/>
        <v>2.6490884676295439</v>
      </c>
      <c r="P147" s="6">
        <f t="shared" si="25"/>
        <v>7.7200919025789903</v>
      </c>
    </row>
    <row r="148" spans="1:16" ht="15" x14ac:dyDescent="0.2">
      <c r="A148" s="6">
        <v>73.5</v>
      </c>
      <c r="B148" s="6">
        <v>146</v>
      </c>
      <c r="D148" s="48">
        <v>659.924072265625</v>
      </c>
      <c r="E148" s="48">
        <v>575.45251464843795</v>
      </c>
      <c r="F148" s="48">
        <v>489.58694458007801</v>
      </c>
      <c r="G148" s="48">
        <v>480.64852905273398</v>
      </c>
      <c r="I148" s="7">
        <f t="shared" si="20"/>
        <v>170.33712768554699</v>
      </c>
      <c r="J148" s="7">
        <f t="shared" si="21"/>
        <v>94.803985595703978</v>
      </c>
      <c r="K148" s="7">
        <f t="shared" si="22"/>
        <v>103.97433776855421</v>
      </c>
      <c r="L148" s="8">
        <f t="shared" si="23"/>
        <v>1.0967296059889045</v>
      </c>
      <c r="M148" s="8">
        <f t="shared" si="24"/>
        <v>2.6205589528769346</v>
      </c>
      <c r="P148" s="6">
        <f t="shared" si="25"/>
        <v>6.5599940090431783</v>
      </c>
    </row>
    <row r="149" spans="1:16" ht="15" x14ac:dyDescent="0.2">
      <c r="A149" s="6">
        <v>74</v>
      </c>
      <c r="B149" s="6">
        <v>147</v>
      </c>
      <c r="D149" s="48">
        <v>669.43420410156295</v>
      </c>
      <c r="E149" s="48">
        <v>577.33697509765602</v>
      </c>
      <c r="F149" s="48">
        <v>489.28201293945301</v>
      </c>
      <c r="G149" s="48">
        <v>480.61886596679699</v>
      </c>
      <c r="I149" s="7">
        <f t="shared" si="20"/>
        <v>180.15219116210994</v>
      </c>
      <c r="J149" s="7">
        <f t="shared" si="21"/>
        <v>96.718109130859034</v>
      </c>
      <c r="K149" s="7">
        <f t="shared" si="22"/>
        <v>112.44951477050863</v>
      </c>
      <c r="L149" s="8">
        <f t="shared" si="23"/>
        <v>1.1626521215211632</v>
      </c>
      <c r="M149" s="8">
        <f t="shared" si="24"/>
        <v>2.6968476544424451</v>
      </c>
      <c r="P149" s="6">
        <f t="shared" si="25"/>
        <v>9.6621274576549112</v>
      </c>
    </row>
    <row r="150" spans="1:16" ht="15" x14ac:dyDescent="0.2">
      <c r="A150" s="18">
        <v>74.5</v>
      </c>
      <c r="B150" s="18">
        <v>148</v>
      </c>
      <c r="D150" s="48">
        <v>668.78460693359398</v>
      </c>
      <c r="E150" s="48">
        <v>576.02764892578102</v>
      </c>
      <c r="F150" s="48">
        <v>489.37026977539102</v>
      </c>
      <c r="G150" s="48">
        <v>481.08825683593801</v>
      </c>
      <c r="I150" s="19">
        <f t="shared" ref="I150:I191" si="26">D150-F150</f>
        <v>179.41433715820295</v>
      </c>
      <c r="J150" s="19">
        <f t="shared" ref="J150:J191" si="27">E150-G150</f>
        <v>94.939392089843011</v>
      </c>
      <c r="K150" s="19">
        <f t="shared" ref="K150:K191" si="28">I150-0.7*J150</f>
        <v>112.95676269531285</v>
      </c>
      <c r="L150" s="20">
        <f t="shared" ref="L150:L191" si="29">K150/J150</f>
        <v>1.1897776066273906</v>
      </c>
      <c r="M150" s="20">
        <f t="shared" ref="M150:M191" si="30">L150+ABS($N$2)*A150</f>
        <v>2.7343393255819244</v>
      </c>
      <c r="N150" s="18"/>
      <c r="O150" s="18"/>
      <c r="P150" s="18">
        <f t="shared" ref="P150:P191" si="31">(M150-$O$2)/$O$2*100</f>
        <v>11.186654218491933</v>
      </c>
    </row>
    <row r="151" spans="1:16" ht="15" x14ac:dyDescent="0.2">
      <c r="A151" s="18">
        <v>75</v>
      </c>
      <c r="B151" s="18">
        <v>149</v>
      </c>
      <c r="D151" s="48">
        <v>667.99890136718795</v>
      </c>
      <c r="E151" s="48">
        <v>578.718017578125</v>
      </c>
      <c r="F151" s="48">
        <v>489.55950927734398</v>
      </c>
      <c r="G151" s="48">
        <v>481.38040161132801</v>
      </c>
      <c r="I151" s="19">
        <f t="shared" si="26"/>
        <v>178.43939208984398</v>
      </c>
      <c r="J151" s="19">
        <f t="shared" si="27"/>
        <v>97.337615966796989</v>
      </c>
      <c r="K151" s="19">
        <f t="shared" si="28"/>
        <v>110.30306091308609</v>
      </c>
      <c r="L151" s="20">
        <f t="shared" si="29"/>
        <v>1.1332007653722664</v>
      </c>
      <c r="M151" s="20">
        <f t="shared" si="30"/>
        <v>2.6881286703600518</v>
      </c>
      <c r="N151" s="18"/>
      <c r="O151" s="18"/>
      <c r="P151" s="18">
        <f t="shared" si="31"/>
        <v>9.3075867248220217</v>
      </c>
    </row>
    <row r="152" spans="1:16" ht="15" x14ac:dyDescent="0.2">
      <c r="A152" s="18">
        <v>75.5</v>
      </c>
      <c r="B152" s="18">
        <v>150</v>
      </c>
      <c r="D152" s="48">
        <v>666.68402099609398</v>
      </c>
      <c r="E152" s="48">
        <v>579.42669677734398</v>
      </c>
      <c r="F152" s="48">
        <v>489.40667724609398</v>
      </c>
      <c r="G152" s="48">
        <v>481.06759643554699</v>
      </c>
      <c r="I152" s="19">
        <f t="shared" si="26"/>
        <v>177.27734375</v>
      </c>
      <c r="J152" s="19">
        <f t="shared" si="27"/>
        <v>98.359100341796989</v>
      </c>
      <c r="K152" s="19">
        <f t="shared" si="28"/>
        <v>108.42597351074211</v>
      </c>
      <c r="L152" s="20">
        <f t="shared" si="29"/>
        <v>1.1023481623353897</v>
      </c>
      <c r="M152" s="20">
        <f t="shared" si="30"/>
        <v>2.6676422533564272</v>
      </c>
      <c r="N152" s="18"/>
      <c r="O152" s="18"/>
      <c r="P152" s="18">
        <f t="shared" si="31"/>
        <v>8.4745459451912541</v>
      </c>
    </row>
    <row r="153" spans="1:16" ht="15" x14ac:dyDescent="0.2">
      <c r="A153" s="18">
        <v>76</v>
      </c>
      <c r="B153" s="18">
        <v>151</v>
      </c>
      <c r="D153" s="48">
        <v>663.954345703125</v>
      </c>
      <c r="E153" s="48">
        <v>578.83581542968795</v>
      </c>
      <c r="F153" s="48">
        <v>488.55651855468801</v>
      </c>
      <c r="G153" s="48">
        <v>480.69320678710898</v>
      </c>
      <c r="I153" s="19">
        <f t="shared" si="26"/>
        <v>175.39782714843699</v>
      </c>
      <c r="J153" s="19">
        <f t="shared" si="27"/>
        <v>98.142608642578978</v>
      </c>
      <c r="K153" s="19">
        <f t="shared" si="28"/>
        <v>106.69800109863171</v>
      </c>
      <c r="L153" s="20">
        <f t="shared" si="29"/>
        <v>1.087173069621679</v>
      </c>
      <c r="M153" s="20">
        <f t="shared" si="30"/>
        <v>2.6628333466759684</v>
      </c>
      <c r="N153" s="18"/>
      <c r="O153" s="18"/>
      <c r="P153" s="18">
        <f t="shared" si="31"/>
        <v>8.2790009960890121</v>
      </c>
    </row>
    <row r="154" spans="1:16" ht="15" x14ac:dyDescent="0.2">
      <c r="A154" s="18">
        <v>76.5</v>
      </c>
      <c r="B154" s="18">
        <v>152</v>
      </c>
      <c r="D154" s="48">
        <v>658.02209472656295</v>
      </c>
      <c r="E154" s="48">
        <v>576.00262451171898</v>
      </c>
      <c r="F154" s="48">
        <v>489.18701171875</v>
      </c>
      <c r="G154" s="48">
        <v>480.87344360351602</v>
      </c>
      <c r="I154" s="19">
        <f t="shared" si="26"/>
        <v>168.83508300781295</v>
      </c>
      <c r="J154" s="19">
        <f t="shared" si="27"/>
        <v>95.129180908202954</v>
      </c>
      <c r="K154" s="19">
        <f t="shared" si="28"/>
        <v>102.24465637207089</v>
      </c>
      <c r="L154" s="20">
        <f t="shared" si="29"/>
        <v>1.0747980314340577</v>
      </c>
      <c r="M154" s="20">
        <f t="shared" si="30"/>
        <v>2.6608244945215991</v>
      </c>
      <c r="N154" s="18"/>
      <c r="O154" s="18"/>
      <c r="P154" s="18">
        <f t="shared" si="31"/>
        <v>8.1973148835519751</v>
      </c>
    </row>
    <row r="155" spans="1:16" ht="15" x14ac:dyDescent="0.2">
      <c r="A155" s="18">
        <v>77</v>
      </c>
      <c r="B155" s="18">
        <v>153</v>
      </c>
      <c r="D155" s="48">
        <v>651.05010986328102</v>
      </c>
      <c r="E155" s="48">
        <v>574.21240234375</v>
      </c>
      <c r="F155" s="48">
        <v>489.98611450195301</v>
      </c>
      <c r="G155" s="48">
        <v>482.37026977539102</v>
      </c>
      <c r="I155" s="19">
        <f t="shared" si="26"/>
        <v>161.06399536132801</v>
      </c>
      <c r="J155" s="19">
        <f t="shared" si="27"/>
        <v>91.842132568358977</v>
      </c>
      <c r="K155" s="19">
        <f t="shared" si="28"/>
        <v>96.77450256347673</v>
      </c>
      <c r="L155" s="20">
        <f t="shared" si="29"/>
        <v>1.0537048722322138</v>
      </c>
      <c r="M155" s="20">
        <f t="shared" si="30"/>
        <v>2.6500975213530067</v>
      </c>
      <c r="N155" s="18"/>
      <c r="O155" s="18"/>
      <c r="P155" s="18">
        <f t="shared" si="31"/>
        <v>7.7611231331906723</v>
      </c>
    </row>
    <row r="156" spans="1:16" ht="15" x14ac:dyDescent="0.2">
      <c r="A156" s="18">
        <v>77.5</v>
      </c>
      <c r="B156" s="18">
        <v>154</v>
      </c>
      <c r="D156" s="48">
        <v>650.05010986328102</v>
      </c>
      <c r="E156" s="48">
        <v>575.02691650390602</v>
      </c>
      <c r="F156" s="48">
        <v>488.88058471679699</v>
      </c>
      <c r="G156" s="48">
        <v>481.46188354492199</v>
      </c>
      <c r="I156" s="19">
        <f t="shared" si="26"/>
        <v>161.16952514648403</v>
      </c>
      <c r="J156" s="19">
        <f t="shared" si="27"/>
        <v>93.565032958984034</v>
      </c>
      <c r="K156" s="19">
        <f t="shared" si="28"/>
        <v>95.674002075195219</v>
      </c>
      <c r="L156" s="20">
        <f t="shared" si="29"/>
        <v>1.0225401418619249</v>
      </c>
      <c r="M156" s="20">
        <f t="shared" si="30"/>
        <v>2.6292989770159698</v>
      </c>
      <c r="N156" s="18"/>
      <c r="O156" s="18"/>
      <c r="P156" s="18">
        <f t="shared" si="31"/>
        <v>6.9153902953476818</v>
      </c>
    </row>
    <row r="157" spans="1:16" ht="15" x14ac:dyDescent="0.2">
      <c r="A157" s="18">
        <v>78</v>
      </c>
      <c r="B157" s="18">
        <v>155</v>
      </c>
      <c r="D157" s="48">
        <v>648.76177978515602</v>
      </c>
      <c r="E157" s="48">
        <v>574.74084472656295</v>
      </c>
      <c r="F157" s="48">
        <v>489.16748046875</v>
      </c>
      <c r="G157" s="48">
        <v>481.36386108398398</v>
      </c>
      <c r="I157" s="19">
        <f t="shared" si="26"/>
        <v>159.59429931640602</v>
      </c>
      <c r="J157" s="19">
        <f t="shared" si="27"/>
        <v>93.376983642578978</v>
      </c>
      <c r="K157" s="19">
        <f t="shared" si="28"/>
        <v>94.230410766600741</v>
      </c>
      <c r="L157" s="20">
        <f t="shared" si="29"/>
        <v>1.0091395876235245</v>
      </c>
      <c r="M157" s="20">
        <f t="shared" si="30"/>
        <v>2.6262646088108212</v>
      </c>
      <c r="N157" s="18"/>
      <c r="O157" s="18"/>
      <c r="P157" s="18">
        <f t="shared" si="31"/>
        <v>6.7920035432935499</v>
      </c>
    </row>
    <row r="158" spans="1:16" ht="15" x14ac:dyDescent="0.2">
      <c r="A158" s="18">
        <v>78.5</v>
      </c>
      <c r="B158" s="18">
        <v>156</v>
      </c>
      <c r="D158" s="48">
        <v>647.82275390625</v>
      </c>
      <c r="E158" s="48">
        <v>575.49890136718795</v>
      </c>
      <c r="F158" s="48">
        <v>488.94818115234398</v>
      </c>
      <c r="G158" s="48">
        <v>480.69284057617199</v>
      </c>
      <c r="I158" s="19">
        <f t="shared" si="26"/>
        <v>158.87457275390602</v>
      </c>
      <c r="J158" s="19">
        <f t="shared" si="27"/>
        <v>94.806060791015966</v>
      </c>
      <c r="K158" s="19">
        <f t="shared" si="28"/>
        <v>92.510330200194844</v>
      </c>
      <c r="L158" s="20">
        <f t="shared" si="29"/>
        <v>0.9757849807104455</v>
      </c>
      <c r="M158" s="20">
        <f t="shared" si="30"/>
        <v>2.6032761879309945</v>
      </c>
      <c r="N158" s="18"/>
      <c r="O158" s="18"/>
      <c r="P158" s="18">
        <f t="shared" si="31"/>
        <v>5.8572235840247817</v>
      </c>
    </row>
    <row r="159" spans="1:16" ht="15" x14ac:dyDescent="0.2">
      <c r="A159" s="18">
        <v>79</v>
      </c>
      <c r="B159" s="18">
        <v>157</v>
      </c>
      <c r="D159" s="48">
        <v>649.61633300781295</v>
      </c>
      <c r="E159" s="48">
        <v>574.89416503906295</v>
      </c>
      <c r="F159" s="48">
        <v>489.19564819335898</v>
      </c>
      <c r="G159" s="48">
        <v>480.57229614257801</v>
      </c>
      <c r="I159" s="19">
        <f t="shared" si="26"/>
        <v>160.42068481445398</v>
      </c>
      <c r="J159" s="19">
        <f t="shared" si="27"/>
        <v>94.321868896484943</v>
      </c>
      <c r="K159" s="19">
        <f t="shared" si="28"/>
        <v>94.395376586914523</v>
      </c>
      <c r="L159" s="20">
        <f t="shared" si="29"/>
        <v>1.0007793281800879</v>
      </c>
      <c r="M159" s="20">
        <f t="shared" si="30"/>
        <v>2.6386367214338886</v>
      </c>
      <c r="N159" s="18"/>
      <c r="O159" s="18"/>
      <c r="P159" s="18">
        <f t="shared" si="31"/>
        <v>7.2950917281809424</v>
      </c>
    </row>
    <row r="160" spans="1:16" ht="15" x14ac:dyDescent="0.2">
      <c r="A160" s="18">
        <v>79.5</v>
      </c>
      <c r="B160" s="18">
        <v>158</v>
      </c>
      <c r="D160" s="48">
        <v>649.34814453125</v>
      </c>
      <c r="E160" s="48">
        <v>576.31677246093795</v>
      </c>
      <c r="F160" s="48">
        <v>489.54638671875</v>
      </c>
      <c r="G160" s="48">
        <v>481.20428466796898</v>
      </c>
      <c r="I160" s="19">
        <f t="shared" si="26"/>
        <v>159.8017578125</v>
      </c>
      <c r="J160" s="19">
        <f t="shared" si="27"/>
        <v>95.112487792968977</v>
      </c>
      <c r="K160" s="19">
        <f t="shared" si="28"/>
        <v>93.223016357421713</v>
      </c>
      <c r="L160" s="20">
        <f t="shared" si="29"/>
        <v>0.98013434955397161</v>
      </c>
      <c r="M160" s="20">
        <f t="shared" si="30"/>
        <v>2.6283579288410244</v>
      </c>
      <c r="N160" s="18"/>
      <c r="O160" s="18"/>
      <c r="P160" s="18">
        <f t="shared" si="31"/>
        <v>6.8771243796832691</v>
      </c>
    </row>
    <row r="161" spans="1:16" ht="15" x14ac:dyDescent="0.2">
      <c r="A161" s="18">
        <v>80</v>
      </c>
      <c r="B161" s="18">
        <v>159</v>
      </c>
      <c r="D161" s="48">
        <v>647.94091796875</v>
      </c>
      <c r="E161" s="48">
        <v>575.98431396484398</v>
      </c>
      <c r="F161" s="48">
        <v>490.30755615234398</v>
      </c>
      <c r="G161" s="48">
        <v>481.73376464843801</v>
      </c>
      <c r="I161" s="19">
        <f t="shared" si="26"/>
        <v>157.63336181640602</v>
      </c>
      <c r="J161" s="19">
        <f t="shared" si="27"/>
        <v>94.250549316405966</v>
      </c>
      <c r="K161" s="19">
        <f t="shared" si="28"/>
        <v>91.657977294921849</v>
      </c>
      <c r="L161" s="20">
        <f t="shared" si="29"/>
        <v>0.97249276486675251</v>
      </c>
      <c r="M161" s="20">
        <f t="shared" si="30"/>
        <v>2.6310825301870571</v>
      </c>
      <c r="N161" s="18"/>
      <c r="O161" s="18"/>
      <c r="P161" s="18">
        <f t="shared" si="31"/>
        <v>6.9879150576764273</v>
      </c>
    </row>
    <row r="162" spans="1:16" ht="15" x14ac:dyDescent="0.2">
      <c r="A162" s="18">
        <v>80.5</v>
      </c>
      <c r="B162" s="18">
        <v>160</v>
      </c>
      <c r="D162" s="48">
        <v>649.02282714843795</v>
      </c>
      <c r="E162" s="48">
        <v>576.85601806640602</v>
      </c>
      <c r="F162" s="48">
        <v>490.29177856445301</v>
      </c>
      <c r="G162" s="48">
        <v>482.37515258789102</v>
      </c>
      <c r="I162" s="19">
        <f t="shared" si="26"/>
        <v>158.73104858398494</v>
      </c>
      <c r="J162" s="19">
        <f t="shared" si="27"/>
        <v>94.480865478515</v>
      </c>
      <c r="K162" s="19">
        <f t="shared" si="28"/>
        <v>92.594442749024452</v>
      </c>
      <c r="L162" s="20">
        <f t="shared" si="29"/>
        <v>0.98003381192650563</v>
      </c>
      <c r="M162" s="20">
        <f t="shared" si="30"/>
        <v>2.6489897632800621</v>
      </c>
      <c r="N162" s="18"/>
      <c r="O162" s="18"/>
      <c r="P162" s="18">
        <f t="shared" si="31"/>
        <v>7.7160782798830017</v>
      </c>
    </row>
    <row r="163" spans="1:16" ht="15" x14ac:dyDescent="0.2">
      <c r="A163" s="18">
        <v>81</v>
      </c>
      <c r="B163" s="18">
        <v>161</v>
      </c>
      <c r="D163" s="48">
        <v>650.55609130859398</v>
      </c>
      <c r="E163" s="48">
        <v>576.507080078125</v>
      </c>
      <c r="F163" s="48">
        <v>489.06158447265602</v>
      </c>
      <c r="G163" s="48">
        <v>481.0244140625</v>
      </c>
      <c r="I163" s="19">
        <f t="shared" si="26"/>
        <v>161.49450683593795</v>
      </c>
      <c r="J163" s="19">
        <f t="shared" si="27"/>
        <v>95.482666015625</v>
      </c>
      <c r="K163" s="19">
        <f t="shared" si="28"/>
        <v>94.656640625000463</v>
      </c>
      <c r="L163" s="20">
        <f t="shared" si="29"/>
        <v>0.99134894923766204</v>
      </c>
      <c r="M163" s="20">
        <f t="shared" si="30"/>
        <v>2.6706710866244707</v>
      </c>
      <c r="N163" s="18"/>
      <c r="O163" s="18"/>
      <c r="P163" s="18">
        <f t="shared" si="31"/>
        <v>8.5977076296642476</v>
      </c>
    </row>
    <row r="164" spans="1:16" ht="15" x14ac:dyDescent="0.2">
      <c r="A164" s="18">
        <v>81.5</v>
      </c>
      <c r="B164" s="18">
        <v>162</v>
      </c>
      <c r="D164" s="48">
        <v>652.2060546875</v>
      </c>
      <c r="E164" s="48">
        <v>573.88928222656295</v>
      </c>
      <c r="F164" s="48">
        <v>488.94216918945301</v>
      </c>
      <c r="G164" s="48">
        <v>480.92864990234398</v>
      </c>
      <c r="I164" s="19">
        <f t="shared" si="26"/>
        <v>163.26388549804699</v>
      </c>
      <c r="J164" s="19">
        <f t="shared" si="27"/>
        <v>92.960632324218977</v>
      </c>
      <c r="K164" s="19">
        <f t="shared" si="28"/>
        <v>98.191442871093713</v>
      </c>
      <c r="L164" s="20">
        <f t="shared" si="29"/>
        <v>1.0562690938743966</v>
      </c>
      <c r="M164" s="20">
        <f t="shared" si="30"/>
        <v>2.745957417294457</v>
      </c>
      <c r="N164" s="18"/>
      <c r="O164" s="18"/>
      <c r="P164" s="18">
        <f t="shared" si="31"/>
        <v>11.659081592020334</v>
      </c>
    </row>
    <row r="165" spans="1:16" ht="15" x14ac:dyDescent="0.2">
      <c r="A165" s="18">
        <v>82</v>
      </c>
      <c r="B165" s="18">
        <v>163</v>
      </c>
      <c r="D165" s="48">
        <v>654.02093505859398</v>
      </c>
      <c r="E165" s="48">
        <v>572.83880615234398</v>
      </c>
      <c r="F165" s="48">
        <v>489.68869018554699</v>
      </c>
      <c r="G165" s="48">
        <v>481.51107788085898</v>
      </c>
      <c r="I165" s="19">
        <f t="shared" si="26"/>
        <v>164.33224487304699</v>
      </c>
      <c r="J165" s="19">
        <f t="shared" si="27"/>
        <v>91.327728271485</v>
      </c>
      <c r="K165" s="19">
        <f t="shared" si="28"/>
        <v>100.40283508300749</v>
      </c>
      <c r="L165" s="20">
        <f t="shared" si="29"/>
        <v>1.0993685815171643</v>
      </c>
      <c r="M165" s="20">
        <f t="shared" si="30"/>
        <v>2.7994230909704765</v>
      </c>
      <c r="N165" s="18"/>
      <c r="O165" s="18"/>
      <c r="P165" s="18">
        <f t="shared" si="31"/>
        <v>13.833160469487071</v>
      </c>
    </row>
    <row r="166" spans="1:16" ht="15" x14ac:dyDescent="0.2">
      <c r="A166" s="18">
        <v>82.5</v>
      </c>
      <c r="B166" s="18">
        <v>164</v>
      </c>
      <c r="D166" s="48">
        <v>657.94989013671898</v>
      </c>
      <c r="E166" s="48">
        <v>573.59759521484398</v>
      </c>
      <c r="F166" s="48">
        <v>489.70071411132801</v>
      </c>
      <c r="G166" s="48">
        <v>481.45474243164102</v>
      </c>
      <c r="I166" s="19">
        <f t="shared" si="26"/>
        <v>168.24917602539097</v>
      </c>
      <c r="J166" s="19">
        <f t="shared" si="27"/>
        <v>92.142852783202954</v>
      </c>
      <c r="K166" s="19">
        <f t="shared" si="28"/>
        <v>103.7491790771489</v>
      </c>
      <c r="L166" s="20">
        <f t="shared" si="29"/>
        <v>1.1259601362815814</v>
      </c>
      <c r="M166" s="20">
        <f t="shared" si="30"/>
        <v>2.8363808317681456</v>
      </c>
      <c r="N166" s="18"/>
      <c r="O166" s="18"/>
      <c r="P166" s="18">
        <f t="shared" si="31"/>
        <v>15.335975979004187</v>
      </c>
    </row>
    <row r="167" spans="1:16" ht="15" x14ac:dyDescent="0.2">
      <c r="A167" s="18">
        <v>83</v>
      </c>
      <c r="B167" s="18">
        <v>165</v>
      </c>
      <c r="D167" s="48">
        <v>657.13763427734398</v>
      </c>
      <c r="E167" s="48">
        <v>573.770751953125</v>
      </c>
      <c r="F167" s="48">
        <v>489.83062744140602</v>
      </c>
      <c r="G167" s="48">
        <v>482.47503662109398</v>
      </c>
      <c r="I167" s="19">
        <f t="shared" si="26"/>
        <v>167.30700683593795</v>
      </c>
      <c r="J167" s="19">
        <f t="shared" si="27"/>
        <v>91.295715332031023</v>
      </c>
      <c r="K167" s="19">
        <f t="shared" si="28"/>
        <v>103.40000610351623</v>
      </c>
      <c r="L167" s="20">
        <f t="shared" si="29"/>
        <v>1.1325833389602504</v>
      </c>
      <c r="M167" s="20">
        <f t="shared" si="30"/>
        <v>2.8533702204800666</v>
      </c>
      <c r="N167" s="18"/>
      <c r="O167" s="18"/>
      <c r="P167" s="18">
        <f t="shared" si="31"/>
        <v>16.026816823234043</v>
      </c>
    </row>
    <row r="168" spans="1:16" ht="15" x14ac:dyDescent="0.2">
      <c r="A168" s="18">
        <v>83.5</v>
      </c>
      <c r="B168" s="18">
        <v>166</v>
      </c>
      <c r="D168" s="48">
        <v>659.72589111328102</v>
      </c>
      <c r="E168" s="48">
        <v>574.264404296875</v>
      </c>
      <c r="F168" s="48">
        <v>489.72399902343801</v>
      </c>
      <c r="G168" s="48">
        <v>481.88809204101602</v>
      </c>
      <c r="I168" s="19">
        <f t="shared" si="26"/>
        <v>170.00189208984301</v>
      </c>
      <c r="J168" s="19">
        <f t="shared" si="27"/>
        <v>92.376312255858977</v>
      </c>
      <c r="K168" s="19">
        <f t="shared" si="28"/>
        <v>105.33847351074174</v>
      </c>
      <c r="L168" s="20">
        <f t="shared" si="29"/>
        <v>1.1403191027909931</v>
      </c>
      <c r="M168" s="20">
        <f t="shared" si="30"/>
        <v>2.8714721703440613</v>
      </c>
      <c r="N168" s="18"/>
      <c r="O168" s="18"/>
      <c r="P168" s="18">
        <f t="shared" si="31"/>
        <v>16.762897828754493</v>
      </c>
    </row>
    <row r="169" spans="1:16" ht="15" x14ac:dyDescent="0.2">
      <c r="A169" s="18">
        <v>84</v>
      </c>
      <c r="B169" s="18">
        <v>167</v>
      </c>
      <c r="D169" s="48">
        <v>661.834716796875</v>
      </c>
      <c r="E169" s="48">
        <v>574.40985107421898</v>
      </c>
      <c r="F169" s="48">
        <v>490.03378295898398</v>
      </c>
      <c r="G169" s="48">
        <v>481.71310424804699</v>
      </c>
      <c r="I169" s="19">
        <f t="shared" si="26"/>
        <v>171.80093383789102</v>
      </c>
      <c r="J169" s="19">
        <f t="shared" si="27"/>
        <v>92.696746826171989</v>
      </c>
      <c r="K169" s="19">
        <f t="shared" si="28"/>
        <v>106.91321105957063</v>
      </c>
      <c r="L169" s="20">
        <f t="shared" si="29"/>
        <v>1.1533652983535423</v>
      </c>
      <c r="M169" s="20">
        <f t="shared" si="30"/>
        <v>2.894884551939862</v>
      </c>
      <c r="N169" s="18"/>
      <c r="O169" s="18"/>
      <c r="P169" s="18">
        <f t="shared" si="31"/>
        <v>17.714917335832197</v>
      </c>
    </row>
    <row r="170" spans="1:16" ht="15" x14ac:dyDescent="0.2">
      <c r="A170" s="18">
        <v>84.5</v>
      </c>
      <c r="B170" s="18">
        <v>168</v>
      </c>
      <c r="D170" s="48">
        <v>663.259521484375</v>
      </c>
      <c r="E170" s="48">
        <v>572.72735595703102</v>
      </c>
      <c r="F170" s="48">
        <v>490.04620361328102</v>
      </c>
      <c r="G170" s="48">
        <v>481.93841552734398</v>
      </c>
      <c r="I170" s="19">
        <f t="shared" si="26"/>
        <v>173.21331787109398</v>
      </c>
      <c r="J170" s="19">
        <f t="shared" si="27"/>
        <v>90.788940429687045</v>
      </c>
      <c r="K170" s="19">
        <f t="shared" si="28"/>
        <v>109.66105957031306</v>
      </c>
      <c r="L170" s="20">
        <f t="shared" si="29"/>
        <v>1.2078680404387121</v>
      </c>
      <c r="M170" s="20">
        <f t="shared" si="30"/>
        <v>2.9597534800582839</v>
      </c>
      <c r="N170" s="18"/>
      <c r="O170" s="18"/>
      <c r="P170" s="18">
        <f t="shared" si="31"/>
        <v>20.352687642080561</v>
      </c>
    </row>
    <row r="171" spans="1:16" ht="15" x14ac:dyDescent="0.2">
      <c r="A171" s="18">
        <v>85</v>
      </c>
      <c r="B171" s="18">
        <v>169</v>
      </c>
      <c r="D171" s="48">
        <v>662.11407470703102</v>
      </c>
      <c r="E171" s="48">
        <v>571.53778076171898</v>
      </c>
      <c r="F171" s="48">
        <v>488.90237426757801</v>
      </c>
      <c r="G171" s="48">
        <v>480.773193359375</v>
      </c>
      <c r="I171" s="19">
        <f t="shared" si="26"/>
        <v>173.21170043945301</v>
      </c>
      <c r="J171" s="19">
        <f t="shared" si="27"/>
        <v>90.764587402343977</v>
      </c>
      <c r="K171" s="19">
        <f t="shared" si="28"/>
        <v>109.67648925781222</v>
      </c>
      <c r="L171" s="20">
        <f t="shared" si="29"/>
        <v>1.2083621200373555</v>
      </c>
      <c r="M171" s="20">
        <f t="shared" si="30"/>
        <v>2.9706137456901791</v>
      </c>
      <c r="N171" s="18"/>
      <c r="O171" s="18"/>
      <c r="P171" s="18">
        <f t="shared" si="31"/>
        <v>20.79429947431997</v>
      </c>
    </row>
    <row r="172" spans="1:16" ht="15" x14ac:dyDescent="0.2">
      <c r="A172" s="18">
        <v>85.5</v>
      </c>
      <c r="B172" s="18">
        <v>170</v>
      </c>
      <c r="D172" s="48">
        <v>661.44281005859398</v>
      </c>
      <c r="E172" s="48">
        <v>570.40313720703102</v>
      </c>
      <c r="F172" s="48">
        <v>489.44161987304699</v>
      </c>
      <c r="G172" s="48">
        <v>481.08450317382801</v>
      </c>
      <c r="I172" s="19">
        <f t="shared" si="26"/>
        <v>172.00119018554699</v>
      </c>
      <c r="J172" s="19">
        <f t="shared" si="27"/>
        <v>89.318634033203011</v>
      </c>
      <c r="K172" s="19">
        <f t="shared" si="28"/>
        <v>109.47814636230488</v>
      </c>
      <c r="L172" s="20">
        <f t="shared" si="29"/>
        <v>1.2257033210069899</v>
      </c>
      <c r="M172" s="20">
        <f t="shared" si="30"/>
        <v>2.9983211326930652</v>
      </c>
      <c r="N172" s="18"/>
      <c r="O172" s="18"/>
      <c r="P172" s="18">
        <f t="shared" si="31"/>
        <v>21.920967122759034</v>
      </c>
    </row>
    <row r="173" spans="1:16" ht="15" x14ac:dyDescent="0.2">
      <c r="A173" s="18">
        <v>86</v>
      </c>
      <c r="B173" s="18">
        <v>171</v>
      </c>
      <c r="D173" s="48">
        <v>657.13128662109398</v>
      </c>
      <c r="E173" s="48">
        <v>569.82537841796898</v>
      </c>
      <c r="F173" s="48">
        <v>490.34622192382801</v>
      </c>
      <c r="G173" s="48">
        <v>482.01651000976602</v>
      </c>
      <c r="I173" s="19">
        <f t="shared" si="26"/>
        <v>166.78506469726597</v>
      </c>
      <c r="J173" s="19">
        <f t="shared" si="27"/>
        <v>87.808868408202954</v>
      </c>
      <c r="K173" s="19">
        <f t="shared" si="28"/>
        <v>105.3188568115239</v>
      </c>
      <c r="L173" s="20">
        <f t="shared" si="29"/>
        <v>1.1994102500207735</v>
      </c>
      <c r="M173" s="20">
        <f t="shared" si="30"/>
        <v>2.9823942477401011</v>
      </c>
      <c r="N173" s="18"/>
      <c r="O173" s="18"/>
      <c r="P173" s="18">
        <f t="shared" si="31"/>
        <v>21.273330952121707</v>
      </c>
    </row>
    <row r="174" spans="1:16" ht="15" x14ac:dyDescent="0.2">
      <c r="A174" s="18">
        <v>86.5</v>
      </c>
      <c r="B174" s="18">
        <v>172</v>
      </c>
      <c r="D174" s="48">
        <v>655.94281005859398</v>
      </c>
      <c r="E174" s="48">
        <v>569.49176025390602</v>
      </c>
      <c r="F174" s="48">
        <v>490.23281860351602</v>
      </c>
      <c r="G174" s="48">
        <v>482.19302368164102</v>
      </c>
      <c r="I174" s="19">
        <f t="shared" si="26"/>
        <v>165.70999145507795</v>
      </c>
      <c r="J174" s="19">
        <f t="shared" si="27"/>
        <v>87.298736572265</v>
      </c>
      <c r="K174" s="19">
        <f t="shared" si="28"/>
        <v>104.60087585449246</v>
      </c>
      <c r="L174" s="20">
        <f t="shared" si="29"/>
        <v>1.1981946126780989</v>
      </c>
      <c r="M174" s="20">
        <f t="shared" si="30"/>
        <v>2.9915447964306781</v>
      </c>
      <c r="N174" s="18"/>
      <c r="O174" s="18"/>
      <c r="P174" s="18">
        <f t="shared" si="31"/>
        <v>21.645420430428182</v>
      </c>
    </row>
    <row r="175" spans="1:16" ht="15" x14ac:dyDescent="0.2">
      <c r="A175" s="18">
        <v>87</v>
      </c>
      <c r="B175" s="18">
        <v>173</v>
      </c>
      <c r="D175" s="48">
        <v>652.505615234375</v>
      </c>
      <c r="E175" s="48">
        <v>567.39007568359398</v>
      </c>
      <c r="F175" s="48">
        <v>490.01577758789102</v>
      </c>
      <c r="G175" s="48">
        <v>482.07171630859398</v>
      </c>
      <c r="I175" s="19">
        <f t="shared" si="26"/>
        <v>162.48983764648398</v>
      </c>
      <c r="J175" s="19">
        <f t="shared" si="27"/>
        <v>85.318359375</v>
      </c>
      <c r="K175" s="19">
        <f t="shared" si="28"/>
        <v>102.76698608398398</v>
      </c>
      <c r="L175" s="20">
        <f t="shared" si="29"/>
        <v>1.2045119812054987</v>
      </c>
      <c r="M175" s="20">
        <f t="shared" si="30"/>
        <v>3.0082283509913301</v>
      </c>
      <c r="N175" s="18"/>
      <c r="O175" s="18"/>
      <c r="P175" s="18">
        <f t="shared" si="31"/>
        <v>22.32382511660435</v>
      </c>
    </row>
    <row r="176" spans="1:16" ht="15" x14ac:dyDescent="0.2">
      <c r="A176" s="18">
        <v>87.5</v>
      </c>
      <c r="B176" s="18">
        <v>174</v>
      </c>
      <c r="D176" s="48">
        <v>648.67388916015602</v>
      </c>
      <c r="E176" s="48">
        <v>568.65484619140602</v>
      </c>
      <c r="F176" s="48">
        <v>490.15960693359398</v>
      </c>
      <c r="G176" s="48">
        <v>481.76040649414102</v>
      </c>
      <c r="I176" s="19">
        <f t="shared" si="26"/>
        <v>158.51428222656205</v>
      </c>
      <c r="J176" s="19">
        <f t="shared" si="27"/>
        <v>86.894439697265</v>
      </c>
      <c r="K176" s="19">
        <f t="shared" si="28"/>
        <v>97.688174438476551</v>
      </c>
      <c r="L176" s="20">
        <f t="shared" si="29"/>
        <v>1.1242166331794794</v>
      </c>
      <c r="M176" s="20">
        <f t="shared" si="30"/>
        <v>2.9382991889985624</v>
      </c>
      <c r="N176" s="18"/>
      <c r="O176" s="18"/>
      <c r="P176" s="18">
        <f t="shared" si="31"/>
        <v>19.480290123878437</v>
      </c>
    </row>
    <row r="177" spans="1:16" ht="15" x14ac:dyDescent="0.2">
      <c r="A177" s="18">
        <v>88</v>
      </c>
      <c r="B177" s="18">
        <v>175</v>
      </c>
      <c r="D177" s="48">
        <v>646.67578125</v>
      </c>
      <c r="E177" s="48">
        <v>568.56280517578102</v>
      </c>
      <c r="F177" s="48">
        <v>489.34548950195301</v>
      </c>
      <c r="G177" s="48">
        <v>481.093505859375</v>
      </c>
      <c r="I177" s="19">
        <f t="shared" si="26"/>
        <v>157.33029174804699</v>
      </c>
      <c r="J177" s="19">
        <f t="shared" si="27"/>
        <v>87.469299316406023</v>
      </c>
      <c r="K177" s="19">
        <f t="shared" si="28"/>
        <v>96.101782226562776</v>
      </c>
      <c r="L177" s="20">
        <f t="shared" si="29"/>
        <v>1.0986915749596913</v>
      </c>
      <c r="M177" s="20">
        <f t="shared" si="30"/>
        <v>2.9231403168120265</v>
      </c>
      <c r="N177" s="18"/>
      <c r="O177" s="18"/>
      <c r="P177" s="18">
        <f t="shared" si="31"/>
        <v>18.863883716532495</v>
      </c>
    </row>
    <row r="178" spans="1:16" ht="15" x14ac:dyDescent="0.2">
      <c r="A178" s="18">
        <v>88.5</v>
      </c>
      <c r="B178" s="18">
        <v>176</v>
      </c>
      <c r="D178" s="48">
        <v>643.27783203125</v>
      </c>
      <c r="E178" s="48">
        <v>568.94427490234398</v>
      </c>
      <c r="F178" s="48">
        <v>489.58541870117199</v>
      </c>
      <c r="G178" s="48">
        <v>481.55087280273398</v>
      </c>
      <c r="I178" s="19">
        <f t="shared" si="26"/>
        <v>153.69241333007801</v>
      </c>
      <c r="J178" s="19">
        <f t="shared" si="27"/>
        <v>87.39340209961</v>
      </c>
      <c r="K178" s="19">
        <f t="shared" si="28"/>
        <v>92.517031860351011</v>
      </c>
      <c r="L178" s="20">
        <f t="shared" si="29"/>
        <v>1.0586271919578225</v>
      </c>
      <c r="M178" s="20">
        <f t="shared" si="30"/>
        <v>2.8934421198434093</v>
      </c>
      <c r="N178" s="18"/>
      <c r="O178" s="18"/>
      <c r="P178" s="18">
        <f t="shared" si="31"/>
        <v>17.656263606486512</v>
      </c>
    </row>
    <row r="179" spans="1:16" ht="15" x14ac:dyDescent="0.2">
      <c r="A179" s="18">
        <v>89</v>
      </c>
      <c r="B179" s="18">
        <v>177</v>
      </c>
      <c r="D179" s="48">
        <v>646.411376953125</v>
      </c>
      <c r="E179" s="48">
        <v>571.02618408203102</v>
      </c>
      <c r="F179" s="48">
        <v>489.99624633789102</v>
      </c>
      <c r="G179" s="48">
        <v>481.44573974609398</v>
      </c>
      <c r="I179" s="19">
        <f t="shared" si="26"/>
        <v>156.41513061523398</v>
      </c>
      <c r="J179" s="19">
        <f t="shared" si="27"/>
        <v>89.580444335937045</v>
      </c>
      <c r="K179" s="19">
        <f t="shared" si="28"/>
        <v>93.708819580078057</v>
      </c>
      <c r="L179" s="20">
        <f t="shared" si="29"/>
        <v>1.0460856750013332</v>
      </c>
      <c r="M179" s="20">
        <f t="shared" si="30"/>
        <v>2.8912667889201722</v>
      </c>
      <c r="N179" s="18"/>
      <c r="O179" s="18"/>
      <c r="P179" s="18">
        <f t="shared" si="31"/>
        <v>17.567807954728192</v>
      </c>
    </row>
    <row r="180" spans="1:16" ht="15" x14ac:dyDescent="0.2">
      <c r="A180" s="18">
        <v>89.5</v>
      </c>
      <c r="B180" s="18">
        <v>178</v>
      </c>
      <c r="D180" s="48">
        <v>645.4697265625</v>
      </c>
      <c r="E180" s="48">
        <v>570.694091796875</v>
      </c>
      <c r="F180" s="48">
        <v>490.24932861328102</v>
      </c>
      <c r="G180" s="48">
        <v>481.59820556640602</v>
      </c>
      <c r="I180" s="19">
        <f t="shared" si="26"/>
        <v>155.22039794921898</v>
      </c>
      <c r="J180" s="19">
        <f t="shared" si="27"/>
        <v>89.095886230468977</v>
      </c>
      <c r="K180" s="19">
        <f t="shared" si="28"/>
        <v>92.853277587890688</v>
      </c>
      <c r="L180" s="20">
        <f t="shared" si="29"/>
        <v>1.0421724449510752</v>
      </c>
      <c r="M180" s="20">
        <f t="shared" si="30"/>
        <v>2.8977197449031662</v>
      </c>
      <c r="N180" s="18"/>
      <c r="O180" s="18"/>
      <c r="P180" s="18">
        <f t="shared" si="31"/>
        <v>17.830205009422787</v>
      </c>
    </row>
    <row r="181" spans="1:16" ht="15" x14ac:dyDescent="0.2">
      <c r="A181" s="18">
        <v>90</v>
      </c>
      <c r="B181" s="18">
        <v>179</v>
      </c>
      <c r="D181" s="48">
        <v>646.481689453125</v>
      </c>
      <c r="E181" s="48">
        <v>566.935302734375</v>
      </c>
      <c r="F181" s="48">
        <v>489.91549682617199</v>
      </c>
      <c r="G181" s="48">
        <v>482.06008911132801</v>
      </c>
      <c r="I181" s="19">
        <f t="shared" si="26"/>
        <v>156.56619262695301</v>
      </c>
      <c r="J181" s="19">
        <f t="shared" si="27"/>
        <v>84.875213623046989</v>
      </c>
      <c r="K181" s="19">
        <f t="shared" si="28"/>
        <v>97.153543090820122</v>
      </c>
      <c r="L181" s="20">
        <f t="shared" si="29"/>
        <v>1.1446633115093461</v>
      </c>
      <c r="M181" s="20">
        <f t="shared" si="30"/>
        <v>3.0105767974946889</v>
      </c>
      <c r="N181" s="18"/>
      <c r="O181" s="18"/>
      <c r="P181" s="18">
        <f t="shared" si="31"/>
        <v>22.419320180759932</v>
      </c>
    </row>
    <row r="182" spans="1:16" ht="15" x14ac:dyDescent="0.2">
      <c r="A182" s="18">
        <v>90.5</v>
      </c>
      <c r="B182" s="18">
        <v>180</v>
      </c>
      <c r="D182" s="48">
        <v>648.154052734375</v>
      </c>
      <c r="E182" s="48">
        <v>565.11370849609398</v>
      </c>
      <c r="F182" s="48">
        <v>489.48141479492199</v>
      </c>
      <c r="G182" s="48">
        <v>481.16296386718801</v>
      </c>
      <c r="I182" s="19">
        <f t="shared" si="26"/>
        <v>158.67263793945301</v>
      </c>
      <c r="J182" s="19">
        <f t="shared" si="27"/>
        <v>83.950744628905966</v>
      </c>
      <c r="K182" s="19">
        <f t="shared" si="28"/>
        <v>99.907116699218847</v>
      </c>
      <c r="L182" s="20">
        <f t="shared" si="29"/>
        <v>1.1900682613459366</v>
      </c>
      <c r="M182" s="20">
        <f t="shared" si="30"/>
        <v>3.0663479333645309</v>
      </c>
      <c r="N182" s="18"/>
      <c r="O182" s="18"/>
      <c r="P182" s="18">
        <f t="shared" si="31"/>
        <v>24.687146248035969</v>
      </c>
    </row>
    <row r="183" spans="1:16" ht="15" x14ac:dyDescent="0.2">
      <c r="A183" s="18">
        <v>91</v>
      </c>
      <c r="B183" s="18">
        <v>181</v>
      </c>
      <c r="D183" s="48">
        <v>649.47979736328102</v>
      </c>
      <c r="E183" s="48">
        <v>565.798828125</v>
      </c>
      <c r="F183" s="48">
        <v>490.14193725585898</v>
      </c>
      <c r="G183" s="48">
        <v>482.3447265625</v>
      </c>
      <c r="I183" s="19">
        <f t="shared" si="26"/>
        <v>159.33786010742205</v>
      </c>
      <c r="J183" s="19">
        <f t="shared" si="27"/>
        <v>83.4541015625</v>
      </c>
      <c r="K183" s="19">
        <f t="shared" si="28"/>
        <v>100.91998901367205</v>
      </c>
      <c r="L183" s="20">
        <f t="shared" si="29"/>
        <v>1.2092873462677156</v>
      </c>
      <c r="M183" s="20">
        <f t="shared" si="30"/>
        <v>3.0959332043195622</v>
      </c>
      <c r="N183" s="18"/>
      <c r="O183" s="18"/>
      <c r="P183" s="18">
        <f t="shared" si="31"/>
        <v>25.890174438744296</v>
      </c>
    </row>
    <row r="184" spans="1:16" ht="15" x14ac:dyDescent="0.2">
      <c r="A184" s="18">
        <v>91.5</v>
      </c>
      <c r="B184" s="18">
        <v>182</v>
      </c>
      <c r="D184" s="48">
        <v>647.24871826171898</v>
      </c>
      <c r="E184" s="48">
        <v>563.18249511718795</v>
      </c>
      <c r="F184" s="48">
        <v>489.14157104492199</v>
      </c>
      <c r="G184" s="48">
        <v>480.83740234375</v>
      </c>
      <c r="I184" s="19">
        <f t="shared" si="26"/>
        <v>158.10714721679699</v>
      </c>
      <c r="J184" s="19">
        <f t="shared" si="27"/>
        <v>82.345092773437955</v>
      </c>
      <c r="K184" s="19">
        <f t="shared" si="28"/>
        <v>100.46558227539043</v>
      </c>
      <c r="L184" s="20">
        <f t="shared" si="29"/>
        <v>1.2200554871169882</v>
      </c>
      <c r="M184" s="20">
        <f t="shared" si="30"/>
        <v>3.1170675312020864</v>
      </c>
      <c r="N184" s="18"/>
      <c r="O184" s="18"/>
      <c r="P184" s="18">
        <f t="shared" si="31"/>
        <v>26.749561228541385</v>
      </c>
    </row>
    <row r="185" spans="1:16" ht="15" x14ac:dyDescent="0.2">
      <c r="A185" s="18">
        <v>92</v>
      </c>
      <c r="B185" s="18">
        <v>183</v>
      </c>
      <c r="D185" s="48">
        <v>648.81597900390602</v>
      </c>
      <c r="E185" s="48">
        <v>563.79022216796898</v>
      </c>
      <c r="F185" s="48">
        <v>489.76193237304699</v>
      </c>
      <c r="G185" s="48">
        <v>481.56326293945301</v>
      </c>
      <c r="I185" s="19">
        <f t="shared" si="26"/>
        <v>159.05404663085903</v>
      </c>
      <c r="J185" s="19">
        <f t="shared" si="27"/>
        <v>82.226959228515966</v>
      </c>
      <c r="K185" s="19">
        <f t="shared" si="28"/>
        <v>101.49517517089785</v>
      </c>
      <c r="L185" s="20">
        <f t="shared" si="29"/>
        <v>1.2343296666101178</v>
      </c>
      <c r="M185" s="20">
        <f t="shared" si="30"/>
        <v>3.1417078967284682</v>
      </c>
      <c r="N185" s="18"/>
      <c r="O185" s="18"/>
      <c r="P185" s="18">
        <f t="shared" si="31"/>
        <v>27.751514342394952</v>
      </c>
    </row>
    <row r="186" spans="1:16" ht="15" x14ac:dyDescent="0.2">
      <c r="A186" s="18">
        <v>92.5</v>
      </c>
      <c r="B186" s="18">
        <v>184</v>
      </c>
      <c r="D186" s="48">
        <v>649.201171875</v>
      </c>
      <c r="E186" s="48">
        <v>565.75207519531295</v>
      </c>
      <c r="F186" s="48">
        <v>489.19601440429699</v>
      </c>
      <c r="G186" s="48">
        <v>480.72323608398398</v>
      </c>
      <c r="I186" s="19">
        <f t="shared" si="26"/>
        <v>160.00515747070301</v>
      </c>
      <c r="J186" s="19">
        <f t="shared" si="27"/>
        <v>85.028839111328978</v>
      </c>
      <c r="K186" s="19">
        <f t="shared" si="28"/>
        <v>100.48497009277273</v>
      </c>
      <c r="L186" s="20">
        <f t="shared" si="29"/>
        <v>1.1817751617331491</v>
      </c>
      <c r="M186" s="20">
        <f t="shared" si="30"/>
        <v>3.0995195778847515</v>
      </c>
      <c r="N186" s="18"/>
      <c r="O186" s="18"/>
      <c r="P186" s="18">
        <f t="shared" si="31"/>
        <v>26.036007428000733</v>
      </c>
    </row>
    <row r="187" spans="1:16" ht="15" x14ac:dyDescent="0.2">
      <c r="A187" s="18">
        <v>93</v>
      </c>
      <c r="B187" s="18">
        <v>185</v>
      </c>
      <c r="D187" s="48">
        <v>648.482421875</v>
      </c>
      <c r="E187" s="48">
        <v>567.32312011718795</v>
      </c>
      <c r="F187" s="48">
        <v>488.94366455078102</v>
      </c>
      <c r="G187" s="48">
        <v>481.034912109375</v>
      </c>
      <c r="I187" s="19">
        <f t="shared" si="26"/>
        <v>159.53875732421898</v>
      </c>
      <c r="J187" s="19">
        <f t="shared" si="27"/>
        <v>86.288208007812955</v>
      </c>
      <c r="K187" s="19">
        <f t="shared" si="28"/>
        <v>99.137011718749903</v>
      </c>
      <c r="L187" s="20">
        <f t="shared" si="29"/>
        <v>1.1489056732963274</v>
      </c>
      <c r="M187" s="20">
        <f t="shared" si="30"/>
        <v>3.0770162754811814</v>
      </c>
      <c r="N187" s="18"/>
      <c r="O187" s="18"/>
      <c r="P187" s="18">
        <f t="shared" si="31"/>
        <v>25.120953879338693</v>
      </c>
    </row>
    <row r="188" spans="1:16" ht="15" x14ac:dyDescent="0.2">
      <c r="A188" s="18">
        <v>93.5</v>
      </c>
      <c r="B188" s="18">
        <v>186</v>
      </c>
      <c r="D188" s="48">
        <v>646.47906494140602</v>
      </c>
      <c r="E188" s="48">
        <v>566.952880859375</v>
      </c>
      <c r="F188" s="48">
        <v>489.46527099609398</v>
      </c>
      <c r="G188" s="48">
        <v>481.35711669921898</v>
      </c>
      <c r="I188" s="19">
        <f t="shared" si="26"/>
        <v>157.01379394531205</v>
      </c>
      <c r="J188" s="19">
        <f t="shared" si="27"/>
        <v>85.595764160156023</v>
      </c>
      <c r="K188" s="19">
        <f t="shared" si="28"/>
        <v>97.096759033202829</v>
      </c>
      <c r="L188" s="20">
        <f t="shared" si="29"/>
        <v>1.1343640656274485</v>
      </c>
      <c r="M188" s="20">
        <f t="shared" si="30"/>
        <v>3.0728408538455545</v>
      </c>
      <c r="N188" s="18"/>
      <c r="O188" s="18"/>
      <c r="P188" s="18">
        <f t="shared" si="31"/>
        <v>24.951168382244965</v>
      </c>
    </row>
    <row r="189" spans="1:16" ht="15" x14ac:dyDescent="0.2">
      <c r="A189" s="18">
        <v>94</v>
      </c>
      <c r="B189" s="18">
        <v>187</v>
      </c>
      <c r="D189" s="48">
        <v>644.301025390625</v>
      </c>
      <c r="E189" s="48">
        <v>567.10546875</v>
      </c>
      <c r="F189" s="48">
        <v>489.33197021484398</v>
      </c>
      <c r="G189" s="48">
        <v>481.07135009765602</v>
      </c>
      <c r="I189" s="19">
        <f t="shared" si="26"/>
        <v>154.96905517578102</v>
      </c>
      <c r="J189" s="19">
        <f t="shared" si="27"/>
        <v>86.034118652343977</v>
      </c>
      <c r="K189" s="19">
        <f t="shared" si="28"/>
        <v>94.74517211914025</v>
      </c>
      <c r="L189" s="20">
        <f t="shared" si="29"/>
        <v>1.1012511501628424</v>
      </c>
      <c r="M189" s="20">
        <f t="shared" si="30"/>
        <v>3.0500941244142004</v>
      </c>
      <c r="N189" s="18"/>
      <c r="O189" s="18"/>
      <c r="P189" s="18">
        <f t="shared" si="31"/>
        <v>24.026216341280808</v>
      </c>
    </row>
    <row r="190" spans="1:16" ht="15" x14ac:dyDescent="0.2">
      <c r="A190" s="18">
        <v>94.5</v>
      </c>
      <c r="B190" s="18">
        <v>188</v>
      </c>
      <c r="D190" s="48">
        <v>643.36798095703102</v>
      </c>
      <c r="E190" s="48">
        <v>567.22326660156295</v>
      </c>
      <c r="F190" s="48">
        <v>489.25009155273398</v>
      </c>
      <c r="G190" s="48">
        <v>481.46975708007801</v>
      </c>
      <c r="I190" s="19">
        <f t="shared" si="26"/>
        <v>154.11788940429705</v>
      </c>
      <c r="J190" s="19">
        <f t="shared" si="27"/>
        <v>85.753509521484943</v>
      </c>
      <c r="K190" s="19">
        <f t="shared" si="28"/>
        <v>94.090432739257579</v>
      </c>
      <c r="L190" s="20">
        <f t="shared" si="29"/>
        <v>1.0972196154337437</v>
      </c>
      <c r="M190" s="20">
        <f t="shared" si="30"/>
        <v>3.0564287757183535</v>
      </c>
      <c r="N190" s="18"/>
      <c r="O190" s="18"/>
      <c r="P190" s="18">
        <f t="shared" si="31"/>
        <v>24.28380276355109</v>
      </c>
    </row>
    <row r="191" spans="1:16" ht="15" x14ac:dyDescent="0.2">
      <c r="A191" s="18">
        <v>95</v>
      </c>
      <c r="B191" s="18">
        <v>189</v>
      </c>
      <c r="D191" s="48">
        <v>640.77935791015602</v>
      </c>
      <c r="E191" s="48">
        <v>567.17578125</v>
      </c>
      <c r="F191" s="48">
        <v>489.91513061523398</v>
      </c>
      <c r="G191" s="48">
        <v>481.69058227539102</v>
      </c>
      <c r="I191" s="19">
        <f t="shared" si="26"/>
        <v>150.86422729492205</v>
      </c>
      <c r="J191" s="19">
        <f t="shared" si="27"/>
        <v>85.485198974608977</v>
      </c>
      <c r="K191" s="19">
        <f t="shared" si="28"/>
        <v>91.024588012695773</v>
      </c>
      <c r="L191" s="20">
        <f t="shared" si="29"/>
        <v>1.0647993933982902</v>
      </c>
      <c r="M191" s="20">
        <f t="shared" si="30"/>
        <v>3.034374739716152</v>
      </c>
      <c r="N191" s="18"/>
      <c r="O191" s="18"/>
      <c r="P191" s="18">
        <f t="shared" si="31"/>
        <v>23.38701776976577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6036</vt:lpstr>
      <vt:lpstr>6037</vt:lpstr>
      <vt:lpstr>6042</vt:lpstr>
      <vt:lpstr>6111</vt:lpstr>
      <vt:lpstr>6449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2022-07-14T15:06:40Z</dcterms:modified>
</cp:coreProperties>
</file>