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uer CO2 paper/eLife submission/Excluded calcium imaging data/"/>
    </mc:Choice>
  </mc:AlternateContent>
  <xr:revisionPtr revIDLastSave="0" documentId="8_{9C5DE6B6-9123-DF4F-A86C-F2A0803B5131}" xr6:coauthVersionLast="47" xr6:coauthVersionMax="47" xr10:uidLastSave="{00000000-0000-0000-0000-000000000000}"/>
  <bookViews>
    <workbookView xWindow="0" yWindow="460" windowWidth="25600" windowHeight="13400" tabRatio="926" activeTab="1" xr2:uid="{00000000-000D-0000-FFFF-FFFF00000000}"/>
  </bookViews>
  <sheets>
    <sheet name="info" sheetId="113" r:id="rId1"/>
    <sheet name="6054" sheetId="105" r:id="rId2"/>
    <sheet name="6056" sheetId="111" r:id="rId3"/>
    <sheet name="6218" sheetId="93" r:id="rId4"/>
    <sheet name="6221" sheetId="116" r:id="rId5"/>
    <sheet name="6222" sheetId="120" r:id="rId6"/>
    <sheet name="6237" sheetId="94" r:id="rId7"/>
    <sheet name="6240" sheetId="95" r:id="rId8"/>
    <sheet name="6764" sheetId="96" r:id="rId9"/>
    <sheet name="6766" sheetId="121" r:id="rId10"/>
    <sheet name="10" sheetId="122" r:id="rId11"/>
    <sheet name="11" sheetId="131" r:id="rId12"/>
    <sheet name="12" sheetId="132" r:id="rId13"/>
    <sheet name="13" sheetId="134" r:id="rId14"/>
    <sheet name="14" sheetId="135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105" l="1"/>
  <c r="K37" i="105" s="1"/>
  <c r="L37" i="105" s="1"/>
  <c r="J37" i="105"/>
  <c r="I26" i="105"/>
  <c r="K26" i="105" s="1"/>
  <c r="L26" i="105" s="1"/>
  <c r="V64" i="105" s="1"/>
  <c r="J26" i="105"/>
  <c r="I27" i="105"/>
  <c r="J27" i="105"/>
  <c r="K27" i="105" s="1"/>
  <c r="L27" i="105" s="1"/>
  <c r="V65" i="105" s="1"/>
  <c r="I28" i="105"/>
  <c r="K28" i="105" s="1"/>
  <c r="L28" i="105" s="1"/>
  <c r="V66" i="105" s="1"/>
  <c r="J28" i="105"/>
  <c r="I29" i="105"/>
  <c r="J29" i="105"/>
  <c r="K29" i="105" s="1"/>
  <c r="L29" i="105" s="1"/>
  <c r="V67" i="105" s="1"/>
  <c r="I30" i="105"/>
  <c r="K30" i="105" s="1"/>
  <c r="L30" i="105" s="1"/>
  <c r="J30" i="105"/>
  <c r="I31" i="105"/>
  <c r="J31" i="105"/>
  <c r="K31" i="105" s="1"/>
  <c r="L31" i="105" s="1"/>
  <c r="V69" i="105" s="1"/>
  <c r="I32" i="105"/>
  <c r="J32" i="105"/>
  <c r="K32" i="105"/>
  <c r="L32" i="105" s="1"/>
  <c r="V70" i="105" s="1"/>
  <c r="I33" i="105"/>
  <c r="K33" i="105" s="1"/>
  <c r="L33" i="105" s="1"/>
  <c r="V71" i="105" s="1"/>
  <c r="J33" i="105"/>
  <c r="I34" i="105"/>
  <c r="J34" i="105"/>
  <c r="K34" i="105"/>
  <c r="L34" i="105" s="1"/>
  <c r="V72" i="105" s="1"/>
  <c r="I35" i="105"/>
  <c r="J35" i="105"/>
  <c r="I36" i="105"/>
  <c r="J36" i="105"/>
  <c r="I38" i="105"/>
  <c r="J38" i="105"/>
  <c r="K38" i="105"/>
  <c r="L38" i="105" s="1"/>
  <c r="I39" i="105"/>
  <c r="J39" i="105"/>
  <c r="I40" i="105"/>
  <c r="J40" i="105"/>
  <c r="I41" i="105"/>
  <c r="J41" i="105"/>
  <c r="I42" i="105"/>
  <c r="J42" i="105"/>
  <c r="K42" i="105"/>
  <c r="L42" i="105" s="1"/>
  <c r="I43" i="105"/>
  <c r="J43" i="105"/>
  <c r="I44" i="105"/>
  <c r="K44" i="105" s="1"/>
  <c r="L44" i="105" s="1"/>
  <c r="J44" i="105"/>
  <c r="I45" i="105"/>
  <c r="J45" i="105"/>
  <c r="I131" i="105"/>
  <c r="K131" i="105" s="1"/>
  <c r="L131" i="105" s="1"/>
  <c r="J131" i="105"/>
  <c r="I132" i="105"/>
  <c r="J132" i="105"/>
  <c r="K132" i="105" s="1"/>
  <c r="L132" i="105" s="1"/>
  <c r="I133" i="105"/>
  <c r="K133" i="105" s="1"/>
  <c r="L133" i="105" s="1"/>
  <c r="J133" i="105"/>
  <c r="I134" i="105"/>
  <c r="J134" i="105"/>
  <c r="K134" i="105" s="1"/>
  <c r="L134" i="105" s="1"/>
  <c r="V87" i="105" s="1"/>
  <c r="I135" i="105"/>
  <c r="J135" i="105"/>
  <c r="K135" i="105"/>
  <c r="L135" i="105" s="1"/>
  <c r="I136" i="105"/>
  <c r="J136" i="105"/>
  <c r="I137" i="105"/>
  <c r="J137" i="105"/>
  <c r="K137" i="105"/>
  <c r="L137" i="105" s="1"/>
  <c r="V90" i="105" s="1"/>
  <c r="I138" i="105"/>
  <c r="K138" i="105" s="1"/>
  <c r="L138" i="105" s="1"/>
  <c r="J138" i="105"/>
  <c r="I139" i="105"/>
  <c r="J139" i="105"/>
  <c r="K139" i="105" s="1"/>
  <c r="L139" i="105" s="1"/>
  <c r="I140" i="105"/>
  <c r="J140" i="105"/>
  <c r="K140" i="105" s="1"/>
  <c r="L140" i="105" s="1"/>
  <c r="I141" i="105"/>
  <c r="K141" i="105" s="1"/>
  <c r="L141" i="105" s="1"/>
  <c r="J141" i="105"/>
  <c r="I142" i="105"/>
  <c r="J142" i="105"/>
  <c r="K142" i="105" s="1"/>
  <c r="L142" i="105" s="1"/>
  <c r="V95" i="105" s="1"/>
  <c r="I143" i="105"/>
  <c r="K143" i="105" s="1"/>
  <c r="L143" i="105" s="1"/>
  <c r="J143" i="105"/>
  <c r="I144" i="105"/>
  <c r="J144" i="105"/>
  <c r="K144" i="105" s="1"/>
  <c r="L144" i="105" s="1"/>
  <c r="V97" i="105" s="1"/>
  <c r="I145" i="105"/>
  <c r="J145" i="105"/>
  <c r="K145" i="105"/>
  <c r="L145" i="105" s="1"/>
  <c r="V98" i="105" s="1"/>
  <c r="I146" i="105"/>
  <c r="K146" i="105" s="1"/>
  <c r="L146" i="105" s="1"/>
  <c r="J146" i="105"/>
  <c r="I147" i="105"/>
  <c r="J147" i="105"/>
  <c r="K147" i="105"/>
  <c r="L147" i="105" s="1"/>
  <c r="V100" i="105" s="1"/>
  <c r="I148" i="105"/>
  <c r="J148" i="105"/>
  <c r="I149" i="105"/>
  <c r="J149" i="105"/>
  <c r="I150" i="105"/>
  <c r="J150" i="105"/>
  <c r="I151" i="105"/>
  <c r="J151" i="105"/>
  <c r="K151" i="105" s="1"/>
  <c r="L151" i="105" s="1"/>
  <c r="W7" i="150"/>
  <c r="W8" i="150"/>
  <c r="W9" i="150"/>
  <c r="W10" i="150"/>
  <c r="W11" i="150"/>
  <c r="W12" i="150"/>
  <c r="W13" i="150"/>
  <c r="W14" i="150"/>
  <c r="W15" i="150"/>
  <c r="I46" i="105"/>
  <c r="K46" i="105" s="1"/>
  <c r="L46" i="105" s="1"/>
  <c r="J46" i="105"/>
  <c r="W16" i="150"/>
  <c r="I47" i="105"/>
  <c r="K47" i="105" s="1"/>
  <c r="L47" i="105" s="1"/>
  <c r="J47" i="105"/>
  <c r="W17" i="150"/>
  <c r="I48" i="105"/>
  <c r="K48" i="105" s="1"/>
  <c r="L48" i="105" s="1"/>
  <c r="J48" i="105"/>
  <c r="W18" i="150"/>
  <c r="I49" i="105"/>
  <c r="K49" i="105" s="1"/>
  <c r="L49" i="105" s="1"/>
  <c r="J49" i="105"/>
  <c r="W19" i="150"/>
  <c r="I50" i="105"/>
  <c r="J50" i="105"/>
  <c r="W20" i="150"/>
  <c r="I51" i="105"/>
  <c r="K51" i="105" s="1"/>
  <c r="L51" i="105" s="1"/>
  <c r="J51" i="105"/>
  <c r="W21" i="150"/>
  <c r="I52" i="105"/>
  <c r="J52" i="105"/>
  <c r="W22" i="150"/>
  <c r="I53" i="105"/>
  <c r="K53" i="105" s="1"/>
  <c r="L53" i="105" s="1"/>
  <c r="J53" i="105"/>
  <c r="W23" i="150"/>
  <c r="I54" i="105"/>
  <c r="K54" i="105" s="1"/>
  <c r="L54" i="105" s="1"/>
  <c r="J54" i="105"/>
  <c r="W24" i="150"/>
  <c r="I55" i="105"/>
  <c r="K55" i="105" s="1"/>
  <c r="L55" i="105" s="1"/>
  <c r="J55" i="105"/>
  <c r="W25" i="150"/>
  <c r="I56" i="105"/>
  <c r="J56" i="105"/>
  <c r="K56" i="105"/>
  <c r="L56" i="105" s="1"/>
  <c r="W26" i="150"/>
  <c r="I57" i="105"/>
  <c r="J57" i="105"/>
  <c r="W27" i="150"/>
  <c r="I58" i="105"/>
  <c r="J58" i="105"/>
  <c r="W28" i="150"/>
  <c r="I59" i="105"/>
  <c r="K59" i="105" s="1"/>
  <c r="L59" i="105" s="1"/>
  <c r="J59" i="105"/>
  <c r="W29" i="150"/>
  <c r="I60" i="105"/>
  <c r="K60" i="105" s="1"/>
  <c r="L60" i="105" s="1"/>
  <c r="J60" i="105"/>
  <c r="W30" i="150"/>
  <c r="I61" i="105"/>
  <c r="J61" i="105"/>
  <c r="K61" i="105" s="1"/>
  <c r="L61" i="105" s="1"/>
  <c r="W31" i="150"/>
  <c r="I62" i="105"/>
  <c r="K62" i="105" s="1"/>
  <c r="L62" i="105" s="1"/>
  <c r="J62" i="105"/>
  <c r="W32" i="150"/>
  <c r="I63" i="105"/>
  <c r="K63" i="105" s="1"/>
  <c r="L63" i="105" s="1"/>
  <c r="J63" i="105"/>
  <c r="W33" i="150"/>
  <c r="I64" i="105"/>
  <c r="J64" i="105"/>
  <c r="K64" i="105"/>
  <c r="L64" i="105"/>
  <c r="W34" i="150"/>
  <c r="I65" i="105"/>
  <c r="K65" i="105" s="1"/>
  <c r="L65" i="105" s="1"/>
  <c r="J65" i="105"/>
  <c r="W35" i="150"/>
  <c r="I66" i="105"/>
  <c r="K66" i="105" s="1"/>
  <c r="L66" i="105" s="1"/>
  <c r="J66" i="105"/>
  <c r="W36" i="150"/>
  <c r="I67" i="105"/>
  <c r="K67" i="105" s="1"/>
  <c r="L67" i="105" s="1"/>
  <c r="J67" i="105"/>
  <c r="W37" i="150"/>
  <c r="I68" i="105"/>
  <c r="J68" i="105"/>
  <c r="W38" i="150"/>
  <c r="I69" i="105"/>
  <c r="J69" i="105"/>
  <c r="K69" i="105"/>
  <c r="L69" i="105" s="1"/>
  <c r="W39" i="150"/>
  <c r="I70" i="105"/>
  <c r="J70" i="105"/>
  <c r="K70" i="105"/>
  <c r="L70" i="105" s="1"/>
  <c r="W40" i="150"/>
  <c r="I71" i="105"/>
  <c r="J71" i="105"/>
  <c r="K71" i="105" s="1"/>
  <c r="L71" i="105" s="1"/>
  <c r="W41" i="150"/>
  <c r="I72" i="105"/>
  <c r="K72" i="105" s="1"/>
  <c r="L72" i="105" s="1"/>
  <c r="J72" i="105"/>
  <c r="W42" i="150"/>
  <c r="I73" i="105"/>
  <c r="K73" i="105" s="1"/>
  <c r="L73" i="105" s="1"/>
  <c r="J73" i="105"/>
  <c r="W43" i="150"/>
  <c r="I74" i="105"/>
  <c r="K74" i="105" s="1"/>
  <c r="L74" i="105" s="1"/>
  <c r="J74" i="105"/>
  <c r="W44" i="150"/>
  <c r="I75" i="105"/>
  <c r="J75" i="105"/>
  <c r="W45" i="150"/>
  <c r="I76" i="105"/>
  <c r="K76" i="105" s="1"/>
  <c r="L76" i="105" s="1"/>
  <c r="J76" i="105"/>
  <c r="W46" i="150"/>
  <c r="I77" i="105"/>
  <c r="K77" i="105" s="1"/>
  <c r="L77" i="105" s="1"/>
  <c r="J77" i="105"/>
  <c r="W47" i="150"/>
  <c r="I78" i="105"/>
  <c r="K78" i="105" s="1"/>
  <c r="L78" i="105" s="1"/>
  <c r="J78" i="105"/>
  <c r="W48" i="150"/>
  <c r="I79" i="105"/>
  <c r="J79" i="105"/>
  <c r="K79" i="105"/>
  <c r="L79" i="105" s="1"/>
  <c r="W49" i="150"/>
  <c r="I80" i="105"/>
  <c r="J80" i="105"/>
  <c r="K80" i="105" s="1"/>
  <c r="L80" i="105" s="1"/>
  <c r="W50" i="150"/>
  <c r="I81" i="105"/>
  <c r="K81" i="105" s="1"/>
  <c r="L81" i="105" s="1"/>
  <c r="J81" i="105"/>
  <c r="W51" i="150"/>
  <c r="I82" i="105"/>
  <c r="J82" i="105"/>
  <c r="W52" i="150"/>
  <c r="I83" i="105"/>
  <c r="K83" i="105" s="1"/>
  <c r="L83" i="105" s="1"/>
  <c r="J83" i="105"/>
  <c r="W53" i="150"/>
  <c r="I84" i="105"/>
  <c r="K84" i="105" s="1"/>
  <c r="L84" i="105" s="1"/>
  <c r="J84" i="105"/>
  <c r="W54" i="150"/>
  <c r="I85" i="105"/>
  <c r="K85" i="105" s="1"/>
  <c r="L85" i="105" s="1"/>
  <c r="J85" i="105"/>
  <c r="W55" i="150"/>
  <c r="I86" i="105"/>
  <c r="K86" i="105" s="1"/>
  <c r="L86" i="105" s="1"/>
  <c r="J86" i="105"/>
  <c r="W56" i="150"/>
  <c r="I87" i="105"/>
  <c r="K87" i="105" s="1"/>
  <c r="L87" i="105" s="1"/>
  <c r="J87" i="105"/>
  <c r="W57" i="150"/>
  <c r="I88" i="105"/>
  <c r="J88" i="105"/>
  <c r="K88" i="105"/>
  <c r="L88" i="105" s="1"/>
  <c r="W58" i="150"/>
  <c r="I89" i="105"/>
  <c r="J89" i="105"/>
  <c r="W59" i="150"/>
  <c r="I90" i="105"/>
  <c r="K90" i="105" s="1"/>
  <c r="L90" i="105" s="1"/>
  <c r="J90" i="105"/>
  <c r="W60" i="150"/>
  <c r="I91" i="105"/>
  <c r="K91" i="105" s="1"/>
  <c r="L91" i="105" s="1"/>
  <c r="J91" i="105"/>
  <c r="W61" i="150"/>
  <c r="I92" i="105"/>
  <c r="K92" i="105" s="1"/>
  <c r="L92" i="105" s="1"/>
  <c r="J92" i="105"/>
  <c r="W62" i="150"/>
  <c r="I93" i="105"/>
  <c r="J93" i="105"/>
  <c r="K93" i="105" s="1"/>
  <c r="L93" i="105" s="1"/>
  <c r="W63" i="150"/>
  <c r="I94" i="105"/>
  <c r="J94" i="105"/>
  <c r="K94" i="105" s="1"/>
  <c r="L94" i="105" s="1"/>
  <c r="W64" i="150"/>
  <c r="I95" i="105"/>
  <c r="K95" i="105" s="1"/>
  <c r="L95" i="105" s="1"/>
  <c r="J95" i="105"/>
  <c r="W65" i="150"/>
  <c r="I96" i="105"/>
  <c r="K96" i="105" s="1"/>
  <c r="L96" i="105" s="1"/>
  <c r="J96" i="105"/>
  <c r="W66" i="150"/>
  <c r="I97" i="105"/>
  <c r="K97" i="105" s="1"/>
  <c r="L97" i="105" s="1"/>
  <c r="J97" i="105"/>
  <c r="W67" i="150"/>
  <c r="I98" i="105"/>
  <c r="K98" i="105" s="1"/>
  <c r="L98" i="105" s="1"/>
  <c r="J98" i="105"/>
  <c r="W68" i="150"/>
  <c r="I99" i="105"/>
  <c r="K99" i="105" s="1"/>
  <c r="L99" i="105" s="1"/>
  <c r="J99" i="105"/>
  <c r="W69" i="150"/>
  <c r="I100" i="105"/>
  <c r="J100" i="105"/>
  <c r="W70" i="150"/>
  <c r="I101" i="105"/>
  <c r="J101" i="105"/>
  <c r="K101" i="105"/>
  <c r="L101" i="105" s="1"/>
  <c r="W71" i="150"/>
  <c r="I102" i="105"/>
  <c r="J102" i="105"/>
  <c r="K102" i="105"/>
  <c r="L102" i="105" s="1"/>
  <c r="W72" i="150"/>
  <c r="I103" i="105"/>
  <c r="J103" i="105"/>
  <c r="K103" i="105" s="1"/>
  <c r="L103" i="105" s="1"/>
  <c r="W73" i="150"/>
  <c r="I104" i="105"/>
  <c r="K104" i="105" s="1"/>
  <c r="L104" i="105" s="1"/>
  <c r="J104" i="105"/>
  <c r="W74" i="150"/>
  <c r="I105" i="105"/>
  <c r="J105" i="105"/>
  <c r="W75" i="150"/>
  <c r="I106" i="105"/>
  <c r="K106" i="105" s="1"/>
  <c r="L106" i="105" s="1"/>
  <c r="J106" i="105"/>
  <c r="W76" i="150"/>
  <c r="I107" i="105"/>
  <c r="J107" i="105"/>
  <c r="W77" i="150"/>
  <c r="I108" i="105"/>
  <c r="J108" i="105"/>
  <c r="W78" i="150"/>
  <c r="I109" i="105"/>
  <c r="K109" i="105" s="1"/>
  <c r="L109" i="105" s="1"/>
  <c r="J109" i="105"/>
  <c r="W79" i="150"/>
  <c r="I110" i="105"/>
  <c r="K110" i="105" s="1"/>
  <c r="L110" i="105" s="1"/>
  <c r="J110" i="105"/>
  <c r="W80" i="150"/>
  <c r="I111" i="105"/>
  <c r="J111" i="105"/>
  <c r="K111" i="105"/>
  <c r="L111" i="105" s="1"/>
  <c r="W81" i="150"/>
  <c r="I112" i="105"/>
  <c r="J112" i="105"/>
  <c r="K112" i="105" s="1"/>
  <c r="L112" i="105" s="1"/>
  <c r="W82" i="150"/>
  <c r="I113" i="105"/>
  <c r="K113" i="105" s="1"/>
  <c r="L113" i="105" s="1"/>
  <c r="J113" i="105"/>
  <c r="W83" i="150"/>
  <c r="I114" i="105"/>
  <c r="K114" i="105" s="1"/>
  <c r="L114" i="105" s="1"/>
  <c r="J114" i="105"/>
  <c r="W84" i="150"/>
  <c r="I115" i="105"/>
  <c r="J115" i="105"/>
  <c r="W85" i="150"/>
  <c r="I116" i="105"/>
  <c r="J116" i="105"/>
  <c r="W86" i="150"/>
  <c r="I117" i="105"/>
  <c r="K117" i="105" s="1"/>
  <c r="L117" i="105" s="1"/>
  <c r="J117" i="105"/>
  <c r="W87" i="150"/>
  <c r="I118" i="105"/>
  <c r="K118" i="105" s="1"/>
  <c r="L118" i="105" s="1"/>
  <c r="J118" i="105"/>
  <c r="W88" i="150"/>
  <c r="I119" i="105"/>
  <c r="K119" i="105" s="1"/>
  <c r="L119" i="105" s="1"/>
  <c r="J119" i="105"/>
  <c r="W89" i="150"/>
  <c r="I120" i="105"/>
  <c r="J120" i="105"/>
  <c r="K120" i="105" s="1"/>
  <c r="L120" i="105" s="1"/>
  <c r="W90" i="150"/>
  <c r="I121" i="105"/>
  <c r="K121" i="105" s="1"/>
  <c r="L121" i="105" s="1"/>
  <c r="J121" i="105"/>
  <c r="W91" i="150"/>
  <c r="I122" i="105"/>
  <c r="J122" i="105"/>
  <c r="W92" i="150"/>
  <c r="I123" i="105"/>
  <c r="J123" i="105"/>
  <c r="W93" i="150"/>
  <c r="I124" i="105"/>
  <c r="J124" i="105"/>
  <c r="K124" i="105" s="1"/>
  <c r="L124" i="105" s="1"/>
  <c r="W94" i="150"/>
  <c r="I125" i="105"/>
  <c r="K125" i="105" s="1"/>
  <c r="L125" i="105" s="1"/>
  <c r="J125" i="105"/>
  <c r="W95" i="150"/>
  <c r="I126" i="105"/>
  <c r="J126" i="105"/>
  <c r="K126" i="105" s="1"/>
  <c r="L126" i="105" s="1"/>
  <c r="W96" i="150"/>
  <c r="I127" i="105"/>
  <c r="K127" i="105" s="1"/>
  <c r="L127" i="105" s="1"/>
  <c r="J127" i="105"/>
  <c r="W97" i="150"/>
  <c r="I128" i="105"/>
  <c r="J128" i="105"/>
  <c r="K128" i="105" s="1"/>
  <c r="L128" i="105" s="1"/>
  <c r="W98" i="150"/>
  <c r="I129" i="105"/>
  <c r="J129" i="105"/>
  <c r="W99" i="150"/>
  <c r="I130" i="105"/>
  <c r="J130" i="105"/>
  <c r="W100" i="150"/>
  <c r="W101" i="150"/>
  <c r="W102" i="150"/>
  <c r="W103" i="150"/>
  <c r="W104" i="150"/>
  <c r="W105" i="150"/>
  <c r="W106" i="150"/>
  <c r="W107" i="150"/>
  <c r="W108" i="150"/>
  <c r="W109" i="150"/>
  <c r="W110" i="150"/>
  <c r="W111" i="150"/>
  <c r="W112" i="150"/>
  <c r="W113" i="150"/>
  <c r="W114" i="150"/>
  <c r="W115" i="150"/>
  <c r="W116" i="150"/>
  <c r="W6" i="150"/>
  <c r="I37" i="95"/>
  <c r="K37" i="95" s="1"/>
  <c r="L37" i="95" s="1"/>
  <c r="V75" i="95" s="1"/>
  <c r="J37" i="95"/>
  <c r="I26" i="95"/>
  <c r="K26" i="95" s="1"/>
  <c r="L26" i="95" s="1"/>
  <c r="J26" i="95"/>
  <c r="I27" i="95"/>
  <c r="J27" i="95"/>
  <c r="K27" i="95" s="1"/>
  <c r="L27" i="95"/>
  <c r="V65" i="95" s="1"/>
  <c r="I28" i="95"/>
  <c r="J28" i="95"/>
  <c r="I29" i="95"/>
  <c r="J29" i="95"/>
  <c r="K29" i="95" s="1"/>
  <c r="L29" i="95" s="1"/>
  <c r="V67" i="95" s="1"/>
  <c r="I30" i="95"/>
  <c r="J30" i="95"/>
  <c r="K30" i="95"/>
  <c r="L30" i="95" s="1"/>
  <c r="V68" i="95"/>
  <c r="I31" i="95"/>
  <c r="K31" i="95" s="1"/>
  <c r="L31" i="95" s="1"/>
  <c r="V69" i="95" s="1"/>
  <c r="J31" i="95"/>
  <c r="I32" i="95"/>
  <c r="J32" i="95"/>
  <c r="K32" i="95" s="1"/>
  <c r="L32" i="95" s="1"/>
  <c r="I33" i="95"/>
  <c r="J33" i="95"/>
  <c r="I34" i="95"/>
  <c r="K34" i="95" s="1"/>
  <c r="L34" i="95" s="1"/>
  <c r="V72" i="95" s="1"/>
  <c r="J34" i="95"/>
  <c r="I35" i="95"/>
  <c r="J35" i="95"/>
  <c r="I36" i="95"/>
  <c r="J36" i="95"/>
  <c r="I38" i="95"/>
  <c r="K38" i="95" s="1"/>
  <c r="L38" i="95" s="1"/>
  <c r="J38" i="95"/>
  <c r="I39" i="95"/>
  <c r="J39" i="95"/>
  <c r="I40" i="95"/>
  <c r="J40" i="95"/>
  <c r="I41" i="95"/>
  <c r="J41" i="95"/>
  <c r="K41" i="95" s="1"/>
  <c r="L41" i="95" s="1"/>
  <c r="I42" i="95"/>
  <c r="K42" i="95" s="1"/>
  <c r="L42" i="95" s="1"/>
  <c r="J42" i="95"/>
  <c r="I43" i="95"/>
  <c r="J43" i="95"/>
  <c r="I44" i="95"/>
  <c r="J44" i="95"/>
  <c r="K44" i="95"/>
  <c r="L44" i="95" s="1"/>
  <c r="I45" i="95"/>
  <c r="K45" i="95" s="1"/>
  <c r="L45" i="95" s="1"/>
  <c r="V83" i="95" s="1"/>
  <c r="J45" i="95"/>
  <c r="I131" i="95"/>
  <c r="J131" i="95"/>
  <c r="K131" i="95" s="1"/>
  <c r="L131" i="95" s="1"/>
  <c r="I132" i="95"/>
  <c r="K132" i="95" s="1"/>
  <c r="L132" i="95" s="1"/>
  <c r="V85" i="95" s="1"/>
  <c r="J132" i="95"/>
  <c r="I133" i="95"/>
  <c r="K133" i="95" s="1"/>
  <c r="L133" i="95" s="1"/>
  <c r="V86" i="95" s="1"/>
  <c r="J133" i="95"/>
  <c r="I134" i="95"/>
  <c r="J134" i="95"/>
  <c r="I135" i="95"/>
  <c r="K135" i="95" s="1"/>
  <c r="L135" i="95" s="1"/>
  <c r="V88" i="95" s="1"/>
  <c r="J135" i="95"/>
  <c r="I136" i="95"/>
  <c r="K136" i="95" s="1"/>
  <c r="L136" i="95" s="1"/>
  <c r="J136" i="95"/>
  <c r="I137" i="95"/>
  <c r="K137" i="95" s="1"/>
  <c r="L137" i="95" s="1"/>
  <c r="J137" i="95"/>
  <c r="I138" i="95"/>
  <c r="J138" i="95"/>
  <c r="I139" i="95"/>
  <c r="J139" i="95"/>
  <c r="I140" i="95"/>
  <c r="K140" i="95" s="1"/>
  <c r="L140" i="95" s="1"/>
  <c r="J140" i="95"/>
  <c r="I141" i="95"/>
  <c r="K141" i="95" s="1"/>
  <c r="L141" i="95" s="1"/>
  <c r="V94" i="95" s="1"/>
  <c r="J141" i="95"/>
  <c r="I142" i="95"/>
  <c r="J142" i="95"/>
  <c r="K142" i="95"/>
  <c r="L142" i="95" s="1"/>
  <c r="I143" i="95"/>
  <c r="J143" i="95"/>
  <c r="I144" i="95"/>
  <c r="K144" i="95" s="1"/>
  <c r="L144" i="95" s="1"/>
  <c r="J144" i="95"/>
  <c r="I145" i="95"/>
  <c r="J145" i="95"/>
  <c r="K145" i="95"/>
  <c r="L145" i="95" s="1"/>
  <c r="V98" i="95" s="1"/>
  <c r="I146" i="95"/>
  <c r="K146" i="95" s="1"/>
  <c r="L146" i="95" s="1"/>
  <c r="V99" i="95" s="1"/>
  <c r="J146" i="95"/>
  <c r="I147" i="95"/>
  <c r="K147" i="95" s="1"/>
  <c r="L147" i="95" s="1"/>
  <c r="J147" i="95"/>
  <c r="I148" i="95"/>
  <c r="J148" i="95"/>
  <c r="K148" i="95" s="1"/>
  <c r="L148" i="95" s="1"/>
  <c r="I149" i="95"/>
  <c r="J149" i="95"/>
  <c r="I150" i="95"/>
  <c r="J150" i="95"/>
  <c r="K150" i="95" s="1"/>
  <c r="L150" i="95" s="1"/>
  <c r="V103" i="95" s="1"/>
  <c r="I151" i="95"/>
  <c r="J151" i="95"/>
  <c r="I46" i="95"/>
  <c r="J46" i="95"/>
  <c r="I47" i="95"/>
  <c r="K47" i="95" s="1"/>
  <c r="L47" i="95" s="1"/>
  <c r="J47" i="95"/>
  <c r="I48" i="95"/>
  <c r="J48" i="95"/>
  <c r="K48" i="95"/>
  <c r="L48" i="95" s="1"/>
  <c r="I49" i="95"/>
  <c r="J49" i="95"/>
  <c r="K49" i="95" s="1"/>
  <c r="L49" i="95" s="1"/>
  <c r="I50" i="95"/>
  <c r="J50" i="95"/>
  <c r="I51" i="95"/>
  <c r="J51" i="95"/>
  <c r="I52" i="95"/>
  <c r="K52" i="95" s="1"/>
  <c r="L52" i="95" s="1"/>
  <c r="J52" i="95"/>
  <c r="I53" i="95"/>
  <c r="K53" i="95" s="1"/>
  <c r="L53" i="95" s="1"/>
  <c r="J53" i="95"/>
  <c r="I54" i="95"/>
  <c r="J54" i="95"/>
  <c r="K54" i="95" s="1"/>
  <c r="L54" i="95" s="1"/>
  <c r="I55" i="95"/>
  <c r="J55" i="95"/>
  <c r="I56" i="95"/>
  <c r="K56" i="95" s="1"/>
  <c r="L56" i="95" s="1"/>
  <c r="J56" i="95"/>
  <c r="I57" i="95"/>
  <c r="J57" i="95"/>
  <c r="I58" i="95"/>
  <c r="J58" i="95"/>
  <c r="K58" i="95" s="1"/>
  <c r="L58" i="95" s="1"/>
  <c r="I59" i="95"/>
  <c r="J59" i="95"/>
  <c r="I60" i="95"/>
  <c r="J60" i="95"/>
  <c r="I61" i="95"/>
  <c r="J61" i="95"/>
  <c r="K61" i="95"/>
  <c r="L61" i="95" s="1"/>
  <c r="I62" i="95"/>
  <c r="J62" i="95"/>
  <c r="K62" i="95" s="1"/>
  <c r="L62" i="95" s="1"/>
  <c r="I63" i="95"/>
  <c r="K63" i="95" s="1"/>
  <c r="L63" i="95" s="1"/>
  <c r="J63" i="95"/>
  <c r="I64" i="95"/>
  <c r="J64" i="95"/>
  <c r="K64" i="95"/>
  <c r="L64" i="95" s="1"/>
  <c r="I65" i="95"/>
  <c r="J65" i="95"/>
  <c r="I66" i="95"/>
  <c r="J66" i="95"/>
  <c r="I67" i="95"/>
  <c r="J67" i="95"/>
  <c r="I68" i="95"/>
  <c r="K68" i="95" s="1"/>
  <c r="L68" i="95" s="1"/>
  <c r="J68" i="95"/>
  <c r="I69" i="95"/>
  <c r="K69" i="95" s="1"/>
  <c r="L69" i="95" s="1"/>
  <c r="J69" i="95"/>
  <c r="I70" i="95"/>
  <c r="J70" i="95"/>
  <c r="K70" i="95" s="1"/>
  <c r="L70" i="95" s="1"/>
  <c r="I71" i="95"/>
  <c r="J71" i="95"/>
  <c r="I72" i="95"/>
  <c r="K72" i="95" s="1"/>
  <c r="L72" i="95" s="1"/>
  <c r="J72" i="95"/>
  <c r="I73" i="95"/>
  <c r="J73" i="95"/>
  <c r="I74" i="95"/>
  <c r="J74" i="95"/>
  <c r="K74" i="95" s="1"/>
  <c r="L74" i="95" s="1"/>
  <c r="I75" i="95"/>
  <c r="J75" i="95"/>
  <c r="I76" i="95"/>
  <c r="J76" i="95"/>
  <c r="I77" i="95"/>
  <c r="J77" i="95"/>
  <c r="K77" i="95"/>
  <c r="L77" i="95" s="1"/>
  <c r="I78" i="95"/>
  <c r="J78" i="95"/>
  <c r="K78" i="95" s="1"/>
  <c r="L78" i="95" s="1"/>
  <c r="I79" i="95"/>
  <c r="K79" i="95" s="1"/>
  <c r="L79" i="95" s="1"/>
  <c r="J79" i="95"/>
  <c r="I80" i="95"/>
  <c r="J80" i="95"/>
  <c r="K80" i="95"/>
  <c r="L80" i="95" s="1"/>
  <c r="I81" i="95"/>
  <c r="J81" i="95"/>
  <c r="I82" i="95"/>
  <c r="J82" i="95"/>
  <c r="I83" i="95"/>
  <c r="K83" i="95" s="1"/>
  <c r="L83" i="95" s="1"/>
  <c r="J83" i="95"/>
  <c r="I84" i="95"/>
  <c r="J84" i="95"/>
  <c r="I85" i="95"/>
  <c r="K85" i="95" s="1"/>
  <c r="L85" i="95" s="1"/>
  <c r="J85" i="95"/>
  <c r="I86" i="95"/>
  <c r="J86" i="95"/>
  <c r="K86" i="95" s="1"/>
  <c r="L86" i="95" s="1"/>
  <c r="I87" i="95"/>
  <c r="K87" i="95" s="1"/>
  <c r="L87" i="95" s="1"/>
  <c r="J87" i="95"/>
  <c r="I88" i="95"/>
  <c r="K88" i="95" s="1"/>
  <c r="L88" i="95" s="1"/>
  <c r="J88" i="95"/>
  <c r="I89" i="95"/>
  <c r="J89" i="95"/>
  <c r="I90" i="95"/>
  <c r="J90" i="95"/>
  <c r="I91" i="95"/>
  <c r="K91" i="95" s="1"/>
  <c r="L91" i="95" s="1"/>
  <c r="J91" i="95"/>
  <c r="I92" i="95"/>
  <c r="J92" i="95"/>
  <c r="I93" i="95"/>
  <c r="K93" i="95" s="1"/>
  <c r="L93" i="95" s="1"/>
  <c r="J93" i="95"/>
  <c r="I94" i="95"/>
  <c r="J94" i="95"/>
  <c r="I95" i="95"/>
  <c r="J95" i="95"/>
  <c r="I96" i="95"/>
  <c r="K96" i="95" s="1"/>
  <c r="L96" i="95" s="1"/>
  <c r="J96" i="95"/>
  <c r="I97" i="95"/>
  <c r="K97" i="95" s="1"/>
  <c r="L97" i="95" s="1"/>
  <c r="J97" i="95"/>
  <c r="I98" i="95"/>
  <c r="J98" i="95"/>
  <c r="K98" i="95" s="1"/>
  <c r="L98" i="95" s="1"/>
  <c r="I99" i="95"/>
  <c r="J99" i="95"/>
  <c r="I100" i="95"/>
  <c r="K100" i="95" s="1"/>
  <c r="L100" i="95" s="1"/>
  <c r="J100" i="95"/>
  <c r="I101" i="95"/>
  <c r="J101" i="95"/>
  <c r="K101" i="95" s="1"/>
  <c r="L101" i="95" s="1"/>
  <c r="I102" i="95"/>
  <c r="J102" i="95"/>
  <c r="I103" i="95"/>
  <c r="K103" i="95" s="1"/>
  <c r="L103" i="95" s="1"/>
  <c r="J103" i="95"/>
  <c r="I104" i="95"/>
  <c r="J104" i="95"/>
  <c r="K104" i="95"/>
  <c r="L104" i="95" s="1"/>
  <c r="I105" i="95"/>
  <c r="K105" i="95" s="1"/>
  <c r="L105" i="95" s="1"/>
  <c r="J105" i="95"/>
  <c r="I106" i="95"/>
  <c r="J106" i="95"/>
  <c r="I107" i="95"/>
  <c r="J107" i="95"/>
  <c r="I108" i="95"/>
  <c r="J108" i="95"/>
  <c r="I109" i="95"/>
  <c r="J109" i="95"/>
  <c r="K109" i="95" s="1"/>
  <c r="L109" i="95" s="1"/>
  <c r="I110" i="95"/>
  <c r="J110" i="95"/>
  <c r="K110" i="95" s="1"/>
  <c r="L110" i="95" s="1"/>
  <c r="I111" i="95"/>
  <c r="J111" i="95"/>
  <c r="I112" i="95"/>
  <c r="J112" i="95"/>
  <c r="K112" i="95" s="1"/>
  <c r="L112" i="95" s="1"/>
  <c r="I113" i="95"/>
  <c r="J113" i="95"/>
  <c r="I114" i="95"/>
  <c r="J114" i="95"/>
  <c r="K114" i="95" s="1"/>
  <c r="L114" i="95" s="1"/>
  <c r="I115" i="95"/>
  <c r="K115" i="95" s="1"/>
  <c r="L115" i="95" s="1"/>
  <c r="J115" i="95"/>
  <c r="I116" i="95"/>
  <c r="J116" i="95"/>
  <c r="I117" i="95"/>
  <c r="J117" i="95"/>
  <c r="K117" i="95"/>
  <c r="L117" i="95"/>
  <c r="I118" i="95"/>
  <c r="J118" i="95"/>
  <c r="K118" i="95" s="1"/>
  <c r="L118" i="95" s="1"/>
  <c r="I119" i="95"/>
  <c r="K119" i="95" s="1"/>
  <c r="L119" i="95" s="1"/>
  <c r="J119" i="95"/>
  <c r="I120" i="95"/>
  <c r="J120" i="95"/>
  <c r="K120" i="95"/>
  <c r="L120" i="95" s="1"/>
  <c r="I121" i="95"/>
  <c r="J121" i="95"/>
  <c r="I122" i="95"/>
  <c r="J122" i="95"/>
  <c r="I123" i="95"/>
  <c r="K123" i="95" s="1"/>
  <c r="L123" i="95" s="1"/>
  <c r="J123" i="95"/>
  <c r="I124" i="95"/>
  <c r="J124" i="95"/>
  <c r="I125" i="95"/>
  <c r="K125" i="95" s="1"/>
  <c r="L125" i="95" s="1"/>
  <c r="J125" i="95"/>
  <c r="I126" i="95"/>
  <c r="J126" i="95"/>
  <c r="I127" i="95"/>
  <c r="K127" i="95" s="1"/>
  <c r="L127" i="95" s="1"/>
  <c r="J127" i="95"/>
  <c r="I128" i="95"/>
  <c r="K128" i="95" s="1"/>
  <c r="L128" i="95" s="1"/>
  <c r="J128" i="95"/>
  <c r="I129" i="95"/>
  <c r="K129" i="95" s="1"/>
  <c r="L129" i="95" s="1"/>
  <c r="J129" i="95"/>
  <c r="I130" i="95"/>
  <c r="J130" i="95"/>
  <c r="I37" i="94"/>
  <c r="K37" i="94" s="1"/>
  <c r="L37" i="94" s="1"/>
  <c r="V75" i="94" s="1"/>
  <c r="J37" i="94"/>
  <c r="I26" i="94"/>
  <c r="K26" i="94" s="1"/>
  <c r="L26" i="94" s="1"/>
  <c r="V64" i="94" s="1"/>
  <c r="J26" i="94"/>
  <c r="I27" i="94"/>
  <c r="J27" i="94"/>
  <c r="K27" i="94"/>
  <c r="L27" i="94" s="1"/>
  <c r="I28" i="94"/>
  <c r="K28" i="94" s="1"/>
  <c r="L28" i="94" s="1"/>
  <c r="V66" i="94" s="1"/>
  <c r="J28" i="94"/>
  <c r="I29" i="94"/>
  <c r="K29" i="94" s="1"/>
  <c r="L29" i="94" s="1"/>
  <c r="V67" i="94" s="1"/>
  <c r="J29" i="94"/>
  <c r="I30" i="94"/>
  <c r="J30" i="94"/>
  <c r="K30" i="94" s="1"/>
  <c r="L30" i="94" s="1"/>
  <c r="V68" i="94" s="1"/>
  <c r="I31" i="94"/>
  <c r="J31" i="94"/>
  <c r="I32" i="94"/>
  <c r="J32" i="94"/>
  <c r="I33" i="94"/>
  <c r="J33" i="94"/>
  <c r="K33" i="94"/>
  <c r="L33" i="94"/>
  <c r="V71" i="94" s="1"/>
  <c r="I34" i="94"/>
  <c r="J34" i="94"/>
  <c r="K34" i="94"/>
  <c r="L34" i="94" s="1"/>
  <c r="V72" i="94" s="1"/>
  <c r="I35" i="94"/>
  <c r="J35" i="94"/>
  <c r="K35" i="94" s="1"/>
  <c r="L35" i="94" s="1"/>
  <c r="V73" i="94" s="1"/>
  <c r="I36" i="94"/>
  <c r="J36" i="94"/>
  <c r="I38" i="94"/>
  <c r="J38" i="94"/>
  <c r="I39" i="94"/>
  <c r="J39" i="94"/>
  <c r="K39" i="94"/>
  <c r="L39" i="94" s="1"/>
  <c r="V77" i="94" s="1"/>
  <c r="I40" i="94"/>
  <c r="J40" i="94"/>
  <c r="I41" i="94"/>
  <c r="J41" i="94"/>
  <c r="K41" i="94" s="1"/>
  <c r="L41" i="94" s="1"/>
  <c r="I42" i="94"/>
  <c r="J42" i="94"/>
  <c r="K42" i="94" s="1"/>
  <c r="L42" i="94" s="1"/>
  <c r="I43" i="94"/>
  <c r="J43" i="94"/>
  <c r="I44" i="94"/>
  <c r="J44" i="94"/>
  <c r="I45" i="94"/>
  <c r="K45" i="94" s="1"/>
  <c r="L45" i="94" s="1"/>
  <c r="J45" i="94"/>
  <c r="I131" i="94"/>
  <c r="J131" i="94"/>
  <c r="I132" i="94"/>
  <c r="K132" i="94" s="1"/>
  <c r="L132" i="94" s="1"/>
  <c r="J132" i="94"/>
  <c r="I133" i="94"/>
  <c r="K133" i="94" s="1"/>
  <c r="L133" i="94" s="1"/>
  <c r="J133" i="94"/>
  <c r="I134" i="94"/>
  <c r="J134" i="94"/>
  <c r="K134" i="94" s="1"/>
  <c r="L134" i="94" s="1"/>
  <c r="I135" i="94"/>
  <c r="J135" i="94"/>
  <c r="I136" i="94"/>
  <c r="J136" i="94"/>
  <c r="I137" i="94"/>
  <c r="K137" i="94" s="1"/>
  <c r="L137" i="94" s="1"/>
  <c r="J137" i="94"/>
  <c r="I138" i="94"/>
  <c r="J138" i="94"/>
  <c r="K138" i="94" s="1"/>
  <c r="L138" i="94" s="1"/>
  <c r="I139" i="94"/>
  <c r="K139" i="94" s="1"/>
  <c r="L139" i="94" s="1"/>
  <c r="J139" i="94"/>
  <c r="I140" i="94"/>
  <c r="K140" i="94" s="1"/>
  <c r="L140" i="94" s="1"/>
  <c r="J140" i="94"/>
  <c r="I141" i="94"/>
  <c r="J141" i="94"/>
  <c r="I142" i="94"/>
  <c r="J142" i="94"/>
  <c r="I143" i="94"/>
  <c r="K143" i="94" s="1"/>
  <c r="L143" i="94" s="1"/>
  <c r="V96" i="94" s="1"/>
  <c r="J143" i="94"/>
  <c r="I144" i="94"/>
  <c r="K144" i="94" s="1"/>
  <c r="L144" i="94" s="1"/>
  <c r="V97" i="94" s="1"/>
  <c r="J144" i="94"/>
  <c r="I145" i="94"/>
  <c r="J145" i="94"/>
  <c r="I146" i="94"/>
  <c r="J146" i="94"/>
  <c r="K146" i="94" s="1"/>
  <c r="L146" i="94" s="1"/>
  <c r="I147" i="94"/>
  <c r="J147" i="94"/>
  <c r="K147" i="94"/>
  <c r="L147" i="94" s="1"/>
  <c r="V100" i="94" s="1"/>
  <c r="I148" i="94"/>
  <c r="J148" i="94"/>
  <c r="I149" i="94"/>
  <c r="K149" i="94" s="1"/>
  <c r="L149" i="94" s="1"/>
  <c r="J149" i="94"/>
  <c r="I150" i="94"/>
  <c r="K150" i="94" s="1"/>
  <c r="L150" i="94" s="1"/>
  <c r="V103" i="94" s="1"/>
  <c r="J150" i="94"/>
  <c r="I151" i="94"/>
  <c r="K151" i="94" s="1"/>
  <c r="L151" i="94" s="1"/>
  <c r="J151" i="94"/>
  <c r="I46" i="94"/>
  <c r="J46" i="94"/>
  <c r="I47" i="94"/>
  <c r="J47" i="94"/>
  <c r="I48" i="94"/>
  <c r="J48" i="94"/>
  <c r="K48" i="94"/>
  <c r="L48" i="94" s="1"/>
  <c r="I49" i="94"/>
  <c r="J49" i="94"/>
  <c r="K49" i="94"/>
  <c r="L49" i="94" s="1"/>
  <c r="I50" i="94"/>
  <c r="J50" i="94"/>
  <c r="I51" i="94"/>
  <c r="J51" i="94"/>
  <c r="K51" i="94"/>
  <c r="L51" i="94" s="1"/>
  <c r="I52" i="94"/>
  <c r="J52" i="94"/>
  <c r="I53" i="94"/>
  <c r="J53" i="94"/>
  <c r="I54" i="94"/>
  <c r="K54" i="94" s="1"/>
  <c r="L54" i="94" s="1"/>
  <c r="J54" i="94"/>
  <c r="I55" i="94"/>
  <c r="J55" i="94"/>
  <c r="I56" i="94"/>
  <c r="J56" i="94"/>
  <c r="K56" i="94"/>
  <c r="L56" i="94" s="1"/>
  <c r="I57" i="94"/>
  <c r="K57" i="94" s="1"/>
  <c r="L57" i="94" s="1"/>
  <c r="J57" i="94"/>
  <c r="I58" i="94"/>
  <c r="J58" i="94"/>
  <c r="I59" i="94"/>
  <c r="J59" i="94"/>
  <c r="K59" i="94"/>
  <c r="L59" i="94" s="1"/>
  <c r="I60" i="94"/>
  <c r="J60" i="94"/>
  <c r="I61" i="94"/>
  <c r="J61" i="94"/>
  <c r="K61" i="94" s="1"/>
  <c r="L61" i="94" s="1"/>
  <c r="I62" i="94"/>
  <c r="K62" i="94" s="1"/>
  <c r="L62" i="94" s="1"/>
  <c r="J62" i="94"/>
  <c r="I63" i="94"/>
  <c r="J63" i="94"/>
  <c r="I64" i="94"/>
  <c r="K64" i="94" s="1"/>
  <c r="L64" i="94" s="1"/>
  <c r="J64" i="94"/>
  <c r="I65" i="94"/>
  <c r="J65" i="94"/>
  <c r="K65" i="94" s="1"/>
  <c r="L65" i="94" s="1"/>
  <c r="I66" i="94"/>
  <c r="J66" i="94"/>
  <c r="I67" i="94"/>
  <c r="K67" i="94" s="1"/>
  <c r="L67" i="94" s="1"/>
  <c r="J67" i="94"/>
  <c r="I68" i="94"/>
  <c r="J68" i="94"/>
  <c r="I69" i="94"/>
  <c r="J69" i="94"/>
  <c r="K69" i="94" s="1"/>
  <c r="L69" i="94" s="1"/>
  <c r="I70" i="94"/>
  <c r="K70" i="94" s="1"/>
  <c r="L70" i="94" s="1"/>
  <c r="J70" i="94"/>
  <c r="I71" i="94"/>
  <c r="K71" i="94" s="1"/>
  <c r="L71" i="94" s="1"/>
  <c r="J71" i="94"/>
  <c r="I72" i="94"/>
  <c r="J72" i="94"/>
  <c r="K72" i="94" s="1"/>
  <c r="L72" i="94" s="1"/>
  <c r="I73" i="94"/>
  <c r="K73" i="94" s="1"/>
  <c r="L73" i="94" s="1"/>
  <c r="J73" i="94"/>
  <c r="I74" i="94"/>
  <c r="K74" i="94" s="1"/>
  <c r="L74" i="94" s="1"/>
  <c r="J74" i="94"/>
  <c r="I75" i="94"/>
  <c r="J75" i="94"/>
  <c r="K75" i="94" s="1"/>
  <c r="L75" i="94" s="1"/>
  <c r="I76" i="94"/>
  <c r="J76" i="94"/>
  <c r="I77" i="94"/>
  <c r="J77" i="94"/>
  <c r="K77" i="94" s="1"/>
  <c r="L77" i="94" s="1"/>
  <c r="I78" i="94"/>
  <c r="J78" i="94"/>
  <c r="I79" i="94"/>
  <c r="K79" i="94" s="1"/>
  <c r="L79" i="94" s="1"/>
  <c r="J79" i="94"/>
  <c r="I80" i="94"/>
  <c r="K80" i="94" s="1"/>
  <c r="L80" i="94" s="1"/>
  <c r="J80" i="94"/>
  <c r="I81" i="94"/>
  <c r="K81" i="94" s="1"/>
  <c r="L81" i="94" s="1"/>
  <c r="J81" i="94"/>
  <c r="I82" i="94"/>
  <c r="K82" i="94" s="1"/>
  <c r="L82" i="94" s="1"/>
  <c r="J82" i="94"/>
  <c r="I83" i="94"/>
  <c r="K83" i="94" s="1"/>
  <c r="L83" i="94" s="1"/>
  <c r="J83" i="94"/>
  <c r="I84" i="94"/>
  <c r="K84" i="94" s="1"/>
  <c r="L84" i="94" s="1"/>
  <c r="J84" i="94"/>
  <c r="I85" i="94"/>
  <c r="J85" i="94"/>
  <c r="K85" i="94" s="1"/>
  <c r="L85" i="94" s="1"/>
  <c r="I86" i="94"/>
  <c r="J86" i="94"/>
  <c r="I87" i="94"/>
  <c r="K87" i="94" s="1"/>
  <c r="L87" i="94" s="1"/>
  <c r="J87" i="94"/>
  <c r="I88" i="94"/>
  <c r="K88" i="94" s="1"/>
  <c r="L88" i="94" s="1"/>
  <c r="J88" i="94"/>
  <c r="I89" i="94"/>
  <c r="K89" i="94" s="1"/>
  <c r="L89" i="94" s="1"/>
  <c r="J89" i="94"/>
  <c r="I90" i="94"/>
  <c r="K90" i="94" s="1"/>
  <c r="L90" i="94" s="1"/>
  <c r="J90" i="94"/>
  <c r="I91" i="94"/>
  <c r="K91" i="94" s="1"/>
  <c r="L91" i="94" s="1"/>
  <c r="J91" i="94"/>
  <c r="I92" i="94"/>
  <c r="K92" i="94" s="1"/>
  <c r="L92" i="94" s="1"/>
  <c r="J92" i="94"/>
  <c r="I93" i="94"/>
  <c r="J93" i="94"/>
  <c r="K93" i="94" s="1"/>
  <c r="L93" i="94" s="1"/>
  <c r="I94" i="94"/>
  <c r="J94" i="94"/>
  <c r="I95" i="94"/>
  <c r="K95" i="94" s="1"/>
  <c r="L95" i="94" s="1"/>
  <c r="J95" i="94"/>
  <c r="I96" i="94"/>
  <c r="K96" i="94" s="1"/>
  <c r="L96" i="94" s="1"/>
  <c r="J96" i="94"/>
  <c r="I97" i="94"/>
  <c r="J97" i="94"/>
  <c r="K97" i="94"/>
  <c r="L97" i="94" s="1"/>
  <c r="I98" i="94"/>
  <c r="K98" i="94" s="1"/>
  <c r="L98" i="94" s="1"/>
  <c r="J98" i="94"/>
  <c r="I99" i="94"/>
  <c r="K99" i="94" s="1"/>
  <c r="L99" i="94" s="1"/>
  <c r="J99" i="94"/>
  <c r="I100" i="94"/>
  <c r="K100" i="94" s="1"/>
  <c r="L100" i="94" s="1"/>
  <c r="J100" i="94"/>
  <c r="I101" i="94"/>
  <c r="J101" i="94"/>
  <c r="I102" i="94"/>
  <c r="J102" i="94"/>
  <c r="I103" i="94"/>
  <c r="J103" i="94"/>
  <c r="I104" i="94"/>
  <c r="J104" i="94"/>
  <c r="K104" i="94"/>
  <c r="L104" i="94" s="1"/>
  <c r="I105" i="94"/>
  <c r="J105" i="94"/>
  <c r="K105" i="94"/>
  <c r="L105" i="94" s="1"/>
  <c r="I106" i="94"/>
  <c r="J106" i="94"/>
  <c r="I107" i="94"/>
  <c r="J107" i="94"/>
  <c r="K107" i="94"/>
  <c r="L107" i="94" s="1"/>
  <c r="I108" i="94"/>
  <c r="K108" i="94" s="1"/>
  <c r="L108" i="94" s="1"/>
  <c r="J108" i="94"/>
  <c r="I109" i="94"/>
  <c r="J109" i="94"/>
  <c r="I110" i="94"/>
  <c r="J110" i="94"/>
  <c r="I111" i="94"/>
  <c r="J111" i="94"/>
  <c r="I112" i="94"/>
  <c r="J112" i="94"/>
  <c r="K112" i="94"/>
  <c r="L112" i="94" s="1"/>
  <c r="I113" i="94"/>
  <c r="J113" i="94"/>
  <c r="K113" i="94"/>
  <c r="L113" i="94" s="1"/>
  <c r="I114" i="94"/>
  <c r="J114" i="94"/>
  <c r="I115" i="94"/>
  <c r="J115" i="94"/>
  <c r="K115" i="94"/>
  <c r="L115" i="94" s="1"/>
  <c r="I116" i="94"/>
  <c r="J116" i="94"/>
  <c r="I117" i="94"/>
  <c r="J117" i="94"/>
  <c r="I118" i="94"/>
  <c r="K118" i="94" s="1"/>
  <c r="L118" i="94" s="1"/>
  <c r="J118" i="94"/>
  <c r="I119" i="94"/>
  <c r="J119" i="94"/>
  <c r="I120" i="94"/>
  <c r="J120" i="94"/>
  <c r="K120" i="94"/>
  <c r="L120" i="94" s="1"/>
  <c r="I121" i="94"/>
  <c r="K121" i="94" s="1"/>
  <c r="L121" i="94" s="1"/>
  <c r="J121" i="94"/>
  <c r="I122" i="94"/>
  <c r="J122" i="94"/>
  <c r="I123" i="94"/>
  <c r="J123" i="94"/>
  <c r="K123" i="94"/>
  <c r="L123" i="94" s="1"/>
  <c r="I124" i="94"/>
  <c r="J124" i="94"/>
  <c r="I125" i="94"/>
  <c r="J125" i="94"/>
  <c r="K125" i="94" s="1"/>
  <c r="L125" i="94" s="1"/>
  <c r="I126" i="94"/>
  <c r="J126" i="94"/>
  <c r="I127" i="94"/>
  <c r="K127" i="94" s="1"/>
  <c r="L127" i="94" s="1"/>
  <c r="J127" i="94"/>
  <c r="I128" i="94"/>
  <c r="K128" i="94" s="1"/>
  <c r="L128" i="94" s="1"/>
  <c r="J128" i="94"/>
  <c r="I129" i="94"/>
  <c r="K129" i="94" s="1"/>
  <c r="L129" i="94" s="1"/>
  <c r="J129" i="94"/>
  <c r="I130" i="94"/>
  <c r="K130" i="94" s="1"/>
  <c r="L130" i="94" s="1"/>
  <c r="J130" i="94"/>
  <c r="I37" i="93"/>
  <c r="K37" i="93" s="1"/>
  <c r="L37" i="93" s="1"/>
  <c r="V75" i="93" s="1"/>
  <c r="J37" i="93"/>
  <c r="I26" i="93"/>
  <c r="K26" i="93" s="1"/>
  <c r="L26" i="93" s="1"/>
  <c r="V64" i="93" s="1"/>
  <c r="J26" i="93"/>
  <c r="I27" i="93"/>
  <c r="K27" i="93" s="1"/>
  <c r="L27" i="93" s="1"/>
  <c r="J27" i="93"/>
  <c r="I28" i="93"/>
  <c r="K28" i="93" s="1"/>
  <c r="L28" i="93" s="1"/>
  <c r="V66" i="93" s="1"/>
  <c r="J28" i="93"/>
  <c r="I29" i="93"/>
  <c r="K29" i="93" s="1"/>
  <c r="L29" i="93" s="1"/>
  <c r="V67" i="93" s="1"/>
  <c r="J29" i="93"/>
  <c r="I30" i="93"/>
  <c r="J30" i="93"/>
  <c r="I31" i="93"/>
  <c r="J31" i="93"/>
  <c r="I32" i="93"/>
  <c r="J32" i="93"/>
  <c r="K32" i="93" s="1"/>
  <c r="L32" i="93" s="1"/>
  <c r="V70" i="93" s="1"/>
  <c r="I33" i="93"/>
  <c r="J33" i="93"/>
  <c r="I34" i="93"/>
  <c r="J34" i="93"/>
  <c r="I35" i="93"/>
  <c r="K35" i="93" s="1"/>
  <c r="L35" i="93" s="1"/>
  <c r="J35" i="93"/>
  <c r="I36" i="93"/>
  <c r="J36" i="93"/>
  <c r="I38" i="93"/>
  <c r="K38" i="93" s="1"/>
  <c r="L38" i="93" s="1"/>
  <c r="J38" i="93"/>
  <c r="I39" i="93"/>
  <c r="K39" i="93" s="1"/>
  <c r="L39" i="93" s="1"/>
  <c r="V77" i="93" s="1"/>
  <c r="J39" i="93"/>
  <c r="I40" i="93"/>
  <c r="K40" i="93" s="1"/>
  <c r="L40" i="93" s="1"/>
  <c r="J40" i="93"/>
  <c r="I41" i="93"/>
  <c r="J41" i="93"/>
  <c r="I42" i="93"/>
  <c r="J42" i="93"/>
  <c r="I43" i="93"/>
  <c r="J43" i="93"/>
  <c r="I44" i="93"/>
  <c r="J44" i="93"/>
  <c r="I45" i="93"/>
  <c r="K45" i="93" s="1"/>
  <c r="L45" i="93" s="1"/>
  <c r="J45" i="93"/>
  <c r="I131" i="93"/>
  <c r="K131" i="93" s="1"/>
  <c r="L131" i="93" s="1"/>
  <c r="J131" i="93"/>
  <c r="I132" i="93"/>
  <c r="J132" i="93"/>
  <c r="K132" i="93"/>
  <c r="L132" i="93"/>
  <c r="V85" i="93" s="1"/>
  <c r="I133" i="93"/>
  <c r="J133" i="93"/>
  <c r="K133" i="93" s="1"/>
  <c r="L133" i="93" s="1"/>
  <c r="V86" i="93" s="1"/>
  <c r="I134" i="93"/>
  <c r="J134" i="93"/>
  <c r="I135" i="93"/>
  <c r="J135" i="93"/>
  <c r="I136" i="93"/>
  <c r="K136" i="93" s="1"/>
  <c r="L136" i="93" s="1"/>
  <c r="J136" i="93"/>
  <c r="I137" i="93"/>
  <c r="J137" i="93"/>
  <c r="I138" i="93"/>
  <c r="J138" i="93"/>
  <c r="I139" i="93"/>
  <c r="J139" i="93"/>
  <c r="I140" i="93"/>
  <c r="J140" i="93"/>
  <c r="K140" i="93"/>
  <c r="L140" i="93"/>
  <c r="V93" i="93" s="1"/>
  <c r="I141" i="93"/>
  <c r="J141" i="93"/>
  <c r="I142" i="93"/>
  <c r="J142" i="93"/>
  <c r="I143" i="93"/>
  <c r="J143" i="93"/>
  <c r="I144" i="93"/>
  <c r="K144" i="93" s="1"/>
  <c r="J144" i="93"/>
  <c r="L144" i="93"/>
  <c r="V97" i="93" s="1"/>
  <c r="I145" i="93"/>
  <c r="J145" i="93"/>
  <c r="K145" i="93" s="1"/>
  <c r="L145" i="93" s="1"/>
  <c r="V98" i="93" s="1"/>
  <c r="I146" i="93"/>
  <c r="K146" i="93" s="1"/>
  <c r="L146" i="93" s="1"/>
  <c r="J146" i="93"/>
  <c r="V99" i="93"/>
  <c r="I147" i="93"/>
  <c r="J147" i="93"/>
  <c r="I148" i="93"/>
  <c r="K148" i="93" s="1"/>
  <c r="L148" i="93" s="1"/>
  <c r="J148" i="93"/>
  <c r="I149" i="93"/>
  <c r="J149" i="93"/>
  <c r="K149" i="93"/>
  <c r="L149" i="93" s="1"/>
  <c r="V102" i="93" s="1"/>
  <c r="I150" i="93"/>
  <c r="K150" i="93" s="1"/>
  <c r="L150" i="93" s="1"/>
  <c r="J150" i="93"/>
  <c r="I151" i="93"/>
  <c r="J151" i="93"/>
  <c r="I46" i="93"/>
  <c r="J46" i="93"/>
  <c r="K46" i="93" s="1"/>
  <c r="L46" i="93" s="1"/>
  <c r="I47" i="93"/>
  <c r="J47" i="93"/>
  <c r="I48" i="93"/>
  <c r="J48" i="93"/>
  <c r="I49" i="93"/>
  <c r="J49" i="93"/>
  <c r="I50" i="93"/>
  <c r="J50" i="93"/>
  <c r="K50" i="93"/>
  <c r="L50" i="93" s="1"/>
  <c r="I51" i="93"/>
  <c r="J51" i="93"/>
  <c r="I52" i="93"/>
  <c r="K52" i="93" s="1"/>
  <c r="L52" i="93" s="1"/>
  <c r="J52" i="93"/>
  <c r="I53" i="93"/>
  <c r="J53" i="93"/>
  <c r="I54" i="93"/>
  <c r="J54" i="93"/>
  <c r="K54" i="93"/>
  <c r="L54" i="93" s="1"/>
  <c r="I55" i="93"/>
  <c r="J55" i="93"/>
  <c r="I56" i="93"/>
  <c r="J56" i="93"/>
  <c r="I57" i="93"/>
  <c r="K57" i="93" s="1"/>
  <c r="J57" i="93"/>
  <c r="L57" i="93"/>
  <c r="I58" i="93"/>
  <c r="K58" i="93" s="1"/>
  <c r="L58" i="93" s="1"/>
  <c r="J58" i="93"/>
  <c r="I59" i="93"/>
  <c r="K59" i="93" s="1"/>
  <c r="L59" i="93" s="1"/>
  <c r="J59" i="93"/>
  <c r="I60" i="93"/>
  <c r="J60" i="93"/>
  <c r="I61" i="93"/>
  <c r="J61" i="93"/>
  <c r="I62" i="93"/>
  <c r="J62" i="93"/>
  <c r="K62" i="93" s="1"/>
  <c r="L62" i="93" s="1"/>
  <c r="I63" i="93"/>
  <c r="J63" i="93"/>
  <c r="I64" i="93"/>
  <c r="J64" i="93"/>
  <c r="I65" i="93"/>
  <c r="J65" i="93"/>
  <c r="I66" i="93"/>
  <c r="J66" i="93"/>
  <c r="K66" i="93"/>
  <c r="L66" i="93" s="1"/>
  <c r="I67" i="93"/>
  <c r="J67" i="93"/>
  <c r="I68" i="93"/>
  <c r="K68" i="93" s="1"/>
  <c r="L68" i="93" s="1"/>
  <c r="J68" i="93"/>
  <c r="I69" i="93"/>
  <c r="J69" i="93"/>
  <c r="I70" i="93"/>
  <c r="K70" i="93" s="1"/>
  <c r="L70" i="93" s="1"/>
  <c r="J70" i="93"/>
  <c r="I71" i="93"/>
  <c r="J71" i="93"/>
  <c r="I72" i="93"/>
  <c r="K72" i="93" s="1"/>
  <c r="L72" i="93" s="1"/>
  <c r="J72" i="93"/>
  <c r="I73" i="93"/>
  <c r="J73" i="93"/>
  <c r="I74" i="93"/>
  <c r="K74" i="93" s="1"/>
  <c r="L74" i="93" s="1"/>
  <c r="J74" i="93"/>
  <c r="I75" i="93"/>
  <c r="J75" i="93"/>
  <c r="I76" i="93"/>
  <c r="J76" i="93"/>
  <c r="I77" i="93"/>
  <c r="J77" i="93"/>
  <c r="I78" i="93"/>
  <c r="J78" i="93"/>
  <c r="K78" i="93" s="1"/>
  <c r="L78" i="93" s="1"/>
  <c r="I79" i="93"/>
  <c r="J79" i="93"/>
  <c r="I80" i="93"/>
  <c r="J80" i="93"/>
  <c r="I81" i="93"/>
  <c r="K81" i="93" s="1"/>
  <c r="L81" i="93" s="1"/>
  <c r="J81" i="93"/>
  <c r="I82" i="93"/>
  <c r="J82" i="93"/>
  <c r="K82" i="93"/>
  <c r="L82" i="93" s="1"/>
  <c r="I83" i="93"/>
  <c r="K83" i="93" s="1"/>
  <c r="L83" i="93" s="1"/>
  <c r="J83" i="93"/>
  <c r="I84" i="93"/>
  <c r="K84" i="93" s="1"/>
  <c r="L84" i="93" s="1"/>
  <c r="J84" i="93"/>
  <c r="I85" i="93"/>
  <c r="K85" i="93" s="1"/>
  <c r="L85" i="93" s="1"/>
  <c r="J85" i="93"/>
  <c r="I86" i="93"/>
  <c r="K86" i="93" s="1"/>
  <c r="L86" i="93" s="1"/>
  <c r="J86" i="93"/>
  <c r="I87" i="93"/>
  <c r="J87" i="93"/>
  <c r="I88" i="93"/>
  <c r="J88" i="93"/>
  <c r="K88" i="93"/>
  <c r="L88" i="93" s="1"/>
  <c r="I89" i="93"/>
  <c r="K89" i="93" s="1"/>
  <c r="L89" i="93" s="1"/>
  <c r="J89" i="93"/>
  <c r="I90" i="93"/>
  <c r="K90" i="93" s="1"/>
  <c r="L90" i="93" s="1"/>
  <c r="J90" i="93"/>
  <c r="I91" i="93"/>
  <c r="J91" i="93"/>
  <c r="I92" i="93"/>
  <c r="J92" i="93"/>
  <c r="I93" i="93"/>
  <c r="J93" i="93"/>
  <c r="I94" i="93"/>
  <c r="J94" i="93"/>
  <c r="K94" i="93"/>
  <c r="L94" i="93" s="1"/>
  <c r="I95" i="93"/>
  <c r="J95" i="93"/>
  <c r="I96" i="93"/>
  <c r="J96" i="93"/>
  <c r="K96" i="93"/>
  <c r="L96" i="93" s="1"/>
  <c r="I97" i="93"/>
  <c r="J97" i="93"/>
  <c r="I98" i="93"/>
  <c r="K98" i="93" s="1"/>
  <c r="L98" i="93" s="1"/>
  <c r="J98" i="93"/>
  <c r="I99" i="93"/>
  <c r="K99" i="93" s="1"/>
  <c r="L99" i="93" s="1"/>
  <c r="J99" i="93"/>
  <c r="I100" i="93"/>
  <c r="K100" i="93" s="1"/>
  <c r="L100" i="93" s="1"/>
  <c r="J100" i="93"/>
  <c r="I101" i="93"/>
  <c r="J101" i="93"/>
  <c r="I102" i="93"/>
  <c r="K102" i="93" s="1"/>
  <c r="L102" i="93" s="1"/>
  <c r="J102" i="93"/>
  <c r="I103" i="93"/>
  <c r="J103" i="93"/>
  <c r="I104" i="93"/>
  <c r="J104" i="93"/>
  <c r="I105" i="93"/>
  <c r="K105" i="93" s="1"/>
  <c r="L105" i="93" s="1"/>
  <c r="J105" i="93"/>
  <c r="I106" i="93"/>
  <c r="K106" i="93" s="1"/>
  <c r="L106" i="93" s="1"/>
  <c r="J106" i="93"/>
  <c r="I107" i="93"/>
  <c r="K107" i="93" s="1"/>
  <c r="L107" i="93" s="1"/>
  <c r="J107" i="93"/>
  <c r="I108" i="93"/>
  <c r="K108" i="93" s="1"/>
  <c r="J108" i="93"/>
  <c r="L108" i="93"/>
  <c r="I109" i="93"/>
  <c r="K109" i="93" s="1"/>
  <c r="L109" i="93" s="1"/>
  <c r="J109" i="93"/>
  <c r="I110" i="93"/>
  <c r="K110" i="93" s="1"/>
  <c r="L110" i="93" s="1"/>
  <c r="J110" i="93"/>
  <c r="I111" i="93"/>
  <c r="J111" i="93"/>
  <c r="I112" i="93"/>
  <c r="K112" i="93" s="1"/>
  <c r="L112" i="93" s="1"/>
  <c r="J112" i="93"/>
  <c r="I113" i="93"/>
  <c r="J113" i="93"/>
  <c r="I114" i="93"/>
  <c r="K114" i="93" s="1"/>
  <c r="L114" i="93" s="1"/>
  <c r="J114" i="93"/>
  <c r="I115" i="93"/>
  <c r="K115" i="93" s="1"/>
  <c r="L115" i="93" s="1"/>
  <c r="J115" i="93"/>
  <c r="I116" i="93"/>
  <c r="J116" i="93"/>
  <c r="I117" i="93"/>
  <c r="J117" i="93"/>
  <c r="I118" i="93"/>
  <c r="K118" i="93" s="1"/>
  <c r="L118" i="93" s="1"/>
  <c r="J118" i="93"/>
  <c r="I119" i="93"/>
  <c r="K119" i="93" s="1"/>
  <c r="L119" i="93" s="1"/>
  <c r="J119" i="93"/>
  <c r="I120" i="93"/>
  <c r="K120" i="93" s="1"/>
  <c r="L120" i="93" s="1"/>
  <c r="J120" i="93"/>
  <c r="I121" i="93"/>
  <c r="K121" i="93" s="1"/>
  <c r="L121" i="93" s="1"/>
  <c r="J121" i="93"/>
  <c r="I122" i="93"/>
  <c r="K122" i="93" s="1"/>
  <c r="L122" i="93" s="1"/>
  <c r="J122" i="93"/>
  <c r="I123" i="93"/>
  <c r="K123" i="93" s="1"/>
  <c r="L123" i="93" s="1"/>
  <c r="J123" i="93"/>
  <c r="I124" i="93"/>
  <c r="J124" i="93"/>
  <c r="K124" i="93" s="1"/>
  <c r="L124" i="93" s="1"/>
  <c r="I125" i="93"/>
  <c r="K125" i="93" s="1"/>
  <c r="J125" i="93"/>
  <c r="L125" i="93"/>
  <c r="I126" i="93"/>
  <c r="J126" i="93"/>
  <c r="K126" i="93"/>
  <c r="L126" i="93" s="1"/>
  <c r="I127" i="93"/>
  <c r="J127" i="93"/>
  <c r="I128" i="93"/>
  <c r="J128" i="93"/>
  <c r="K128" i="93"/>
  <c r="L128" i="93" s="1"/>
  <c r="I129" i="93"/>
  <c r="K129" i="93" s="1"/>
  <c r="L129" i="93" s="1"/>
  <c r="J129" i="93"/>
  <c r="I130" i="93"/>
  <c r="J130" i="93"/>
  <c r="I37" i="111"/>
  <c r="K37" i="111" s="1"/>
  <c r="L37" i="111" s="1"/>
  <c r="J37" i="111"/>
  <c r="I26" i="111"/>
  <c r="K26" i="111" s="1"/>
  <c r="L26" i="111" s="1"/>
  <c r="V64" i="111" s="1"/>
  <c r="J26" i="111"/>
  <c r="I27" i="111"/>
  <c r="K27" i="111" s="1"/>
  <c r="L27" i="111" s="1"/>
  <c r="J27" i="111"/>
  <c r="V65" i="111"/>
  <c r="I28" i="111"/>
  <c r="K28" i="111" s="1"/>
  <c r="L28" i="111" s="1"/>
  <c r="J28" i="111"/>
  <c r="I29" i="111"/>
  <c r="K29" i="111" s="1"/>
  <c r="L29" i="111" s="1"/>
  <c r="J29" i="111"/>
  <c r="I30" i="111"/>
  <c r="K30" i="111" s="1"/>
  <c r="L30" i="111" s="1"/>
  <c r="V68" i="111" s="1"/>
  <c r="J30" i="111"/>
  <c r="I31" i="111"/>
  <c r="K31" i="111" s="1"/>
  <c r="L31" i="111" s="1"/>
  <c r="J31" i="111"/>
  <c r="I32" i="111"/>
  <c r="K32" i="111" s="1"/>
  <c r="L32" i="111" s="1"/>
  <c r="V70" i="111" s="1"/>
  <c r="J32" i="111"/>
  <c r="I33" i="111"/>
  <c r="K33" i="111" s="1"/>
  <c r="L33" i="111" s="1"/>
  <c r="J33" i="111"/>
  <c r="I34" i="111"/>
  <c r="K34" i="111" s="1"/>
  <c r="L34" i="111" s="1"/>
  <c r="J34" i="111"/>
  <c r="I35" i="111"/>
  <c r="J35" i="111"/>
  <c r="I36" i="111"/>
  <c r="J36" i="111"/>
  <c r="I38" i="111"/>
  <c r="K38" i="111" s="1"/>
  <c r="L38" i="111" s="1"/>
  <c r="J38" i="111"/>
  <c r="I39" i="111"/>
  <c r="J39" i="111"/>
  <c r="I40" i="111"/>
  <c r="J40" i="111"/>
  <c r="I41" i="111"/>
  <c r="J41" i="111"/>
  <c r="K41" i="111" s="1"/>
  <c r="L41" i="111" s="1"/>
  <c r="I42" i="111"/>
  <c r="J42" i="111"/>
  <c r="I43" i="111"/>
  <c r="J43" i="111"/>
  <c r="K43" i="111" s="1"/>
  <c r="L43" i="111" s="1"/>
  <c r="I44" i="111"/>
  <c r="K44" i="111" s="1"/>
  <c r="L44" i="111" s="1"/>
  <c r="V82" i="111" s="1"/>
  <c r="J44" i="111"/>
  <c r="I45" i="111"/>
  <c r="K45" i="111" s="1"/>
  <c r="L45" i="111" s="1"/>
  <c r="J45" i="111"/>
  <c r="I131" i="111"/>
  <c r="J131" i="111"/>
  <c r="K131" i="111" s="1"/>
  <c r="L131" i="111" s="1"/>
  <c r="V84" i="111" s="1"/>
  <c r="I132" i="111"/>
  <c r="J132" i="111"/>
  <c r="I133" i="111"/>
  <c r="J133" i="111"/>
  <c r="I134" i="111"/>
  <c r="J134" i="111"/>
  <c r="K134" i="111" s="1"/>
  <c r="L134" i="111" s="1"/>
  <c r="V87" i="111" s="1"/>
  <c r="I135" i="111"/>
  <c r="J135" i="111"/>
  <c r="K135" i="111" s="1"/>
  <c r="L135" i="111" s="1"/>
  <c r="V88" i="111" s="1"/>
  <c r="I136" i="111"/>
  <c r="J136" i="111"/>
  <c r="I137" i="111"/>
  <c r="J137" i="111"/>
  <c r="I138" i="111"/>
  <c r="J138" i="111"/>
  <c r="I139" i="111"/>
  <c r="J139" i="111"/>
  <c r="K139" i="111"/>
  <c r="L139" i="111" s="1"/>
  <c r="I140" i="111"/>
  <c r="J140" i="111"/>
  <c r="I141" i="111"/>
  <c r="K141" i="111" s="1"/>
  <c r="L141" i="111" s="1"/>
  <c r="J141" i="111"/>
  <c r="I142" i="111"/>
  <c r="J142" i="111"/>
  <c r="K142" i="111"/>
  <c r="L142" i="111" s="1"/>
  <c r="V95" i="111" s="1"/>
  <c r="I143" i="111"/>
  <c r="J143" i="111"/>
  <c r="K143" i="111" s="1"/>
  <c r="L143" i="111" s="1"/>
  <c r="I144" i="111"/>
  <c r="J144" i="111"/>
  <c r="I145" i="111"/>
  <c r="K145" i="111" s="1"/>
  <c r="L145" i="111" s="1"/>
  <c r="J145" i="111"/>
  <c r="I146" i="111"/>
  <c r="K146" i="111" s="1"/>
  <c r="L146" i="111" s="1"/>
  <c r="V99" i="111" s="1"/>
  <c r="J146" i="111"/>
  <c r="I147" i="111"/>
  <c r="K147" i="111" s="1"/>
  <c r="L147" i="111" s="1"/>
  <c r="J147" i="111"/>
  <c r="I148" i="111"/>
  <c r="K148" i="111" s="1"/>
  <c r="L148" i="111" s="1"/>
  <c r="V101" i="111" s="1"/>
  <c r="J148" i="111"/>
  <c r="I149" i="111"/>
  <c r="K149" i="111" s="1"/>
  <c r="L149" i="111" s="1"/>
  <c r="V102" i="111" s="1"/>
  <c r="J149" i="111"/>
  <c r="I150" i="111"/>
  <c r="K150" i="111" s="1"/>
  <c r="L150" i="111" s="1"/>
  <c r="J150" i="111"/>
  <c r="I151" i="111"/>
  <c r="J151" i="111"/>
  <c r="K151" i="111" s="1"/>
  <c r="L151" i="111" s="1"/>
  <c r="I46" i="111"/>
  <c r="J46" i="111"/>
  <c r="I47" i="111"/>
  <c r="J47" i="111"/>
  <c r="I48" i="111"/>
  <c r="K48" i="111" s="1"/>
  <c r="L48" i="111" s="1"/>
  <c r="J48" i="111"/>
  <c r="I49" i="111"/>
  <c r="K49" i="111" s="1"/>
  <c r="L49" i="111" s="1"/>
  <c r="J49" i="111"/>
  <c r="I50" i="111"/>
  <c r="K50" i="111" s="1"/>
  <c r="L50" i="111" s="1"/>
  <c r="J50" i="111"/>
  <c r="I51" i="111"/>
  <c r="J51" i="111"/>
  <c r="I52" i="111"/>
  <c r="K52" i="111" s="1"/>
  <c r="L52" i="111" s="1"/>
  <c r="J52" i="111"/>
  <c r="I53" i="111"/>
  <c r="K53" i="111" s="1"/>
  <c r="L53" i="111" s="1"/>
  <c r="J53" i="111"/>
  <c r="I54" i="111"/>
  <c r="J54" i="111"/>
  <c r="I55" i="111"/>
  <c r="J55" i="111"/>
  <c r="K55" i="111" s="1"/>
  <c r="L55" i="111" s="1"/>
  <c r="I56" i="111"/>
  <c r="J56" i="111"/>
  <c r="I57" i="111"/>
  <c r="J57" i="111"/>
  <c r="K57" i="111"/>
  <c r="L57" i="111" s="1"/>
  <c r="I58" i="111"/>
  <c r="J58" i="111"/>
  <c r="I59" i="111"/>
  <c r="J59" i="111"/>
  <c r="I60" i="111"/>
  <c r="J60" i="111"/>
  <c r="K60" i="111"/>
  <c r="L60" i="111" s="1"/>
  <c r="I61" i="111"/>
  <c r="J61" i="111"/>
  <c r="K61" i="111" s="1"/>
  <c r="L61" i="111" s="1"/>
  <c r="I62" i="111"/>
  <c r="J62" i="111"/>
  <c r="I63" i="111"/>
  <c r="J63" i="111"/>
  <c r="I64" i="111"/>
  <c r="K64" i="111" s="1"/>
  <c r="L64" i="111" s="1"/>
  <c r="J64" i="111"/>
  <c r="I65" i="111"/>
  <c r="K65" i="111" s="1"/>
  <c r="L65" i="111" s="1"/>
  <c r="J65" i="111"/>
  <c r="I66" i="111"/>
  <c r="K66" i="111" s="1"/>
  <c r="L66" i="111" s="1"/>
  <c r="J66" i="111"/>
  <c r="I67" i="111"/>
  <c r="J67" i="111"/>
  <c r="I68" i="111"/>
  <c r="J68" i="111"/>
  <c r="I69" i="111"/>
  <c r="J69" i="111"/>
  <c r="K69" i="111"/>
  <c r="L69" i="111" s="1"/>
  <c r="I70" i="111"/>
  <c r="J70" i="111"/>
  <c r="I71" i="111"/>
  <c r="J71" i="111"/>
  <c r="K71" i="111" s="1"/>
  <c r="L71" i="111" s="1"/>
  <c r="I72" i="111"/>
  <c r="J72" i="111"/>
  <c r="I73" i="111"/>
  <c r="K73" i="111" s="1"/>
  <c r="L73" i="111" s="1"/>
  <c r="J73" i="111"/>
  <c r="I74" i="111"/>
  <c r="K74" i="111" s="1"/>
  <c r="L74" i="111" s="1"/>
  <c r="J74" i="111"/>
  <c r="I75" i="111"/>
  <c r="J75" i="111"/>
  <c r="I76" i="111"/>
  <c r="J76" i="111"/>
  <c r="K76" i="111" s="1"/>
  <c r="L76" i="111" s="1"/>
  <c r="I77" i="111"/>
  <c r="J77" i="111"/>
  <c r="K77" i="111"/>
  <c r="L77" i="111" s="1"/>
  <c r="I78" i="111"/>
  <c r="J78" i="111"/>
  <c r="I79" i="111"/>
  <c r="K79" i="111" s="1"/>
  <c r="L79" i="111" s="1"/>
  <c r="J79" i="111"/>
  <c r="I80" i="111"/>
  <c r="J80" i="111"/>
  <c r="I81" i="111"/>
  <c r="J81" i="111"/>
  <c r="K81" i="111" s="1"/>
  <c r="L81" i="111" s="1"/>
  <c r="I82" i="111"/>
  <c r="J82" i="111"/>
  <c r="I83" i="111"/>
  <c r="J83" i="111"/>
  <c r="I84" i="111"/>
  <c r="J84" i="111"/>
  <c r="I85" i="111"/>
  <c r="J85" i="111"/>
  <c r="K85" i="111"/>
  <c r="L85" i="111" s="1"/>
  <c r="I86" i="111"/>
  <c r="J86" i="111"/>
  <c r="I87" i="111"/>
  <c r="J87" i="111"/>
  <c r="I88" i="111"/>
  <c r="K88" i="111" s="1"/>
  <c r="L88" i="111" s="1"/>
  <c r="J88" i="111"/>
  <c r="I89" i="111"/>
  <c r="K89" i="111" s="1"/>
  <c r="L89" i="111" s="1"/>
  <c r="J89" i="111"/>
  <c r="I90" i="111"/>
  <c r="J90" i="111"/>
  <c r="I91" i="111"/>
  <c r="K91" i="111" s="1"/>
  <c r="L91" i="111" s="1"/>
  <c r="J91" i="111"/>
  <c r="I92" i="111"/>
  <c r="K92" i="111" s="1"/>
  <c r="L92" i="111" s="1"/>
  <c r="J92" i="111"/>
  <c r="I93" i="111"/>
  <c r="J93" i="111"/>
  <c r="K93" i="111"/>
  <c r="L93" i="111" s="1"/>
  <c r="I94" i="111"/>
  <c r="J94" i="111"/>
  <c r="I95" i="111"/>
  <c r="K95" i="111" s="1"/>
  <c r="L95" i="111" s="1"/>
  <c r="J95" i="111"/>
  <c r="I96" i="111"/>
  <c r="K96" i="111" s="1"/>
  <c r="L96" i="111" s="1"/>
  <c r="J96" i="111"/>
  <c r="I97" i="111"/>
  <c r="J97" i="111"/>
  <c r="K97" i="111" s="1"/>
  <c r="L97" i="111" s="1"/>
  <c r="I98" i="111"/>
  <c r="J98" i="111"/>
  <c r="I99" i="111"/>
  <c r="J99" i="111"/>
  <c r="I100" i="111"/>
  <c r="K100" i="111" s="1"/>
  <c r="L100" i="111" s="1"/>
  <c r="J100" i="111"/>
  <c r="I101" i="111"/>
  <c r="K101" i="111" s="1"/>
  <c r="L101" i="111" s="1"/>
  <c r="J101" i="111"/>
  <c r="I102" i="111"/>
  <c r="J102" i="111"/>
  <c r="I103" i="111"/>
  <c r="J103" i="111"/>
  <c r="K103" i="111"/>
  <c r="L103" i="111" s="1"/>
  <c r="I104" i="111"/>
  <c r="J104" i="111"/>
  <c r="I105" i="111"/>
  <c r="J105" i="111"/>
  <c r="K105" i="111" s="1"/>
  <c r="L105" i="111" s="1"/>
  <c r="I106" i="111"/>
  <c r="J106" i="111"/>
  <c r="I107" i="111"/>
  <c r="J107" i="111"/>
  <c r="I108" i="111"/>
  <c r="J108" i="111"/>
  <c r="I109" i="111"/>
  <c r="K109" i="111" s="1"/>
  <c r="L109" i="111" s="1"/>
  <c r="J109" i="111"/>
  <c r="I110" i="111"/>
  <c r="K110" i="111" s="1"/>
  <c r="L110" i="111" s="1"/>
  <c r="J110" i="111"/>
  <c r="I111" i="111"/>
  <c r="J111" i="111"/>
  <c r="I112" i="111"/>
  <c r="J112" i="111"/>
  <c r="I113" i="111"/>
  <c r="J113" i="111"/>
  <c r="K113" i="111"/>
  <c r="L113" i="111" s="1"/>
  <c r="I114" i="111"/>
  <c r="J114" i="111"/>
  <c r="I115" i="111"/>
  <c r="K115" i="111" s="1"/>
  <c r="L115" i="111" s="1"/>
  <c r="J115" i="111"/>
  <c r="I116" i="111"/>
  <c r="K116" i="111" s="1"/>
  <c r="L116" i="111" s="1"/>
  <c r="J116" i="111"/>
  <c r="I117" i="111"/>
  <c r="K117" i="111" s="1"/>
  <c r="L117" i="111" s="1"/>
  <c r="J117" i="111"/>
  <c r="I118" i="111"/>
  <c r="K118" i="111" s="1"/>
  <c r="L118" i="111" s="1"/>
  <c r="J118" i="111"/>
  <c r="I119" i="111"/>
  <c r="J119" i="111"/>
  <c r="K119" i="111" s="1"/>
  <c r="L119" i="111" s="1"/>
  <c r="I120" i="111"/>
  <c r="J120" i="111"/>
  <c r="I121" i="111"/>
  <c r="K121" i="111" s="1"/>
  <c r="L121" i="111" s="1"/>
  <c r="J121" i="111"/>
  <c r="I122" i="111"/>
  <c r="J122" i="111"/>
  <c r="I123" i="111"/>
  <c r="J123" i="111"/>
  <c r="I124" i="111"/>
  <c r="J124" i="111"/>
  <c r="K124" i="111" s="1"/>
  <c r="L124" i="111" s="1"/>
  <c r="I125" i="111"/>
  <c r="J125" i="111"/>
  <c r="K125" i="111"/>
  <c r="L125" i="111" s="1"/>
  <c r="I126" i="111"/>
  <c r="J126" i="111"/>
  <c r="I127" i="111"/>
  <c r="J127" i="111"/>
  <c r="I128" i="111"/>
  <c r="K128" i="111" s="1"/>
  <c r="L128" i="111" s="1"/>
  <c r="J128" i="111"/>
  <c r="I129" i="111"/>
  <c r="K129" i="111" s="1"/>
  <c r="L129" i="111" s="1"/>
  <c r="J129" i="111"/>
  <c r="I130" i="111"/>
  <c r="K130" i="111" s="1"/>
  <c r="L130" i="111" s="1"/>
  <c r="J130" i="111"/>
  <c r="I7" i="95"/>
  <c r="J7" i="95"/>
  <c r="I8" i="95"/>
  <c r="K8" i="95" s="1"/>
  <c r="L8" i="95" s="1"/>
  <c r="J8" i="95"/>
  <c r="I9" i="95"/>
  <c r="J9" i="95"/>
  <c r="K9" i="95" s="1"/>
  <c r="L9" i="95" s="1"/>
  <c r="I10" i="95"/>
  <c r="K10" i="95" s="1"/>
  <c r="L10" i="95" s="1"/>
  <c r="J10" i="95"/>
  <c r="I11" i="95"/>
  <c r="K11" i="95" s="1"/>
  <c r="L11" i="95" s="1"/>
  <c r="J11" i="95"/>
  <c r="I12" i="95"/>
  <c r="J12" i="95"/>
  <c r="I13" i="95"/>
  <c r="J13" i="95"/>
  <c r="K13" i="95" s="1"/>
  <c r="L13" i="95" s="1"/>
  <c r="I14" i="95"/>
  <c r="J14" i="95"/>
  <c r="K14" i="95" s="1"/>
  <c r="L14" i="95" s="1"/>
  <c r="I15" i="95"/>
  <c r="J15" i="95"/>
  <c r="I16" i="95"/>
  <c r="K16" i="95" s="1"/>
  <c r="L16" i="95" s="1"/>
  <c r="J16" i="95"/>
  <c r="I17" i="95"/>
  <c r="J17" i="95"/>
  <c r="I18" i="95"/>
  <c r="K18" i="95" s="1"/>
  <c r="L18" i="95" s="1"/>
  <c r="J18" i="95"/>
  <c r="I19" i="95"/>
  <c r="J19" i="95"/>
  <c r="I20" i="95"/>
  <c r="J20" i="95"/>
  <c r="K20" i="95"/>
  <c r="L20" i="95" s="1"/>
  <c r="I21" i="95"/>
  <c r="J21" i="95"/>
  <c r="I22" i="95"/>
  <c r="K22" i="95" s="1"/>
  <c r="L22" i="95" s="1"/>
  <c r="J22" i="95"/>
  <c r="I23" i="95"/>
  <c r="J23" i="95"/>
  <c r="I24" i="95"/>
  <c r="J24" i="95"/>
  <c r="I25" i="95"/>
  <c r="K25" i="95" s="1"/>
  <c r="L25" i="95" s="1"/>
  <c r="J25" i="95"/>
  <c r="I152" i="95"/>
  <c r="K152" i="95" s="1"/>
  <c r="L152" i="95" s="1"/>
  <c r="J152" i="95"/>
  <c r="I6" i="95"/>
  <c r="K6" i="95" s="1"/>
  <c r="L6" i="95" s="1"/>
  <c r="J6" i="95"/>
  <c r="I7" i="94"/>
  <c r="J7" i="94"/>
  <c r="K7" i="94" s="1"/>
  <c r="L7" i="94" s="1"/>
  <c r="I8" i="94"/>
  <c r="K8" i="94" s="1"/>
  <c r="L8" i="94" s="1"/>
  <c r="J8" i="94"/>
  <c r="I9" i="94"/>
  <c r="K9" i="94" s="1"/>
  <c r="L9" i="94" s="1"/>
  <c r="J9" i="94"/>
  <c r="I10" i="94"/>
  <c r="K10" i="94" s="1"/>
  <c r="L10" i="94" s="1"/>
  <c r="J10" i="94"/>
  <c r="I11" i="94"/>
  <c r="J11" i="94"/>
  <c r="I12" i="94"/>
  <c r="J12" i="94"/>
  <c r="I13" i="94"/>
  <c r="K13" i="94" s="1"/>
  <c r="L13" i="94" s="1"/>
  <c r="J13" i="94"/>
  <c r="I14" i="94"/>
  <c r="J14" i="94"/>
  <c r="K14" i="94"/>
  <c r="L14" i="94" s="1"/>
  <c r="I15" i="94"/>
  <c r="J15" i="94"/>
  <c r="K15" i="94" s="1"/>
  <c r="L15" i="94" s="1"/>
  <c r="I16" i="94"/>
  <c r="K16" i="94" s="1"/>
  <c r="L16" i="94" s="1"/>
  <c r="J16" i="94"/>
  <c r="I17" i="94"/>
  <c r="J17" i="94"/>
  <c r="K17" i="94"/>
  <c r="L17" i="94" s="1"/>
  <c r="I18" i="94"/>
  <c r="K18" i="94" s="1"/>
  <c r="L18" i="94" s="1"/>
  <c r="J18" i="94"/>
  <c r="I19" i="94"/>
  <c r="J19" i="94"/>
  <c r="I20" i="94"/>
  <c r="J20" i="94"/>
  <c r="I21" i="94"/>
  <c r="K21" i="94" s="1"/>
  <c r="L21" i="94" s="1"/>
  <c r="J21" i="94"/>
  <c r="I22" i="94"/>
  <c r="K22" i="94" s="1"/>
  <c r="L22" i="94" s="1"/>
  <c r="J22" i="94"/>
  <c r="I23" i="94"/>
  <c r="J23" i="94"/>
  <c r="K23" i="94" s="1"/>
  <c r="L23" i="94" s="1"/>
  <c r="I24" i="94"/>
  <c r="K24" i="94" s="1"/>
  <c r="L24" i="94" s="1"/>
  <c r="J24" i="94"/>
  <c r="I25" i="94"/>
  <c r="J25" i="94"/>
  <c r="K25" i="94"/>
  <c r="L25" i="94" s="1"/>
  <c r="I6" i="94"/>
  <c r="J6" i="94"/>
  <c r="K6" i="94" s="1"/>
  <c r="L6" i="94" s="1"/>
  <c r="I7" i="93"/>
  <c r="K7" i="93" s="1"/>
  <c r="L7" i="93" s="1"/>
  <c r="J7" i="93"/>
  <c r="I8" i="93"/>
  <c r="J8" i="93"/>
  <c r="I9" i="93"/>
  <c r="J9" i="93"/>
  <c r="I10" i="93"/>
  <c r="K10" i="93" s="1"/>
  <c r="L10" i="93" s="1"/>
  <c r="J10" i="93"/>
  <c r="I11" i="93"/>
  <c r="J11" i="93"/>
  <c r="I12" i="93"/>
  <c r="J12" i="93"/>
  <c r="I13" i="93"/>
  <c r="J13" i="93"/>
  <c r="I14" i="93"/>
  <c r="K14" i="93" s="1"/>
  <c r="L14" i="93" s="1"/>
  <c r="J14" i="93"/>
  <c r="I15" i="93"/>
  <c r="K15" i="93" s="1"/>
  <c r="L15" i="93" s="1"/>
  <c r="J15" i="93"/>
  <c r="I16" i="93"/>
  <c r="K16" i="93" s="1"/>
  <c r="L16" i="93" s="1"/>
  <c r="J16" i="93"/>
  <c r="I17" i="93"/>
  <c r="K17" i="93" s="1"/>
  <c r="L17" i="93" s="1"/>
  <c r="J17" i="93"/>
  <c r="I18" i="93"/>
  <c r="J18" i="93"/>
  <c r="K18" i="93"/>
  <c r="L18" i="93" s="1"/>
  <c r="I19" i="93"/>
  <c r="K19" i="93" s="1"/>
  <c r="L19" i="93" s="1"/>
  <c r="J19" i="93"/>
  <c r="I20" i="93"/>
  <c r="J20" i="93"/>
  <c r="I21" i="93"/>
  <c r="J21" i="93"/>
  <c r="I22" i="93"/>
  <c r="K22" i="93" s="1"/>
  <c r="L22" i="93" s="1"/>
  <c r="J22" i="93"/>
  <c r="I23" i="93"/>
  <c r="K23" i="93" s="1"/>
  <c r="L23" i="93" s="1"/>
  <c r="J23" i="93"/>
  <c r="I24" i="93"/>
  <c r="J24" i="93"/>
  <c r="I25" i="93"/>
  <c r="J25" i="93"/>
  <c r="I152" i="93"/>
  <c r="K152" i="93" s="1"/>
  <c r="L152" i="93" s="1"/>
  <c r="J152" i="93"/>
  <c r="I6" i="93"/>
  <c r="K6" i="93" s="1"/>
  <c r="L6" i="93" s="1"/>
  <c r="J6" i="93"/>
  <c r="I7" i="111"/>
  <c r="K7" i="111" s="1"/>
  <c r="L7" i="111" s="1"/>
  <c r="J7" i="111"/>
  <c r="I8" i="111"/>
  <c r="K8" i="111" s="1"/>
  <c r="L8" i="111" s="1"/>
  <c r="J8" i="111"/>
  <c r="I9" i="111"/>
  <c r="K9" i="111" s="1"/>
  <c r="L9" i="111" s="1"/>
  <c r="J9" i="111"/>
  <c r="I10" i="111"/>
  <c r="J10" i="111"/>
  <c r="K10" i="111"/>
  <c r="L10" i="111" s="1"/>
  <c r="I11" i="111"/>
  <c r="J11" i="111"/>
  <c r="I12" i="111"/>
  <c r="J12" i="111"/>
  <c r="I13" i="111"/>
  <c r="J13" i="111"/>
  <c r="I14" i="111"/>
  <c r="K14" i="111" s="1"/>
  <c r="L14" i="111" s="1"/>
  <c r="J14" i="111"/>
  <c r="I15" i="111"/>
  <c r="K15" i="111" s="1"/>
  <c r="L15" i="111" s="1"/>
  <c r="J15" i="111"/>
  <c r="I16" i="111"/>
  <c r="J16" i="111"/>
  <c r="I17" i="111"/>
  <c r="J17" i="111"/>
  <c r="I18" i="111"/>
  <c r="J18" i="111"/>
  <c r="K18" i="111"/>
  <c r="L18" i="111" s="1"/>
  <c r="I19" i="111"/>
  <c r="J19" i="111"/>
  <c r="K19" i="111" s="1"/>
  <c r="L19" i="111" s="1"/>
  <c r="I20" i="111"/>
  <c r="J20" i="111"/>
  <c r="I21" i="111"/>
  <c r="J21" i="111"/>
  <c r="I22" i="111"/>
  <c r="K22" i="111" s="1"/>
  <c r="L22" i="111" s="1"/>
  <c r="J22" i="111"/>
  <c r="I23" i="111"/>
  <c r="K23" i="111" s="1"/>
  <c r="L23" i="111" s="1"/>
  <c r="J23" i="111"/>
  <c r="I24" i="111"/>
  <c r="J24" i="111"/>
  <c r="I25" i="111"/>
  <c r="K25" i="111" s="1"/>
  <c r="L25" i="111" s="1"/>
  <c r="J25" i="111"/>
  <c r="I152" i="111"/>
  <c r="J152" i="111"/>
  <c r="I6" i="111"/>
  <c r="J6" i="111"/>
  <c r="K6" i="111" s="1"/>
  <c r="L6" i="111" s="1"/>
  <c r="I7" i="105"/>
  <c r="K7" i="105" s="1"/>
  <c r="L7" i="105" s="1"/>
  <c r="J7" i="105"/>
  <c r="I8" i="105"/>
  <c r="J8" i="105"/>
  <c r="I9" i="105"/>
  <c r="K9" i="105" s="1"/>
  <c r="L9" i="105" s="1"/>
  <c r="J9" i="105"/>
  <c r="I10" i="105"/>
  <c r="J10" i="105"/>
  <c r="I11" i="105"/>
  <c r="K11" i="105" s="1"/>
  <c r="L11" i="105" s="1"/>
  <c r="J11" i="105"/>
  <c r="I12" i="105"/>
  <c r="J12" i="105"/>
  <c r="I13" i="105"/>
  <c r="J13" i="105"/>
  <c r="I14" i="105"/>
  <c r="K14" i="105" s="1"/>
  <c r="L14" i="105" s="1"/>
  <c r="J14" i="105"/>
  <c r="I15" i="105"/>
  <c r="J15" i="105"/>
  <c r="I16" i="105"/>
  <c r="K16" i="105" s="1"/>
  <c r="L16" i="105" s="1"/>
  <c r="J16" i="105"/>
  <c r="I17" i="105"/>
  <c r="K17" i="105" s="1"/>
  <c r="L17" i="105" s="1"/>
  <c r="J17" i="105"/>
  <c r="I18" i="105"/>
  <c r="J18" i="105"/>
  <c r="K18" i="105" s="1"/>
  <c r="L18" i="105" s="1"/>
  <c r="I19" i="105"/>
  <c r="K19" i="105" s="1"/>
  <c r="J19" i="105"/>
  <c r="L19" i="105"/>
  <c r="I20" i="105"/>
  <c r="J20" i="105"/>
  <c r="I21" i="105"/>
  <c r="J21" i="105"/>
  <c r="I22" i="105"/>
  <c r="K22" i="105" s="1"/>
  <c r="L22" i="105" s="1"/>
  <c r="J22" i="105"/>
  <c r="I23" i="105"/>
  <c r="K23" i="105" s="1"/>
  <c r="L23" i="105" s="1"/>
  <c r="J23" i="105"/>
  <c r="I24" i="105"/>
  <c r="J24" i="105"/>
  <c r="I25" i="105"/>
  <c r="K25" i="105" s="1"/>
  <c r="L25" i="105" s="1"/>
  <c r="J25" i="105"/>
  <c r="I152" i="105"/>
  <c r="J152" i="105"/>
  <c r="I6" i="105"/>
  <c r="J6" i="105"/>
  <c r="I146" i="96"/>
  <c r="K146" i="96" s="1"/>
  <c r="L146" i="96" s="1"/>
  <c r="J146" i="96"/>
  <c r="I26" i="96"/>
  <c r="K26" i="96" s="1"/>
  <c r="L26" i="96" s="1"/>
  <c r="V64" i="96" s="1"/>
  <c r="J26" i="96"/>
  <c r="I27" i="96"/>
  <c r="J27" i="96"/>
  <c r="K27" i="96" s="1"/>
  <c r="L27" i="96" s="1"/>
  <c r="V65" i="96" s="1"/>
  <c r="I28" i="96"/>
  <c r="J28" i="96"/>
  <c r="K28" i="96" s="1"/>
  <c r="L28" i="96" s="1"/>
  <c r="V66" i="96" s="1"/>
  <c r="I29" i="96"/>
  <c r="J29" i="96"/>
  <c r="I30" i="96"/>
  <c r="K30" i="96" s="1"/>
  <c r="L30" i="96" s="1"/>
  <c r="J30" i="96"/>
  <c r="I31" i="96"/>
  <c r="J31" i="96"/>
  <c r="K31" i="96"/>
  <c r="L31" i="96" s="1"/>
  <c r="V69" i="96" s="1"/>
  <c r="I32" i="96"/>
  <c r="J32" i="96"/>
  <c r="K32" i="96"/>
  <c r="L32" i="96" s="1"/>
  <c r="V70" i="96" s="1"/>
  <c r="I33" i="96"/>
  <c r="J33" i="96"/>
  <c r="I34" i="96"/>
  <c r="K34" i="96" s="1"/>
  <c r="J34" i="96"/>
  <c r="L34" i="96"/>
  <c r="V72" i="96" s="1"/>
  <c r="I35" i="96"/>
  <c r="J35" i="96"/>
  <c r="I36" i="96"/>
  <c r="J36" i="96"/>
  <c r="K36" i="96"/>
  <c r="L36" i="96" s="1"/>
  <c r="V74" i="96" s="1"/>
  <c r="I37" i="96"/>
  <c r="J37" i="96"/>
  <c r="I38" i="96"/>
  <c r="J38" i="96"/>
  <c r="I39" i="96"/>
  <c r="K39" i="96" s="1"/>
  <c r="L39" i="96" s="1"/>
  <c r="V77" i="96" s="1"/>
  <c r="J39" i="96"/>
  <c r="I40" i="96"/>
  <c r="J40" i="96"/>
  <c r="I41" i="96"/>
  <c r="J41" i="96"/>
  <c r="I42" i="96"/>
  <c r="K42" i="96" s="1"/>
  <c r="L42" i="96" s="1"/>
  <c r="V80" i="96" s="1"/>
  <c r="J42" i="96"/>
  <c r="I43" i="96"/>
  <c r="K43" i="96" s="1"/>
  <c r="L43" i="96" s="1"/>
  <c r="V81" i="96" s="1"/>
  <c r="J43" i="96"/>
  <c r="I44" i="96"/>
  <c r="J44" i="96"/>
  <c r="K44" i="96"/>
  <c r="L44" i="96" s="1"/>
  <c r="V82" i="96" s="1"/>
  <c r="I45" i="96"/>
  <c r="J45" i="96"/>
  <c r="I131" i="96"/>
  <c r="K131" i="96" s="1"/>
  <c r="L131" i="96" s="1"/>
  <c r="V84" i="96" s="1"/>
  <c r="J131" i="96"/>
  <c r="I132" i="96"/>
  <c r="K132" i="96" s="1"/>
  <c r="L132" i="96" s="1"/>
  <c r="V85" i="96" s="1"/>
  <c r="J132" i="96"/>
  <c r="I133" i="96"/>
  <c r="J133" i="96"/>
  <c r="K133" i="96" s="1"/>
  <c r="L133" i="96" s="1"/>
  <c r="V86" i="96" s="1"/>
  <c r="I134" i="96"/>
  <c r="J134" i="96"/>
  <c r="K134" i="96" s="1"/>
  <c r="L134" i="96" s="1"/>
  <c r="I135" i="96"/>
  <c r="J135" i="96"/>
  <c r="I136" i="96"/>
  <c r="J136" i="96"/>
  <c r="K136" i="96" s="1"/>
  <c r="L136" i="96" s="1"/>
  <c r="I137" i="96"/>
  <c r="K137" i="96" s="1"/>
  <c r="L137" i="96" s="1"/>
  <c r="J137" i="96"/>
  <c r="I138" i="96"/>
  <c r="J138" i="96"/>
  <c r="I139" i="96"/>
  <c r="J139" i="96"/>
  <c r="I140" i="96"/>
  <c r="J140" i="96"/>
  <c r="K140" i="96" s="1"/>
  <c r="L140" i="96" s="1"/>
  <c r="I141" i="96"/>
  <c r="K141" i="96" s="1"/>
  <c r="L141" i="96" s="1"/>
  <c r="V94" i="96" s="1"/>
  <c r="J141" i="96"/>
  <c r="I142" i="96"/>
  <c r="J142" i="96"/>
  <c r="K142" i="96" s="1"/>
  <c r="L142" i="96" s="1"/>
  <c r="I143" i="96"/>
  <c r="K143" i="96" s="1"/>
  <c r="L143" i="96" s="1"/>
  <c r="V96" i="96" s="1"/>
  <c r="J143" i="96"/>
  <c r="I144" i="96"/>
  <c r="K144" i="96" s="1"/>
  <c r="L144" i="96" s="1"/>
  <c r="J144" i="96"/>
  <c r="I145" i="96"/>
  <c r="J145" i="96"/>
  <c r="I147" i="96"/>
  <c r="K147" i="96" s="1"/>
  <c r="J147" i="96"/>
  <c r="L147" i="96"/>
  <c r="V100" i="96" s="1"/>
  <c r="I148" i="96"/>
  <c r="J148" i="96"/>
  <c r="K148" i="96"/>
  <c r="L148" i="96" s="1"/>
  <c r="V101" i="96" s="1"/>
  <c r="I149" i="96"/>
  <c r="J149" i="96"/>
  <c r="K149" i="96" s="1"/>
  <c r="L149" i="96" s="1"/>
  <c r="I150" i="96"/>
  <c r="J150" i="96"/>
  <c r="I151" i="96"/>
  <c r="K151" i="96" s="1"/>
  <c r="L151" i="96" s="1"/>
  <c r="V104" i="96" s="1"/>
  <c r="J151" i="96"/>
  <c r="I146" i="116"/>
  <c r="J146" i="116"/>
  <c r="I26" i="116"/>
  <c r="K26" i="116" s="1"/>
  <c r="L26" i="116" s="1"/>
  <c r="J26" i="116"/>
  <c r="I27" i="116"/>
  <c r="J27" i="116"/>
  <c r="I28" i="116"/>
  <c r="J28" i="116"/>
  <c r="I29" i="116"/>
  <c r="J29" i="116"/>
  <c r="I30" i="116"/>
  <c r="K30" i="116" s="1"/>
  <c r="L30" i="116" s="1"/>
  <c r="J30" i="116"/>
  <c r="I31" i="116"/>
  <c r="J31" i="116"/>
  <c r="K31" i="116" s="1"/>
  <c r="L31" i="116" s="1"/>
  <c r="V69" i="116" s="1"/>
  <c r="I32" i="116"/>
  <c r="J32" i="116"/>
  <c r="I33" i="116"/>
  <c r="J33" i="116"/>
  <c r="I34" i="116"/>
  <c r="J34" i="116"/>
  <c r="K34" i="116"/>
  <c r="L34" i="116" s="1"/>
  <c r="V72" i="116" s="1"/>
  <c r="I35" i="116"/>
  <c r="K35" i="116" s="1"/>
  <c r="L35" i="116" s="1"/>
  <c r="J35" i="116"/>
  <c r="I36" i="116"/>
  <c r="K36" i="116" s="1"/>
  <c r="L36" i="116" s="1"/>
  <c r="J36" i="116"/>
  <c r="I37" i="116"/>
  <c r="J37" i="116"/>
  <c r="I38" i="116"/>
  <c r="J38" i="116"/>
  <c r="I39" i="116"/>
  <c r="J39" i="116"/>
  <c r="K39" i="116" s="1"/>
  <c r="L39" i="116" s="1"/>
  <c r="I40" i="116"/>
  <c r="J40" i="116"/>
  <c r="I41" i="116"/>
  <c r="J41" i="116"/>
  <c r="K41" i="116" s="1"/>
  <c r="L41" i="116" s="1"/>
  <c r="I42" i="116"/>
  <c r="K42" i="116" s="1"/>
  <c r="L42" i="116" s="1"/>
  <c r="J42" i="116"/>
  <c r="I43" i="116"/>
  <c r="K43" i="116" s="1"/>
  <c r="L43" i="116" s="1"/>
  <c r="J43" i="116"/>
  <c r="I44" i="116"/>
  <c r="J44" i="116"/>
  <c r="I45" i="116"/>
  <c r="K45" i="116" s="1"/>
  <c r="L45" i="116" s="1"/>
  <c r="J45" i="116"/>
  <c r="I131" i="116"/>
  <c r="K131" i="116" s="1"/>
  <c r="L131" i="116" s="1"/>
  <c r="V84" i="116" s="1"/>
  <c r="J131" i="116"/>
  <c r="I132" i="116"/>
  <c r="J132" i="116"/>
  <c r="K132" i="116"/>
  <c r="L132" i="116"/>
  <c r="V85" i="116" s="1"/>
  <c r="I133" i="116"/>
  <c r="K133" i="116" s="1"/>
  <c r="L133" i="116" s="1"/>
  <c r="V86" i="116" s="1"/>
  <c r="J133" i="116"/>
  <c r="I134" i="116"/>
  <c r="J134" i="116"/>
  <c r="I135" i="116"/>
  <c r="J135" i="116"/>
  <c r="K135" i="116"/>
  <c r="L135" i="116" s="1"/>
  <c r="V88" i="116" s="1"/>
  <c r="I136" i="116"/>
  <c r="J136" i="116"/>
  <c r="I137" i="116"/>
  <c r="K137" i="116" s="1"/>
  <c r="L137" i="116" s="1"/>
  <c r="J137" i="116"/>
  <c r="I138" i="116"/>
  <c r="J138" i="116"/>
  <c r="I139" i="116"/>
  <c r="J139" i="116"/>
  <c r="I140" i="116"/>
  <c r="J140" i="116"/>
  <c r="K140" i="116" s="1"/>
  <c r="L140" i="116" s="1"/>
  <c r="I141" i="116"/>
  <c r="J141" i="116"/>
  <c r="I142" i="116"/>
  <c r="J142" i="116"/>
  <c r="K142" i="116" s="1"/>
  <c r="L142" i="116" s="1"/>
  <c r="I143" i="116"/>
  <c r="K143" i="116" s="1"/>
  <c r="L143" i="116" s="1"/>
  <c r="J143" i="116"/>
  <c r="I144" i="116"/>
  <c r="J144" i="116"/>
  <c r="I145" i="116"/>
  <c r="K145" i="116" s="1"/>
  <c r="L145" i="116" s="1"/>
  <c r="V98" i="116" s="1"/>
  <c r="J145" i="116"/>
  <c r="I147" i="116"/>
  <c r="K147" i="116" s="1"/>
  <c r="L147" i="116" s="1"/>
  <c r="J147" i="116"/>
  <c r="I148" i="116"/>
  <c r="J148" i="116"/>
  <c r="K148" i="116" s="1"/>
  <c r="L148" i="116" s="1"/>
  <c r="V101" i="116" s="1"/>
  <c r="I149" i="116"/>
  <c r="J149" i="116"/>
  <c r="K149" i="116" s="1"/>
  <c r="L149" i="116" s="1"/>
  <c r="I150" i="116"/>
  <c r="K150" i="116" s="1"/>
  <c r="L150" i="116" s="1"/>
  <c r="J150" i="116"/>
  <c r="I151" i="116"/>
  <c r="J151" i="116"/>
  <c r="K151" i="116" s="1"/>
  <c r="L151" i="116" s="1"/>
  <c r="V104" i="116" s="1"/>
  <c r="I146" i="120"/>
  <c r="K146" i="120" s="1"/>
  <c r="L146" i="120" s="1"/>
  <c r="J146" i="120"/>
  <c r="I26" i="120"/>
  <c r="J26" i="120"/>
  <c r="K26" i="120" s="1"/>
  <c r="L26" i="120" s="1"/>
  <c r="V64" i="120" s="1"/>
  <c r="I27" i="120"/>
  <c r="K27" i="120" s="1"/>
  <c r="L27" i="120" s="1"/>
  <c r="V65" i="120" s="1"/>
  <c r="J27" i="120"/>
  <c r="I28" i="120"/>
  <c r="J28" i="120"/>
  <c r="K28" i="120" s="1"/>
  <c r="L28" i="120" s="1"/>
  <c r="V66" i="120" s="1"/>
  <c r="I29" i="120"/>
  <c r="K29" i="120" s="1"/>
  <c r="L29" i="120" s="1"/>
  <c r="J29" i="120"/>
  <c r="I30" i="120"/>
  <c r="K30" i="120" s="1"/>
  <c r="L30" i="120" s="1"/>
  <c r="V68" i="120" s="1"/>
  <c r="J30" i="120"/>
  <c r="I31" i="120"/>
  <c r="K31" i="120" s="1"/>
  <c r="L31" i="120" s="1"/>
  <c r="V69" i="120" s="1"/>
  <c r="J31" i="120"/>
  <c r="I32" i="120"/>
  <c r="J32" i="120"/>
  <c r="I33" i="120"/>
  <c r="J33" i="120"/>
  <c r="I34" i="120"/>
  <c r="J34" i="120"/>
  <c r="I35" i="120"/>
  <c r="K35" i="120" s="1"/>
  <c r="L35" i="120" s="1"/>
  <c r="J35" i="120"/>
  <c r="V73" i="120"/>
  <c r="I36" i="120"/>
  <c r="K36" i="120" s="1"/>
  <c r="L36" i="120" s="1"/>
  <c r="V74" i="120" s="1"/>
  <c r="J36" i="120"/>
  <c r="I37" i="120"/>
  <c r="K37" i="120" s="1"/>
  <c r="L37" i="120" s="1"/>
  <c r="J37" i="120"/>
  <c r="I38" i="120"/>
  <c r="J38" i="120"/>
  <c r="I39" i="120"/>
  <c r="K39" i="120" s="1"/>
  <c r="L39" i="120" s="1"/>
  <c r="J39" i="120"/>
  <c r="I40" i="120"/>
  <c r="J40" i="120"/>
  <c r="I41" i="120"/>
  <c r="J41" i="120"/>
  <c r="K41" i="120" s="1"/>
  <c r="L41" i="120" s="1"/>
  <c r="I42" i="120"/>
  <c r="J42" i="120"/>
  <c r="I43" i="120"/>
  <c r="J43" i="120"/>
  <c r="I44" i="120"/>
  <c r="J44" i="120"/>
  <c r="K44" i="120" s="1"/>
  <c r="L44" i="120" s="1"/>
  <c r="I45" i="120"/>
  <c r="J45" i="120"/>
  <c r="K45" i="120" s="1"/>
  <c r="L45" i="120" s="1"/>
  <c r="V83" i="120" s="1"/>
  <c r="I131" i="120"/>
  <c r="K131" i="120" s="1"/>
  <c r="L131" i="120" s="1"/>
  <c r="V84" i="120" s="1"/>
  <c r="J131" i="120"/>
  <c r="I132" i="120"/>
  <c r="K132" i="120" s="1"/>
  <c r="L132" i="120" s="1"/>
  <c r="V85" i="120" s="1"/>
  <c r="J132" i="120"/>
  <c r="I133" i="120"/>
  <c r="J133" i="120"/>
  <c r="I134" i="120"/>
  <c r="J134" i="120"/>
  <c r="I135" i="120"/>
  <c r="J135" i="120"/>
  <c r="I136" i="120"/>
  <c r="K136" i="120" s="1"/>
  <c r="L136" i="120" s="1"/>
  <c r="V89" i="120" s="1"/>
  <c r="J136" i="120"/>
  <c r="I137" i="120"/>
  <c r="K137" i="120" s="1"/>
  <c r="L137" i="120" s="1"/>
  <c r="V90" i="120" s="1"/>
  <c r="J137" i="120"/>
  <c r="I138" i="120"/>
  <c r="K138" i="120" s="1"/>
  <c r="L138" i="120" s="1"/>
  <c r="J138" i="120"/>
  <c r="I139" i="120"/>
  <c r="J139" i="120"/>
  <c r="I140" i="120"/>
  <c r="K140" i="120" s="1"/>
  <c r="L140" i="120" s="1"/>
  <c r="V93" i="120" s="1"/>
  <c r="J140" i="120"/>
  <c r="I141" i="120"/>
  <c r="J141" i="120"/>
  <c r="I142" i="120"/>
  <c r="J142" i="120"/>
  <c r="I143" i="120"/>
  <c r="J143" i="120"/>
  <c r="K143" i="120" s="1"/>
  <c r="L143" i="120" s="1"/>
  <c r="V96" i="120" s="1"/>
  <c r="I144" i="120"/>
  <c r="J144" i="120"/>
  <c r="I145" i="120"/>
  <c r="J145" i="120"/>
  <c r="I147" i="120"/>
  <c r="K147" i="120" s="1"/>
  <c r="L147" i="120" s="1"/>
  <c r="J147" i="120"/>
  <c r="I148" i="120"/>
  <c r="K148" i="120" s="1"/>
  <c r="L148" i="120" s="1"/>
  <c r="V101" i="120" s="1"/>
  <c r="J148" i="120"/>
  <c r="I149" i="120"/>
  <c r="J149" i="120"/>
  <c r="I150" i="120"/>
  <c r="J150" i="120"/>
  <c r="K150" i="120" s="1"/>
  <c r="L150" i="120" s="1"/>
  <c r="I151" i="120"/>
  <c r="K151" i="120" s="1"/>
  <c r="L151" i="120" s="1"/>
  <c r="J151" i="120"/>
  <c r="I146" i="121"/>
  <c r="J146" i="121"/>
  <c r="I26" i="121"/>
  <c r="K26" i="121" s="1"/>
  <c r="L26" i="121" s="1"/>
  <c r="V64" i="121" s="1"/>
  <c r="J26" i="121"/>
  <c r="I38" i="121"/>
  <c r="J38" i="121"/>
  <c r="K38" i="121" s="1"/>
  <c r="L38" i="121" s="1"/>
  <c r="I146" i="122"/>
  <c r="J146" i="122"/>
  <c r="K146" i="122"/>
  <c r="L146" i="122" s="1"/>
  <c r="I26" i="122"/>
  <c r="J26" i="122"/>
  <c r="K26" i="122"/>
  <c r="L26" i="122"/>
  <c r="V64" i="122" s="1"/>
  <c r="N2" i="122" s="1"/>
  <c r="I38" i="122"/>
  <c r="J38" i="122"/>
  <c r="K38" i="122" s="1"/>
  <c r="L38" i="122" s="1"/>
  <c r="I146" i="131"/>
  <c r="J146" i="131"/>
  <c r="I26" i="131"/>
  <c r="K26" i="131" s="1"/>
  <c r="L26" i="131" s="1"/>
  <c r="V64" i="131" s="1"/>
  <c r="N2" i="131" s="1"/>
  <c r="J26" i="131"/>
  <c r="I38" i="131"/>
  <c r="K38" i="131" s="1"/>
  <c r="L38" i="131" s="1"/>
  <c r="J38" i="131"/>
  <c r="I146" i="132"/>
  <c r="J146" i="132"/>
  <c r="K146" i="132"/>
  <c r="L146" i="132"/>
  <c r="I26" i="132"/>
  <c r="J26" i="132"/>
  <c r="K26" i="132"/>
  <c r="L26" i="132" s="1"/>
  <c r="V64" i="132" s="1"/>
  <c r="N2" i="132" s="1"/>
  <c r="I38" i="132"/>
  <c r="K38" i="132" s="1"/>
  <c r="L38" i="132" s="1"/>
  <c r="M38" i="132" s="1"/>
  <c r="O2" i="132" s="1"/>
  <c r="J38" i="132"/>
  <c r="I146" i="134"/>
  <c r="J146" i="134"/>
  <c r="I26" i="134"/>
  <c r="K26" i="134" s="1"/>
  <c r="L26" i="134" s="1"/>
  <c r="V64" i="134" s="1"/>
  <c r="N2" i="134" s="1"/>
  <c r="J26" i="134"/>
  <c r="I38" i="134"/>
  <c r="J38" i="134"/>
  <c r="K38" i="134"/>
  <c r="L38" i="134" s="1"/>
  <c r="M38" i="134" s="1"/>
  <c r="O2" i="134" s="1"/>
  <c r="I146" i="135"/>
  <c r="J146" i="135"/>
  <c r="K146" i="135"/>
  <c r="L146" i="135" s="1"/>
  <c r="M146" i="135" s="1"/>
  <c r="I26" i="135"/>
  <c r="J26" i="135"/>
  <c r="K26" i="135"/>
  <c r="L26" i="135" s="1"/>
  <c r="V64" i="135" s="1"/>
  <c r="N2" i="135" s="1"/>
  <c r="I38" i="135"/>
  <c r="J38" i="135"/>
  <c r="K38" i="135"/>
  <c r="L38" i="135" s="1"/>
  <c r="S116" i="150"/>
  <c r="R116" i="150"/>
  <c r="I145" i="121"/>
  <c r="J145" i="121"/>
  <c r="K145" i="121" s="1"/>
  <c r="L145" i="121"/>
  <c r="I145" i="122"/>
  <c r="J145" i="122"/>
  <c r="K145" i="122" s="1"/>
  <c r="L145" i="122"/>
  <c r="M145" i="122" s="1"/>
  <c r="I145" i="131"/>
  <c r="J145" i="131"/>
  <c r="I145" i="132"/>
  <c r="K145" i="132" s="1"/>
  <c r="L145" i="132" s="1"/>
  <c r="M145" i="132" s="1"/>
  <c r="P145" i="132" s="1"/>
  <c r="J145" i="132"/>
  <c r="I145" i="134"/>
  <c r="J145" i="134"/>
  <c r="K145" i="134"/>
  <c r="L145" i="134" s="1"/>
  <c r="M145" i="134" s="1"/>
  <c r="I145" i="135"/>
  <c r="J145" i="135"/>
  <c r="S115" i="150"/>
  <c r="R115" i="150"/>
  <c r="I144" i="121"/>
  <c r="J144" i="121"/>
  <c r="K144" i="121" s="1"/>
  <c r="L144" i="121" s="1"/>
  <c r="I144" i="122"/>
  <c r="J144" i="122"/>
  <c r="K144" i="122"/>
  <c r="L144" i="122" s="1"/>
  <c r="M144" i="122" s="1"/>
  <c r="I144" i="131"/>
  <c r="J144" i="131"/>
  <c r="K144" i="131"/>
  <c r="L144" i="131" s="1"/>
  <c r="M144" i="131" s="1"/>
  <c r="I144" i="132"/>
  <c r="J144" i="132"/>
  <c r="I144" i="134"/>
  <c r="J144" i="134"/>
  <c r="K144" i="134"/>
  <c r="L144" i="134" s="1"/>
  <c r="M144" i="134" s="1"/>
  <c r="P144" i="134" s="1"/>
  <c r="I144" i="135"/>
  <c r="J144" i="135"/>
  <c r="K144" i="135"/>
  <c r="L144" i="135" s="1"/>
  <c r="M144" i="135" s="1"/>
  <c r="S114" i="150"/>
  <c r="R114" i="150"/>
  <c r="I143" i="121"/>
  <c r="K143" i="121" s="1"/>
  <c r="L143" i="121" s="1"/>
  <c r="J143" i="121"/>
  <c r="I143" i="122"/>
  <c r="K143" i="122" s="1"/>
  <c r="L143" i="122" s="1"/>
  <c r="J143" i="122"/>
  <c r="M143" i="122"/>
  <c r="I143" i="131"/>
  <c r="K143" i="131" s="1"/>
  <c r="L143" i="131" s="1"/>
  <c r="M143" i="131" s="1"/>
  <c r="J143" i="131"/>
  <c r="I143" i="132"/>
  <c r="K143" i="132" s="1"/>
  <c r="L143" i="132" s="1"/>
  <c r="M143" i="132" s="1"/>
  <c r="P143" i="132" s="1"/>
  <c r="J143" i="132"/>
  <c r="I143" i="134"/>
  <c r="J143" i="134"/>
  <c r="K143" i="134"/>
  <c r="L143" i="134" s="1"/>
  <c r="M143" i="134"/>
  <c r="I143" i="135"/>
  <c r="J143" i="135"/>
  <c r="S113" i="150"/>
  <c r="R113" i="150"/>
  <c r="I142" i="121"/>
  <c r="K142" i="121" s="1"/>
  <c r="L142" i="121" s="1"/>
  <c r="J142" i="121"/>
  <c r="I142" i="122"/>
  <c r="J142" i="122"/>
  <c r="K142" i="122"/>
  <c r="L142" i="122" s="1"/>
  <c r="M142" i="122" s="1"/>
  <c r="I142" i="131"/>
  <c r="J142" i="131"/>
  <c r="K142" i="131"/>
  <c r="L142" i="131" s="1"/>
  <c r="M142" i="131"/>
  <c r="I142" i="132"/>
  <c r="K142" i="132" s="1"/>
  <c r="L142" i="132" s="1"/>
  <c r="J142" i="132"/>
  <c r="M142" i="132"/>
  <c r="P142" i="132"/>
  <c r="I142" i="134"/>
  <c r="K142" i="134" s="1"/>
  <c r="L142" i="134" s="1"/>
  <c r="M142" i="134" s="1"/>
  <c r="P142" i="134" s="1"/>
  <c r="J142" i="134"/>
  <c r="I142" i="135"/>
  <c r="J142" i="135"/>
  <c r="K142" i="135"/>
  <c r="L142" i="135"/>
  <c r="M142" i="135" s="1"/>
  <c r="S112" i="150"/>
  <c r="R112" i="150"/>
  <c r="I141" i="121"/>
  <c r="K141" i="121" s="1"/>
  <c r="L141" i="121" s="1"/>
  <c r="J141" i="121"/>
  <c r="I141" i="122"/>
  <c r="K141" i="122" s="1"/>
  <c r="L141" i="122" s="1"/>
  <c r="M141" i="122" s="1"/>
  <c r="J141" i="122"/>
  <c r="I141" i="131"/>
  <c r="J141" i="131"/>
  <c r="K141" i="131"/>
  <c r="L141" i="131"/>
  <c r="M141" i="131" s="1"/>
  <c r="I141" i="132"/>
  <c r="K141" i="132" s="1"/>
  <c r="L141" i="132" s="1"/>
  <c r="M141" i="132" s="1"/>
  <c r="P141" i="132" s="1"/>
  <c r="J141" i="132"/>
  <c r="I141" i="134"/>
  <c r="J141" i="134"/>
  <c r="K141" i="134"/>
  <c r="L141" i="134" s="1"/>
  <c r="M141" i="134" s="1"/>
  <c r="P141" i="134" s="1"/>
  <c r="I141" i="135"/>
  <c r="K141" i="135" s="1"/>
  <c r="L141" i="135" s="1"/>
  <c r="J141" i="135"/>
  <c r="M141" i="135"/>
  <c r="S111" i="150"/>
  <c r="R111" i="150"/>
  <c r="I140" i="121"/>
  <c r="J140" i="121"/>
  <c r="K140" i="121" s="1"/>
  <c r="L140" i="121" s="1"/>
  <c r="I140" i="122"/>
  <c r="K140" i="122" s="1"/>
  <c r="L140" i="122" s="1"/>
  <c r="M140" i="122" s="1"/>
  <c r="J140" i="122"/>
  <c r="I140" i="131"/>
  <c r="J140" i="131"/>
  <c r="K140" i="131"/>
  <c r="L140" i="131"/>
  <c r="M140" i="131" s="1"/>
  <c r="I140" i="132"/>
  <c r="J140" i="132"/>
  <c r="I140" i="134"/>
  <c r="K140" i="134" s="1"/>
  <c r="L140" i="134" s="1"/>
  <c r="M140" i="134" s="1"/>
  <c r="P140" i="134" s="1"/>
  <c r="J140" i="134"/>
  <c r="I140" i="135"/>
  <c r="J140" i="135"/>
  <c r="K140" i="135" s="1"/>
  <c r="L140" i="135" s="1"/>
  <c r="M140" i="135" s="1"/>
  <c r="S110" i="150"/>
  <c r="R110" i="150"/>
  <c r="I139" i="121"/>
  <c r="J139" i="121"/>
  <c r="K139" i="121"/>
  <c r="L139" i="121" s="1"/>
  <c r="I139" i="122"/>
  <c r="J139" i="122"/>
  <c r="I139" i="131"/>
  <c r="J139" i="131"/>
  <c r="K139" i="131" s="1"/>
  <c r="L139" i="131" s="1"/>
  <c r="M139" i="131" s="1"/>
  <c r="I139" i="132"/>
  <c r="K139" i="132" s="1"/>
  <c r="L139" i="132" s="1"/>
  <c r="M139" i="132" s="1"/>
  <c r="P139" i="132" s="1"/>
  <c r="J139" i="132"/>
  <c r="I139" i="134"/>
  <c r="J139" i="134"/>
  <c r="K139" i="134"/>
  <c r="L139" i="134"/>
  <c r="M139" i="134" s="1"/>
  <c r="P139" i="134" s="1"/>
  <c r="I139" i="135"/>
  <c r="J139" i="135"/>
  <c r="S109" i="150"/>
  <c r="R109" i="150"/>
  <c r="I138" i="121"/>
  <c r="K138" i="121" s="1"/>
  <c r="L138" i="121" s="1"/>
  <c r="J138" i="121"/>
  <c r="I138" i="122"/>
  <c r="J138" i="122"/>
  <c r="K138" i="122"/>
  <c r="L138" i="122"/>
  <c r="M138" i="122" s="1"/>
  <c r="I138" i="131"/>
  <c r="J138" i="131"/>
  <c r="K138" i="131"/>
  <c r="L138" i="131" s="1"/>
  <c r="M138" i="131" s="1"/>
  <c r="I138" i="132"/>
  <c r="K138" i="132" s="1"/>
  <c r="L138" i="132" s="1"/>
  <c r="M138" i="132" s="1"/>
  <c r="P138" i="132" s="1"/>
  <c r="J138" i="132"/>
  <c r="I138" i="134"/>
  <c r="J138" i="134"/>
  <c r="K138" i="134"/>
  <c r="L138" i="134"/>
  <c r="M138" i="134" s="1"/>
  <c r="I138" i="135"/>
  <c r="K138" i="135" s="1"/>
  <c r="L138" i="135" s="1"/>
  <c r="M138" i="135" s="1"/>
  <c r="J138" i="135"/>
  <c r="S108" i="150"/>
  <c r="R108" i="150"/>
  <c r="I137" i="121"/>
  <c r="K137" i="121" s="1"/>
  <c r="L137" i="121" s="1"/>
  <c r="J137" i="121"/>
  <c r="I137" i="122"/>
  <c r="K137" i="122" s="1"/>
  <c r="L137" i="122" s="1"/>
  <c r="J137" i="122"/>
  <c r="M137" i="122"/>
  <c r="I137" i="131"/>
  <c r="K137" i="131" s="1"/>
  <c r="L137" i="131" s="1"/>
  <c r="M137" i="131" s="1"/>
  <c r="J137" i="131"/>
  <c r="I137" i="132"/>
  <c r="J137" i="132"/>
  <c r="K137" i="132"/>
  <c r="L137" i="132"/>
  <c r="M137" i="132" s="1"/>
  <c r="P137" i="132" s="1"/>
  <c r="I137" i="134"/>
  <c r="J137" i="134"/>
  <c r="K137" i="134"/>
  <c r="L137" i="134" s="1"/>
  <c r="M137" i="134" s="1"/>
  <c r="P137" i="134" s="1"/>
  <c r="I137" i="135"/>
  <c r="K137" i="135" s="1"/>
  <c r="L137" i="135" s="1"/>
  <c r="M137" i="135" s="1"/>
  <c r="J137" i="135"/>
  <c r="S107" i="150"/>
  <c r="R107" i="150"/>
  <c r="I136" i="121"/>
  <c r="K136" i="121" s="1"/>
  <c r="L136" i="121" s="1"/>
  <c r="J136" i="121"/>
  <c r="I136" i="122"/>
  <c r="J136" i="122"/>
  <c r="K136" i="122" s="1"/>
  <c r="L136" i="122" s="1"/>
  <c r="M136" i="122" s="1"/>
  <c r="I136" i="131"/>
  <c r="J136" i="131"/>
  <c r="K136" i="131"/>
  <c r="L136" i="131"/>
  <c r="M136" i="131" s="1"/>
  <c r="I136" i="132"/>
  <c r="J136" i="132"/>
  <c r="I136" i="134"/>
  <c r="J136" i="134"/>
  <c r="K136" i="134" s="1"/>
  <c r="L136" i="134" s="1"/>
  <c r="M136" i="134" s="1"/>
  <c r="I136" i="135"/>
  <c r="K136" i="135" s="1"/>
  <c r="L136" i="135" s="1"/>
  <c r="M136" i="135" s="1"/>
  <c r="J136" i="135"/>
  <c r="S106" i="150"/>
  <c r="R106" i="150"/>
  <c r="I135" i="121"/>
  <c r="J135" i="121"/>
  <c r="K135" i="121"/>
  <c r="L135" i="121" s="1"/>
  <c r="I135" i="122"/>
  <c r="J135" i="122"/>
  <c r="I135" i="131"/>
  <c r="K135" i="131" s="1"/>
  <c r="L135" i="131" s="1"/>
  <c r="M135" i="131" s="1"/>
  <c r="J135" i="131"/>
  <c r="I135" i="132"/>
  <c r="J135" i="132"/>
  <c r="K135" i="132" s="1"/>
  <c r="L135" i="132" s="1"/>
  <c r="M135" i="132" s="1"/>
  <c r="P135" i="132" s="1"/>
  <c r="I135" i="134"/>
  <c r="J135" i="134"/>
  <c r="K135" i="134"/>
  <c r="L135" i="134"/>
  <c r="M135" i="134" s="1"/>
  <c r="P135" i="134" s="1"/>
  <c r="I135" i="135"/>
  <c r="J135" i="135"/>
  <c r="S105" i="150"/>
  <c r="R105" i="150"/>
  <c r="I134" i="121"/>
  <c r="J134" i="121"/>
  <c r="K134" i="121"/>
  <c r="L134" i="121" s="1"/>
  <c r="I134" i="122"/>
  <c r="K134" i="122" s="1"/>
  <c r="L134" i="122" s="1"/>
  <c r="M134" i="122" s="1"/>
  <c r="J134" i="122"/>
  <c r="I134" i="131"/>
  <c r="J134" i="131"/>
  <c r="K134" i="131"/>
  <c r="L134" i="131" s="1"/>
  <c r="M134" i="131" s="1"/>
  <c r="I134" i="132"/>
  <c r="K134" i="132" s="1"/>
  <c r="L134" i="132" s="1"/>
  <c r="J134" i="132"/>
  <c r="M134" i="132"/>
  <c r="P134" i="132"/>
  <c r="I134" i="134"/>
  <c r="K134" i="134" s="1"/>
  <c r="L134" i="134" s="1"/>
  <c r="M134" i="134" s="1"/>
  <c r="J134" i="134"/>
  <c r="I134" i="135"/>
  <c r="J134" i="135"/>
  <c r="K134" i="135"/>
  <c r="L134" i="135"/>
  <c r="M134" i="135" s="1"/>
  <c r="S104" i="150"/>
  <c r="R104" i="150"/>
  <c r="I133" i="121"/>
  <c r="K133" i="121" s="1"/>
  <c r="L133" i="121" s="1"/>
  <c r="J133" i="121"/>
  <c r="I133" i="122"/>
  <c r="K133" i="122" s="1"/>
  <c r="L133" i="122" s="1"/>
  <c r="M133" i="122" s="1"/>
  <c r="J133" i="122"/>
  <c r="I133" i="131"/>
  <c r="J133" i="131"/>
  <c r="K133" i="131"/>
  <c r="L133" i="131"/>
  <c r="M133" i="131" s="1"/>
  <c r="I133" i="132"/>
  <c r="K133" i="132" s="1"/>
  <c r="L133" i="132" s="1"/>
  <c r="M133" i="132" s="1"/>
  <c r="P133" i="132" s="1"/>
  <c r="J133" i="132"/>
  <c r="I133" i="134"/>
  <c r="J133" i="134"/>
  <c r="K133" i="134"/>
  <c r="L133" i="134" s="1"/>
  <c r="M133" i="134" s="1"/>
  <c r="P133" i="134" s="1"/>
  <c r="I133" i="135"/>
  <c r="J133" i="135"/>
  <c r="K133" i="135"/>
  <c r="L133" i="135"/>
  <c r="M133" i="135" s="1"/>
  <c r="S103" i="150"/>
  <c r="R103" i="150"/>
  <c r="I132" i="121"/>
  <c r="J132" i="121"/>
  <c r="I132" i="122"/>
  <c r="K132" i="122" s="1"/>
  <c r="L132" i="122" s="1"/>
  <c r="M132" i="122" s="1"/>
  <c r="J132" i="122"/>
  <c r="I132" i="131"/>
  <c r="J132" i="131"/>
  <c r="K132" i="131" s="1"/>
  <c r="L132" i="131" s="1"/>
  <c r="M132" i="131" s="1"/>
  <c r="I132" i="132"/>
  <c r="J132" i="132"/>
  <c r="K132" i="132"/>
  <c r="L132" i="132"/>
  <c r="M132" i="132" s="1"/>
  <c r="P132" i="132" s="1"/>
  <c r="I132" i="134"/>
  <c r="K132" i="134" s="1"/>
  <c r="L132" i="134" s="1"/>
  <c r="M132" i="134" s="1"/>
  <c r="P132" i="134" s="1"/>
  <c r="J132" i="134"/>
  <c r="I132" i="135"/>
  <c r="K132" i="135" s="1"/>
  <c r="L132" i="135" s="1"/>
  <c r="M132" i="135" s="1"/>
  <c r="J132" i="135"/>
  <c r="S102" i="150"/>
  <c r="R102" i="150"/>
  <c r="I131" i="121"/>
  <c r="J131" i="121"/>
  <c r="K131" i="121" s="1"/>
  <c r="L131" i="121" s="1"/>
  <c r="I131" i="122"/>
  <c r="J131" i="122"/>
  <c r="K131" i="122"/>
  <c r="L131" i="122"/>
  <c r="M131" i="122" s="1"/>
  <c r="I131" i="131"/>
  <c r="K131" i="131" s="1"/>
  <c r="L131" i="131" s="1"/>
  <c r="M131" i="131" s="1"/>
  <c r="J131" i="131"/>
  <c r="I131" i="132"/>
  <c r="K131" i="132" s="1"/>
  <c r="L131" i="132" s="1"/>
  <c r="M131" i="132" s="1"/>
  <c r="P131" i="132" s="1"/>
  <c r="J131" i="132"/>
  <c r="I131" i="134"/>
  <c r="J131" i="134"/>
  <c r="K131" i="134" s="1"/>
  <c r="L131" i="134" s="1"/>
  <c r="M131" i="134" s="1"/>
  <c r="P131" i="134" s="1"/>
  <c r="I131" i="135"/>
  <c r="J131" i="135"/>
  <c r="K131" i="135"/>
  <c r="L131" i="135"/>
  <c r="M131" i="135" s="1"/>
  <c r="S101" i="150"/>
  <c r="R101" i="150"/>
  <c r="I130" i="96"/>
  <c r="K130" i="96" s="1"/>
  <c r="L130" i="96" s="1"/>
  <c r="J130" i="96"/>
  <c r="I130" i="116"/>
  <c r="K130" i="116" s="1"/>
  <c r="L130" i="116" s="1"/>
  <c r="J130" i="116"/>
  <c r="I130" i="120"/>
  <c r="K130" i="120" s="1"/>
  <c r="L130" i="120" s="1"/>
  <c r="J130" i="120"/>
  <c r="I130" i="121"/>
  <c r="J130" i="121"/>
  <c r="K130" i="121" s="1"/>
  <c r="L130" i="121" s="1"/>
  <c r="I130" i="122"/>
  <c r="J130" i="122"/>
  <c r="K130" i="122"/>
  <c r="L130" i="122"/>
  <c r="M130" i="122" s="1"/>
  <c r="I130" i="131"/>
  <c r="K130" i="131" s="1"/>
  <c r="L130" i="131" s="1"/>
  <c r="M130" i="131" s="1"/>
  <c r="J130" i="131"/>
  <c r="I130" i="132"/>
  <c r="K130" i="132" s="1"/>
  <c r="L130" i="132" s="1"/>
  <c r="M130" i="132" s="1"/>
  <c r="P130" i="132" s="1"/>
  <c r="J130" i="132"/>
  <c r="I130" i="134"/>
  <c r="J130" i="134"/>
  <c r="K130" i="134" s="1"/>
  <c r="L130" i="134" s="1"/>
  <c r="M130" i="134" s="1"/>
  <c r="P130" i="134" s="1"/>
  <c r="I130" i="135"/>
  <c r="J130" i="135"/>
  <c r="K130" i="135"/>
  <c r="L130" i="135"/>
  <c r="M130" i="135" s="1"/>
  <c r="S100" i="150"/>
  <c r="R100" i="150"/>
  <c r="I129" i="96"/>
  <c r="K129" i="96" s="1"/>
  <c r="L129" i="96" s="1"/>
  <c r="J129" i="96"/>
  <c r="I129" i="116"/>
  <c r="K129" i="116" s="1"/>
  <c r="L129" i="116" s="1"/>
  <c r="J129" i="116"/>
  <c r="I129" i="120"/>
  <c r="K129" i="120" s="1"/>
  <c r="L129" i="120" s="1"/>
  <c r="J129" i="120"/>
  <c r="I129" i="121"/>
  <c r="J129" i="121"/>
  <c r="K129" i="121" s="1"/>
  <c r="L129" i="121" s="1"/>
  <c r="I129" i="122"/>
  <c r="J129" i="122"/>
  <c r="K129" i="122"/>
  <c r="L129" i="122"/>
  <c r="M129" i="122" s="1"/>
  <c r="I129" i="131"/>
  <c r="K129" i="131" s="1"/>
  <c r="L129" i="131" s="1"/>
  <c r="M129" i="131" s="1"/>
  <c r="J129" i="131"/>
  <c r="I129" i="132"/>
  <c r="K129" i="132" s="1"/>
  <c r="L129" i="132" s="1"/>
  <c r="M129" i="132" s="1"/>
  <c r="P129" i="132" s="1"/>
  <c r="J129" i="132"/>
  <c r="I129" i="134"/>
  <c r="J129" i="134"/>
  <c r="K129" i="134" s="1"/>
  <c r="L129" i="134" s="1"/>
  <c r="M129" i="134" s="1"/>
  <c r="I129" i="135"/>
  <c r="J129" i="135"/>
  <c r="K129" i="135"/>
  <c r="L129" i="135"/>
  <c r="M129" i="135" s="1"/>
  <c r="S99" i="150"/>
  <c r="R99" i="150"/>
  <c r="I128" i="96"/>
  <c r="K128" i="96" s="1"/>
  <c r="L128" i="96" s="1"/>
  <c r="J128" i="96"/>
  <c r="I128" i="116"/>
  <c r="K128" i="116" s="1"/>
  <c r="L128" i="116" s="1"/>
  <c r="J128" i="116"/>
  <c r="I128" i="120"/>
  <c r="K128" i="120" s="1"/>
  <c r="L128" i="120" s="1"/>
  <c r="J128" i="120"/>
  <c r="I128" i="121"/>
  <c r="J128" i="121"/>
  <c r="K128" i="121" s="1"/>
  <c r="L128" i="121" s="1"/>
  <c r="I128" i="122"/>
  <c r="J128" i="122"/>
  <c r="K128" i="122"/>
  <c r="L128" i="122"/>
  <c r="M128" i="122" s="1"/>
  <c r="I128" i="131"/>
  <c r="K128" i="131" s="1"/>
  <c r="L128" i="131" s="1"/>
  <c r="M128" i="131" s="1"/>
  <c r="J128" i="131"/>
  <c r="I128" i="132"/>
  <c r="K128" i="132" s="1"/>
  <c r="L128" i="132" s="1"/>
  <c r="M128" i="132" s="1"/>
  <c r="P128" i="132" s="1"/>
  <c r="J128" i="132"/>
  <c r="I128" i="134"/>
  <c r="J128" i="134"/>
  <c r="K128" i="134" s="1"/>
  <c r="L128" i="134" s="1"/>
  <c r="M128" i="134" s="1"/>
  <c r="P128" i="134" s="1"/>
  <c r="I128" i="135"/>
  <c r="J128" i="135"/>
  <c r="K128" i="135"/>
  <c r="L128" i="135"/>
  <c r="M128" i="135" s="1"/>
  <c r="S98" i="150"/>
  <c r="R98" i="150"/>
  <c r="I127" i="96"/>
  <c r="K127" i="96" s="1"/>
  <c r="L127" i="96" s="1"/>
  <c r="J127" i="96"/>
  <c r="I127" i="116"/>
  <c r="K127" i="116" s="1"/>
  <c r="L127" i="116" s="1"/>
  <c r="J127" i="116"/>
  <c r="I127" i="120"/>
  <c r="K127" i="120" s="1"/>
  <c r="L127" i="120" s="1"/>
  <c r="J127" i="120"/>
  <c r="I127" i="121"/>
  <c r="J127" i="121"/>
  <c r="I127" i="122"/>
  <c r="J127" i="122"/>
  <c r="K127" i="122"/>
  <c r="L127" i="122"/>
  <c r="M127" i="122" s="1"/>
  <c r="I127" i="131"/>
  <c r="K127" i="131" s="1"/>
  <c r="L127" i="131" s="1"/>
  <c r="M127" i="131" s="1"/>
  <c r="J127" i="131"/>
  <c r="I127" i="132"/>
  <c r="K127" i="132" s="1"/>
  <c r="L127" i="132" s="1"/>
  <c r="M127" i="132" s="1"/>
  <c r="P127" i="132" s="1"/>
  <c r="J127" i="132"/>
  <c r="I127" i="134"/>
  <c r="K127" i="134" s="1"/>
  <c r="L127" i="134" s="1"/>
  <c r="M127" i="134" s="1"/>
  <c r="P127" i="134" s="1"/>
  <c r="J127" i="134"/>
  <c r="I127" i="135"/>
  <c r="J127" i="135"/>
  <c r="K127" i="135"/>
  <c r="L127" i="135"/>
  <c r="M127" i="135" s="1"/>
  <c r="S97" i="150"/>
  <c r="R97" i="150"/>
  <c r="I126" i="96"/>
  <c r="K126" i="96" s="1"/>
  <c r="L126" i="96" s="1"/>
  <c r="J126" i="96"/>
  <c r="I126" i="116"/>
  <c r="K126" i="116" s="1"/>
  <c r="L126" i="116" s="1"/>
  <c r="J126" i="116"/>
  <c r="I126" i="120"/>
  <c r="J126" i="120"/>
  <c r="K126" i="120"/>
  <c r="L126" i="120" s="1"/>
  <c r="I126" i="121"/>
  <c r="K126" i="121" s="1"/>
  <c r="L126" i="121" s="1"/>
  <c r="J126" i="121"/>
  <c r="I126" i="122"/>
  <c r="J126" i="122"/>
  <c r="K126" i="122"/>
  <c r="L126" i="122"/>
  <c r="M126" i="122" s="1"/>
  <c r="I126" i="131"/>
  <c r="K126" i="131" s="1"/>
  <c r="L126" i="131" s="1"/>
  <c r="M126" i="131" s="1"/>
  <c r="J126" i="131"/>
  <c r="I126" i="132"/>
  <c r="J126" i="132"/>
  <c r="K126" i="132"/>
  <c r="L126" i="132" s="1"/>
  <c r="M126" i="132" s="1"/>
  <c r="P126" i="132" s="1"/>
  <c r="I126" i="134"/>
  <c r="K126" i="134" s="1"/>
  <c r="L126" i="134" s="1"/>
  <c r="M126" i="134" s="1"/>
  <c r="J126" i="134"/>
  <c r="I126" i="135"/>
  <c r="J126" i="135"/>
  <c r="K126" i="135"/>
  <c r="L126" i="135"/>
  <c r="M126" i="135" s="1"/>
  <c r="S96" i="150"/>
  <c r="R96" i="150"/>
  <c r="I125" i="96"/>
  <c r="K125" i="96" s="1"/>
  <c r="L125" i="96" s="1"/>
  <c r="J125" i="96"/>
  <c r="I125" i="116"/>
  <c r="K125" i="116" s="1"/>
  <c r="L125" i="116" s="1"/>
  <c r="J125" i="116"/>
  <c r="I125" i="120"/>
  <c r="J125" i="120"/>
  <c r="K125" i="120"/>
  <c r="L125" i="120" s="1"/>
  <c r="I125" i="121"/>
  <c r="K125" i="121" s="1"/>
  <c r="L125" i="121" s="1"/>
  <c r="J125" i="121"/>
  <c r="I125" i="122"/>
  <c r="J125" i="122"/>
  <c r="K125" i="122"/>
  <c r="L125" i="122"/>
  <c r="M125" i="122" s="1"/>
  <c r="I125" i="131"/>
  <c r="K125" i="131" s="1"/>
  <c r="L125" i="131" s="1"/>
  <c r="M125" i="131" s="1"/>
  <c r="J125" i="131"/>
  <c r="I125" i="132"/>
  <c r="J125" i="132"/>
  <c r="K125" i="132"/>
  <c r="L125" i="132" s="1"/>
  <c r="M125" i="132" s="1"/>
  <c r="P125" i="132" s="1"/>
  <c r="I125" i="134"/>
  <c r="K125" i="134" s="1"/>
  <c r="L125" i="134" s="1"/>
  <c r="M125" i="134" s="1"/>
  <c r="P125" i="134" s="1"/>
  <c r="J125" i="134"/>
  <c r="I125" i="135"/>
  <c r="J125" i="135"/>
  <c r="K125" i="135"/>
  <c r="L125" i="135"/>
  <c r="M125" i="135" s="1"/>
  <c r="S95" i="150"/>
  <c r="R95" i="150"/>
  <c r="I124" i="96"/>
  <c r="K124" i="96" s="1"/>
  <c r="L124" i="96" s="1"/>
  <c r="J124" i="96"/>
  <c r="I124" i="116"/>
  <c r="K124" i="116" s="1"/>
  <c r="L124" i="116" s="1"/>
  <c r="J124" i="116"/>
  <c r="I124" i="120"/>
  <c r="J124" i="120"/>
  <c r="K124" i="120"/>
  <c r="L124" i="120" s="1"/>
  <c r="I124" i="121"/>
  <c r="K124" i="121" s="1"/>
  <c r="L124" i="121" s="1"/>
  <c r="J124" i="121"/>
  <c r="I124" i="122"/>
  <c r="J124" i="122"/>
  <c r="K124" i="122"/>
  <c r="L124" i="122"/>
  <c r="M124" i="122" s="1"/>
  <c r="I124" i="131"/>
  <c r="K124" i="131" s="1"/>
  <c r="L124" i="131" s="1"/>
  <c r="M124" i="131" s="1"/>
  <c r="J124" i="131"/>
  <c r="I124" i="132"/>
  <c r="J124" i="132"/>
  <c r="K124" i="132"/>
  <c r="L124" i="132" s="1"/>
  <c r="M124" i="132" s="1"/>
  <c r="P124" i="132" s="1"/>
  <c r="I124" i="134"/>
  <c r="K124" i="134" s="1"/>
  <c r="L124" i="134" s="1"/>
  <c r="M124" i="134" s="1"/>
  <c r="J124" i="134"/>
  <c r="I124" i="135"/>
  <c r="J124" i="135"/>
  <c r="K124" i="135"/>
  <c r="L124" i="135"/>
  <c r="M124" i="135" s="1"/>
  <c r="S94" i="150"/>
  <c r="R94" i="150"/>
  <c r="I123" i="96"/>
  <c r="K123" i="96" s="1"/>
  <c r="L123" i="96" s="1"/>
  <c r="J123" i="96"/>
  <c r="I123" i="116"/>
  <c r="K123" i="116" s="1"/>
  <c r="L123" i="116" s="1"/>
  <c r="J123" i="116"/>
  <c r="I123" i="120"/>
  <c r="J123" i="120"/>
  <c r="K123" i="120"/>
  <c r="L123" i="120" s="1"/>
  <c r="I123" i="121"/>
  <c r="J123" i="121"/>
  <c r="I123" i="122"/>
  <c r="J123" i="122"/>
  <c r="K123" i="122"/>
  <c r="L123" i="122"/>
  <c r="M123" i="122" s="1"/>
  <c r="I123" i="131"/>
  <c r="K123" i="131" s="1"/>
  <c r="L123" i="131" s="1"/>
  <c r="M123" i="131" s="1"/>
  <c r="J123" i="131"/>
  <c r="I123" i="132"/>
  <c r="J123" i="132"/>
  <c r="K123" i="132"/>
  <c r="L123" i="132" s="1"/>
  <c r="M123" i="132" s="1"/>
  <c r="P123" i="132" s="1"/>
  <c r="I123" i="134"/>
  <c r="K123" i="134" s="1"/>
  <c r="L123" i="134" s="1"/>
  <c r="M123" i="134" s="1"/>
  <c r="P123" i="134" s="1"/>
  <c r="J123" i="134"/>
  <c r="I123" i="135"/>
  <c r="J123" i="135"/>
  <c r="K123" i="135"/>
  <c r="L123" i="135"/>
  <c r="M123" i="135" s="1"/>
  <c r="S93" i="150"/>
  <c r="R93" i="150"/>
  <c r="I122" i="96"/>
  <c r="K122" i="96" s="1"/>
  <c r="L122" i="96" s="1"/>
  <c r="J122" i="96"/>
  <c r="I122" i="116"/>
  <c r="K122" i="116" s="1"/>
  <c r="L122" i="116" s="1"/>
  <c r="J122" i="116"/>
  <c r="I122" i="120"/>
  <c r="J122" i="120"/>
  <c r="K122" i="120"/>
  <c r="L122" i="120" s="1"/>
  <c r="I122" i="121"/>
  <c r="K122" i="121" s="1"/>
  <c r="L122" i="121" s="1"/>
  <c r="J122" i="121"/>
  <c r="I122" i="122"/>
  <c r="J122" i="122"/>
  <c r="K122" i="122"/>
  <c r="L122" i="122"/>
  <c r="M122" i="122" s="1"/>
  <c r="I122" i="131"/>
  <c r="K122" i="131" s="1"/>
  <c r="L122" i="131" s="1"/>
  <c r="M122" i="131" s="1"/>
  <c r="J122" i="131"/>
  <c r="I122" i="132"/>
  <c r="J122" i="132"/>
  <c r="K122" i="132"/>
  <c r="L122" i="132" s="1"/>
  <c r="M122" i="132" s="1"/>
  <c r="P122" i="132" s="1"/>
  <c r="I122" i="134"/>
  <c r="J122" i="134"/>
  <c r="I122" i="135"/>
  <c r="J122" i="135"/>
  <c r="K122" i="135"/>
  <c r="L122" i="135" s="1"/>
  <c r="M122" i="135" s="1"/>
  <c r="S92" i="150"/>
  <c r="R92" i="150"/>
  <c r="I121" i="96"/>
  <c r="K121" i="96" s="1"/>
  <c r="L121" i="96" s="1"/>
  <c r="J121" i="96"/>
  <c r="I121" i="116"/>
  <c r="K121" i="116" s="1"/>
  <c r="L121" i="116" s="1"/>
  <c r="J121" i="116"/>
  <c r="I121" i="120"/>
  <c r="J121" i="120"/>
  <c r="K121" i="120"/>
  <c r="L121" i="120" s="1"/>
  <c r="I121" i="121"/>
  <c r="K121" i="121" s="1"/>
  <c r="L121" i="121" s="1"/>
  <c r="J121" i="121"/>
  <c r="I121" i="122"/>
  <c r="J121" i="122"/>
  <c r="K121" i="122"/>
  <c r="L121" i="122" s="1"/>
  <c r="M121" i="122" s="1"/>
  <c r="I121" i="131"/>
  <c r="K121" i="131" s="1"/>
  <c r="L121" i="131" s="1"/>
  <c r="M121" i="131" s="1"/>
  <c r="J121" i="131"/>
  <c r="I121" i="132"/>
  <c r="J121" i="132"/>
  <c r="K121" i="132"/>
  <c r="L121" i="132" s="1"/>
  <c r="M121" i="132" s="1"/>
  <c r="P121" i="132" s="1"/>
  <c r="I121" i="134"/>
  <c r="K121" i="134" s="1"/>
  <c r="L121" i="134" s="1"/>
  <c r="M121" i="134" s="1"/>
  <c r="P121" i="134" s="1"/>
  <c r="J121" i="134"/>
  <c r="I121" i="135"/>
  <c r="J121" i="135"/>
  <c r="K121" i="135"/>
  <c r="L121" i="135"/>
  <c r="M121" i="135" s="1"/>
  <c r="S91" i="150"/>
  <c r="R91" i="150"/>
  <c r="I120" i="96"/>
  <c r="K120" i="96" s="1"/>
  <c r="L120" i="96" s="1"/>
  <c r="J120" i="96"/>
  <c r="I120" i="116"/>
  <c r="K120" i="116" s="1"/>
  <c r="L120" i="116" s="1"/>
  <c r="J120" i="116"/>
  <c r="I120" i="120"/>
  <c r="K120" i="120" s="1"/>
  <c r="L120" i="120" s="1"/>
  <c r="J120" i="120"/>
  <c r="I120" i="121"/>
  <c r="K120" i="121" s="1"/>
  <c r="L120" i="121" s="1"/>
  <c r="J120" i="121"/>
  <c r="I120" i="122"/>
  <c r="J120" i="122"/>
  <c r="K120" i="122"/>
  <c r="L120" i="122" s="1"/>
  <c r="M120" i="122" s="1"/>
  <c r="I120" i="131"/>
  <c r="J120" i="131"/>
  <c r="I120" i="132"/>
  <c r="K120" i="132" s="1"/>
  <c r="L120" i="132" s="1"/>
  <c r="M120" i="132" s="1"/>
  <c r="P120" i="132" s="1"/>
  <c r="J120" i="132"/>
  <c r="I120" i="134"/>
  <c r="J120" i="134"/>
  <c r="K120" i="134"/>
  <c r="L120" i="134" s="1"/>
  <c r="M120" i="134" s="1"/>
  <c r="P120" i="134" s="1"/>
  <c r="I120" i="135"/>
  <c r="J120" i="135"/>
  <c r="K120" i="135"/>
  <c r="L120" i="135"/>
  <c r="M120" i="135" s="1"/>
  <c r="S90" i="150"/>
  <c r="R90" i="150"/>
  <c r="I119" i="96"/>
  <c r="J119" i="96"/>
  <c r="K119" i="96"/>
  <c r="L119" i="96" s="1"/>
  <c r="I119" i="116"/>
  <c r="J119" i="116"/>
  <c r="I119" i="120"/>
  <c r="K119" i="120" s="1"/>
  <c r="L119" i="120" s="1"/>
  <c r="J119" i="120"/>
  <c r="I119" i="121"/>
  <c r="J119" i="121"/>
  <c r="K119" i="121" s="1"/>
  <c r="L119" i="121" s="1"/>
  <c r="I119" i="122"/>
  <c r="J119" i="122"/>
  <c r="K119" i="122"/>
  <c r="L119" i="122"/>
  <c r="M119" i="122"/>
  <c r="I119" i="131"/>
  <c r="K119" i="131" s="1"/>
  <c r="L119" i="131" s="1"/>
  <c r="J119" i="131"/>
  <c r="M119" i="131"/>
  <c r="I119" i="132"/>
  <c r="J119" i="132"/>
  <c r="K119" i="132"/>
  <c r="L119" i="132"/>
  <c r="M119" i="132" s="1"/>
  <c r="P119" i="132" s="1"/>
  <c r="I119" i="134"/>
  <c r="J119" i="134"/>
  <c r="K119" i="134"/>
  <c r="L119" i="134" s="1"/>
  <c r="M119" i="134" s="1"/>
  <c r="P119" i="134" s="1"/>
  <c r="I119" i="135"/>
  <c r="J119" i="135"/>
  <c r="K119" i="135"/>
  <c r="L119" i="135" s="1"/>
  <c r="M119" i="135" s="1"/>
  <c r="S89" i="150"/>
  <c r="R89" i="150"/>
  <c r="I118" i="96"/>
  <c r="J118" i="96"/>
  <c r="K118" i="96"/>
  <c r="L118" i="96" s="1"/>
  <c r="I118" i="116"/>
  <c r="J118" i="116"/>
  <c r="I118" i="120"/>
  <c r="J118" i="120"/>
  <c r="K118" i="120"/>
  <c r="L118" i="120" s="1"/>
  <c r="I118" i="121"/>
  <c r="K118" i="121" s="1"/>
  <c r="L118" i="121" s="1"/>
  <c r="J118" i="121"/>
  <c r="I118" i="122"/>
  <c r="J118" i="122"/>
  <c r="K118" i="122"/>
  <c r="L118" i="122" s="1"/>
  <c r="M118" i="122" s="1"/>
  <c r="I118" i="131"/>
  <c r="K118" i="131" s="1"/>
  <c r="L118" i="131" s="1"/>
  <c r="J118" i="131"/>
  <c r="M118" i="131"/>
  <c r="I118" i="132"/>
  <c r="K118" i="132" s="1"/>
  <c r="L118" i="132" s="1"/>
  <c r="M118" i="132" s="1"/>
  <c r="P118" i="132" s="1"/>
  <c r="J118" i="132"/>
  <c r="I118" i="134"/>
  <c r="J118" i="134"/>
  <c r="K118" i="134"/>
  <c r="L118" i="134" s="1"/>
  <c r="M118" i="134" s="1"/>
  <c r="P118" i="134" s="1"/>
  <c r="I118" i="135"/>
  <c r="J118" i="135"/>
  <c r="K118" i="135"/>
  <c r="L118" i="135" s="1"/>
  <c r="M118" i="135" s="1"/>
  <c r="S88" i="150"/>
  <c r="R88" i="150"/>
  <c r="I117" i="96"/>
  <c r="J117" i="96"/>
  <c r="K117" i="96"/>
  <c r="L117" i="96" s="1"/>
  <c r="I117" i="116"/>
  <c r="J117" i="116"/>
  <c r="I117" i="120"/>
  <c r="K117" i="120" s="1"/>
  <c r="L117" i="120" s="1"/>
  <c r="J117" i="120"/>
  <c r="I117" i="121"/>
  <c r="K117" i="121" s="1"/>
  <c r="L117" i="121" s="1"/>
  <c r="J117" i="121"/>
  <c r="I117" i="122"/>
  <c r="J117" i="122"/>
  <c r="K117" i="122"/>
  <c r="L117" i="122" s="1"/>
  <c r="M117" i="122" s="1"/>
  <c r="I117" i="131"/>
  <c r="K117" i="131" s="1"/>
  <c r="L117" i="131" s="1"/>
  <c r="J117" i="131"/>
  <c r="M117" i="131"/>
  <c r="I117" i="132"/>
  <c r="K117" i="132" s="1"/>
  <c r="L117" i="132" s="1"/>
  <c r="M117" i="132" s="1"/>
  <c r="P117" i="132" s="1"/>
  <c r="J117" i="132"/>
  <c r="I117" i="134"/>
  <c r="J117" i="134"/>
  <c r="K117" i="134"/>
  <c r="L117" i="134" s="1"/>
  <c r="M117" i="134" s="1"/>
  <c r="P117" i="134" s="1"/>
  <c r="I117" i="135"/>
  <c r="J117" i="135"/>
  <c r="K117" i="135"/>
  <c r="L117" i="135" s="1"/>
  <c r="M117" i="135" s="1"/>
  <c r="S87" i="150"/>
  <c r="R87" i="150"/>
  <c r="I116" i="96"/>
  <c r="K116" i="96" s="1"/>
  <c r="L116" i="96" s="1"/>
  <c r="J116" i="96"/>
  <c r="I116" i="116"/>
  <c r="J116" i="116"/>
  <c r="I116" i="120"/>
  <c r="K116" i="120" s="1"/>
  <c r="L116" i="120" s="1"/>
  <c r="J116" i="120"/>
  <c r="I116" i="121"/>
  <c r="K116" i="121" s="1"/>
  <c r="L116" i="121" s="1"/>
  <c r="J116" i="121"/>
  <c r="I116" i="122"/>
  <c r="J116" i="122"/>
  <c r="K116" i="122"/>
  <c r="L116" i="122" s="1"/>
  <c r="M116" i="122" s="1"/>
  <c r="I116" i="131"/>
  <c r="K116" i="131" s="1"/>
  <c r="L116" i="131" s="1"/>
  <c r="J116" i="131"/>
  <c r="M116" i="131"/>
  <c r="I116" i="132"/>
  <c r="K116" i="132" s="1"/>
  <c r="L116" i="132" s="1"/>
  <c r="M116" i="132" s="1"/>
  <c r="P116" i="132" s="1"/>
  <c r="J116" i="132"/>
  <c r="I116" i="134"/>
  <c r="J116" i="134"/>
  <c r="K116" i="134"/>
  <c r="L116" i="134" s="1"/>
  <c r="M116" i="134" s="1"/>
  <c r="P116" i="134" s="1"/>
  <c r="I116" i="135"/>
  <c r="J116" i="135"/>
  <c r="K116" i="135"/>
  <c r="L116" i="135" s="1"/>
  <c r="M116" i="135" s="1"/>
  <c r="S86" i="150"/>
  <c r="R86" i="150"/>
  <c r="I115" i="96"/>
  <c r="K115" i="96" s="1"/>
  <c r="L115" i="96" s="1"/>
  <c r="J115" i="96"/>
  <c r="I115" i="116"/>
  <c r="K115" i="116" s="1"/>
  <c r="L115" i="116" s="1"/>
  <c r="J115" i="116"/>
  <c r="I115" i="120"/>
  <c r="K115" i="120" s="1"/>
  <c r="L115" i="120" s="1"/>
  <c r="J115" i="120"/>
  <c r="I115" i="121"/>
  <c r="K115" i="121" s="1"/>
  <c r="L115" i="121" s="1"/>
  <c r="J115" i="121"/>
  <c r="I115" i="122"/>
  <c r="J115" i="122"/>
  <c r="K115" i="122"/>
  <c r="L115" i="122" s="1"/>
  <c r="M115" i="122" s="1"/>
  <c r="I115" i="131"/>
  <c r="K115" i="131" s="1"/>
  <c r="L115" i="131" s="1"/>
  <c r="J115" i="131"/>
  <c r="M115" i="131"/>
  <c r="I115" i="132"/>
  <c r="K115" i="132" s="1"/>
  <c r="L115" i="132" s="1"/>
  <c r="M115" i="132" s="1"/>
  <c r="P115" i="132" s="1"/>
  <c r="J115" i="132"/>
  <c r="I115" i="134"/>
  <c r="J115" i="134"/>
  <c r="K115" i="134"/>
  <c r="L115" i="134" s="1"/>
  <c r="M115" i="134" s="1"/>
  <c r="P115" i="134" s="1"/>
  <c r="I115" i="135"/>
  <c r="J115" i="135"/>
  <c r="K115" i="135"/>
  <c r="L115" i="135" s="1"/>
  <c r="M115" i="135" s="1"/>
  <c r="S85" i="150"/>
  <c r="R85" i="150"/>
  <c r="I114" i="96"/>
  <c r="K114" i="96" s="1"/>
  <c r="L114" i="96" s="1"/>
  <c r="J114" i="96"/>
  <c r="I114" i="116"/>
  <c r="K114" i="116" s="1"/>
  <c r="L114" i="116" s="1"/>
  <c r="J114" i="116"/>
  <c r="I114" i="120"/>
  <c r="K114" i="120" s="1"/>
  <c r="L114" i="120" s="1"/>
  <c r="J114" i="120"/>
  <c r="I114" i="121"/>
  <c r="K114" i="121" s="1"/>
  <c r="L114" i="121" s="1"/>
  <c r="J114" i="121"/>
  <c r="I114" i="122"/>
  <c r="J114" i="122"/>
  <c r="K114" i="122"/>
  <c r="L114" i="122" s="1"/>
  <c r="M114" i="122" s="1"/>
  <c r="I114" i="131"/>
  <c r="K114" i="131" s="1"/>
  <c r="L114" i="131" s="1"/>
  <c r="J114" i="131"/>
  <c r="M114" i="131"/>
  <c r="I114" i="132"/>
  <c r="K114" i="132" s="1"/>
  <c r="L114" i="132" s="1"/>
  <c r="M114" i="132" s="1"/>
  <c r="P114" i="132" s="1"/>
  <c r="J114" i="132"/>
  <c r="I114" i="134"/>
  <c r="J114" i="134"/>
  <c r="K114" i="134"/>
  <c r="L114" i="134" s="1"/>
  <c r="M114" i="134" s="1"/>
  <c r="P114" i="134" s="1"/>
  <c r="I114" i="135"/>
  <c r="J114" i="135"/>
  <c r="K114" i="135"/>
  <c r="L114" i="135" s="1"/>
  <c r="M114" i="135" s="1"/>
  <c r="S84" i="150"/>
  <c r="R84" i="150"/>
  <c r="I113" i="96"/>
  <c r="J113" i="96"/>
  <c r="K113" i="96" s="1"/>
  <c r="L113" i="96" s="1"/>
  <c r="I113" i="116"/>
  <c r="J113" i="116"/>
  <c r="I113" i="120"/>
  <c r="K113" i="120" s="1"/>
  <c r="L113" i="120" s="1"/>
  <c r="J113" i="120"/>
  <c r="I113" i="121"/>
  <c r="K113" i="121" s="1"/>
  <c r="L113" i="121" s="1"/>
  <c r="J113" i="121"/>
  <c r="I113" i="122"/>
  <c r="J113" i="122"/>
  <c r="K113" i="122"/>
  <c r="L113" i="122" s="1"/>
  <c r="M113" i="122" s="1"/>
  <c r="I113" i="131"/>
  <c r="K113" i="131" s="1"/>
  <c r="L113" i="131" s="1"/>
  <c r="J113" i="131"/>
  <c r="M113" i="131"/>
  <c r="I113" i="132"/>
  <c r="K113" i="132" s="1"/>
  <c r="L113" i="132" s="1"/>
  <c r="M113" i="132" s="1"/>
  <c r="P113" i="132" s="1"/>
  <c r="J113" i="132"/>
  <c r="I113" i="134"/>
  <c r="J113" i="134"/>
  <c r="K113" i="134"/>
  <c r="L113" i="134" s="1"/>
  <c r="M113" i="134" s="1"/>
  <c r="P113" i="134" s="1"/>
  <c r="I113" i="135"/>
  <c r="J113" i="135"/>
  <c r="K113" i="135"/>
  <c r="L113" i="135" s="1"/>
  <c r="M113" i="135" s="1"/>
  <c r="S83" i="150"/>
  <c r="R83" i="150"/>
  <c r="I112" i="96"/>
  <c r="K112" i="96" s="1"/>
  <c r="L112" i="96" s="1"/>
  <c r="J112" i="96"/>
  <c r="I112" i="116"/>
  <c r="J112" i="116"/>
  <c r="I112" i="120"/>
  <c r="K112" i="120" s="1"/>
  <c r="L112" i="120" s="1"/>
  <c r="J112" i="120"/>
  <c r="I112" i="121"/>
  <c r="K112" i="121" s="1"/>
  <c r="L112" i="121" s="1"/>
  <c r="J112" i="121"/>
  <c r="I112" i="122"/>
  <c r="J112" i="122"/>
  <c r="K112" i="122"/>
  <c r="L112" i="122" s="1"/>
  <c r="M112" i="122" s="1"/>
  <c r="I112" i="131"/>
  <c r="K112" i="131" s="1"/>
  <c r="L112" i="131" s="1"/>
  <c r="J112" i="131"/>
  <c r="M112" i="131"/>
  <c r="I112" i="132"/>
  <c r="K112" i="132" s="1"/>
  <c r="L112" i="132" s="1"/>
  <c r="M112" i="132" s="1"/>
  <c r="P112" i="132" s="1"/>
  <c r="J112" i="132"/>
  <c r="I112" i="134"/>
  <c r="J112" i="134"/>
  <c r="K112" i="134"/>
  <c r="L112" i="134" s="1"/>
  <c r="M112" i="134" s="1"/>
  <c r="P112" i="134" s="1"/>
  <c r="I112" i="135"/>
  <c r="J112" i="135"/>
  <c r="K112" i="135"/>
  <c r="L112" i="135" s="1"/>
  <c r="M112" i="135" s="1"/>
  <c r="S82" i="150"/>
  <c r="R82" i="150"/>
  <c r="I111" i="96"/>
  <c r="K111" i="96" s="1"/>
  <c r="L111" i="96" s="1"/>
  <c r="J111" i="96"/>
  <c r="I111" i="116"/>
  <c r="K111" i="116" s="1"/>
  <c r="L111" i="116" s="1"/>
  <c r="J111" i="116"/>
  <c r="I111" i="120"/>
  <c r="K111" i="120" s="1"/>
  <c r="L111" i="120" s="1"/>
  <c r="J111" i="120"/>
  <c r="I111" i="121"/>
  <c r="K111" i="121" s="1"/>
  <c r="L111" i="121" s="1"/>
  <c r="J111" i="121"/>
  <c r="I111" i="122"/>
  <c r="J111" i="122"/>
  <c r="K111" i="122"/>
  <c r="L111" i="122" s="1"/>
  <c r="M111" i="122" s="1"/>
  <c r="I111" i="131"/>
  <c r="K111" i="131" s="1"/>
  <c r="L111" i="131" s="1"/>
  <c r="J111" i="131"/>
  <c r="M111" i="131"/>
  <c r="I111" i="132"/>
  <c r="K111" i="132" s="1"/>
  <c r="L111" i="132" s="1"/>
  <c r="M111" i="132" s="1"/>
  <c r="P111" i="132" s="1"/>
  <c r="J111" i="132"/>
  <c r="I111" i="134"/>
  <c r="J111" i="134"/>
  <c r="K111" i="134"/>
  <c r="L111" i="134" s="1"/>
  <c r="M111" i="134" s="1"/>
  <c r="P111" i="134" s="1"/>
  <c r="I111" i="135"/>
  <c r="J111" i="135"/>
  <c r="K111" i="135"/>
  <c r="L111" i="135" s="1"/>
  <c r="M111" i="135" s="1"/>
  <c r="S81" i="150"/>
  <c r="R81" i="150"/>
  <c r="I110" i="96"/>
  <c r="K110" i="96" s="1"/>
  <c r="L110" i="96" s="1"/>
  <c r="J110" i="96"/>
  <c r="I110" i="116"/>
  <c r="K110" i="116" s="1"/>
  <c r="L110" i="116" s="1"/>
  <c r="J110" i="116"/>
  <c r="I110" i="120"/>
  <c r="K110" i="120" s="1"/>
  <c r="L110" i="120" s="1"/>
  <c r="J110" i="120"/>
  <c r="I110" i="121"/>
  <c r="K110" i="121" s="1"/>
  <c r="L110" i="121" s="1"/>
  <c r="J110" i="121"/>
  <c r="I110" i="122"/>
  <c r="J110" i="122"/>
  <c r="K110" i="122"/>
  <c r="L110" i="122" s="1"/>
  <c r="M110" i="122" s="1"/>
  <c r="I110" i="131"/>
  <c r="K110" i="131" s="1"/>
  <c r="L110" i="131" s="1"/>
  <c r="J110" i="131"/>
  <c r="M110" i="131"/>
  <c r="I110" i="132"/>
  <c r="K110" i="132" s="1"/>
  <c r="L110" i="132" s="1"/>
  <c r="M110" i="132" s="1"/>
  <c r="P110" i="132" s="1"/>
  <c r="J110" i="132"/>
  <c r="I110" i="134"/>
  <c r="J110" i="134"/>
  <c r="K110" i="134"/>
  <c r="L110" i="134" s="1"/>
  <c r="M110" i="134"/>
  <c r="P110" i="134" s="1"/>
  <c r="I110" i="135"/>
  <c r="J110" i="135"/>
  <c r="K110" i="135"/>
  <c r="L110" i="135" s="1"/>
  <c r="M110" i="135" s="1"/>
  <c r="S80" i="150"/>
  <c r="R80" i="150"/>
  <c r="I109" i="96"/>
  <c r="K109" i="96" s="1"/>
  <c r="L109" i="96" s="1"/>
  <c r="J109" i="96"/>
  <c r="I109" i="116"/>
  <c r="K109" i="116" s="1"/>
  <c r="L109" i="116" s="1"/>
  <c r="J109" i="116"/>
  <c r="I109" i="120"/>
  <c r="K109" i="120" s="1"/>
  <c r="L109" i="120" s="1"/>
  <c r="J109" i="120"/>
  <c r="I109" i="121"/>
  <c r="J109" i="121"/>
  <c r="I109" i="122"/>
  <c r="J109" i="122"/>
  <c r="K109" i="122"/>
  <c r="L109" i="122" s="1"/>
  <c r="M109" i="122" s="1"/>
  <c r="I109" i="131"/>
  <c r="K109" i="131" s="1"/>
  <c r="L109" i="131" s="1"/>
  <c r="J109" i="131"/>
  <c r="M109" i="131"/>
  <c r="I109" i="132"/>
  <c r="K109" i="132" s="1"/>
  <c r="L109" i="132" s="1"/>
  <c r="M109" i="132" s="1"/>
  <c r="P109" i="132" s="1"/>
  <c r="J109" i="132"/>
  <c r="I109" i="134"/>
  <c r="J109" i="134"/>
  <c r="K109" i="134"/>
  <c r="L109" i="134" s="1"/>
  <c r="M109" i="134"/>
  <c r="P109" i="134" s="1"/>
  <c r="I109" i="135"/>
  <c r="J109" i="135"/>
  <c r="K109" i="135"/>
  <c r="L109" i="135" s="1"/>
  <c r="M109" i="135" s="1"/>
  <c r="S79" i="150"/>
  <c r="R79" i="150"/>
  <c r="I108" i="96"/>
  <c r="J108" i="96"/>
  <c r="K108" i="96" s="1"/>
  <c r="L108" i="96" s="1"/>
  <c r="I108" i="116"/>
  <c r="K108" i="116" s="1"/>
  <c r="L108" i="116" s="1"/>
  <c r="J108" i="116"/>
  <c r="I108" i="120"/>
  <c r="K108" i="120" s="1"/>
  <c r="L108" i="120" s="1"/>
  <c r="J108" i="120"/>
  <c r="I108" i="121"/>
  <c r="K108" i="121" s="1"/>
  <c r="L108" i="121" s="1"/>
  <c r="J108" i="121"/>
  <c r="I108" i="122"/>
  <c r="J108" i="122"/>
  <c r="K108" i="122"/>
  <c r="L108" i="122" s="1"/>
  <c r="M108" i="122" s="1"/>
  <c r="I108" i="131"/>
  <c r="K108" i="131" s="1"/>
  <c r="L108" i="131" s="1"/>
  <c r="J108" i="131"/>
  <c r="M108" i="131"/>
  <c r="I108" i="132"/>
  <c r="K108" i="132" s="1"/>
  <c r="L108" i="132" s="1"/>
  <c r="M108" i="132" s="1"/>
  <c r="P108" i="132" s="1"/>
  <c r="J108" i="132"/>
  <c r="I108" i="134"/>
  <c r="J108" i="134"/>
  <c r="K108" i="134"/>
  <c r="L108" i="134" s="1"/>
  <c r="M108" i="134"/>
  <c r="P108" i="134" s="1"/>
  <c r="I108" i="135"/>
  <c r="J108" i="135"/>
  <c r="K108" i="135"/>
  <c r="L108" i="135" s="1"/>
  <c r="M108" i="135" s="1"/>
  <c r="S78" i="150"/>
  <c r="R78" i="150"/>
  <c r="I107" i="96"/>
  <c r="K107" i="96" s="1"/>
  <c r="L107" i="96" s="1"/>
  <c r="J107" i="96"/>
  <c r="I107" i="116"/>
  <c r="K107" i="116" s="1"/>
  <c r="L107" i="116" s="1"/>
  <c r="J107" i="116"/>
  <c r="I107" i="120"/>
  <c r="K107" i="120" s="1"/>
  <c r="L107" i="120" s="1"/>
  <c r="J107" i="120"/>
  <c r="I107" i="121"/>
  <c r="J107" i="121"/>
  <c r="I107" i="122"/>
  <c r="J107" i="122"/>
  <c r="K107" i="122"/>
  <c r="L107" i="122" s="1"/>
  <c r="M107" i="122" s="1"/>
  <c r="I107" i="131"/>
  <c r="K107" i="131" s="1"/>
  <c r="L107" i="131" s="1"/>
  <c r="J107" i="131"/>
  <c r="M107" i="131"/>
  <c r="I107" i="132"/>
  <c r="K107" i="132" s="1"/>
  <c r="L107" i="132" s="1"/>
  <c r="M107" i="132" s="1"/>
  <c r="P107" i="132" s="1"/>
  <c r="J107" i="132"/>
  <c r="I107" i="134"/>
  <c r="J107" i="134"/>
  <c r="K107" i="134"/>
  <c r="L107" i="134" s="1"/>
  <c r="M107" i="134" s="1"/>
  <c r="P107" i="134" s="1"/>
  <c r="I107" i="135"/>
  <c r="J107" i="135"/>
  <c r="K107" i="135"/>
  <c r="L107" i="135" s="1"/>
  <c r="M107" i="135" s="1"/>
  <c r="S77" i="150"/>
  <c r="R77" i="150"/>
  <c r="I106" i="96"/>
  <c r="J106" i="96"/>
  <c r="K106" i="96" s="1"/>
  <c r="L106" i="96" s="1"/>
  <c r="I106" i="116"/>
  <c r="K106" i="116" s="1"/>
  <c r="L106" i="116" s="1"/>
  <c r="J106" i="116"/>
  <c r="I106" i="120"/>
  <c r="K106" i="120" s="1"/>
  <c r="L106" i="120" s="1"/>
  <c r="J106" i="120"/>
  <c r="I106" i="121"/>
  <c r="J106" i="121"/>
  <c r="I106" i="122"/>
  <c r="J106" i="122"/>
  <c r="K106" i="122"/>
  <c r="L106" i="122" s="1"/>
  <c r="M106" i="122" s="1"/>
  <c r="I106" i="131"/>
  <c r="K106" i="131" s="1"/>
  <c r="L106" i="131" s="1"/>
  <c r="J106" i="131"/>
  <c r="M106" i="131"/>
  <c r="I106" i="132"/>
  <c r="K106" i="132" s="1"/>
  <c r="L106" i="132" s="1"/>
  <c r="M106" i="132" s="1"/>
  <c r="P106" i="132" s="1"/>
  <c r="J106" i="132"/>
  <c r="I106" i="134"/>
  <c r="J106" i="134"/>
  <c r="K106" i="134"/>
  <c r="L106" i="134" s="1"/>
  <c r="M106" i="134"/>
  <c r="P106" i="134" s="1"/>
  <c r="I106" i="135"/>
  <c r="J106" i="135"/>
  <c r="K106" i="135"/>
  <c r="L106" i="135" s="1"/>
  <c r="M106" i="135" s="1"/>
  <c r="S76" i="150"/>
  <c r="R76" i="150"/>
  <c r="I105" i="96"/>
  <c r="K105" i="96" s="1"/>
  <c r="L105" i="96" s="1"/>
  <c r="J105" i="96"/>
  <c r="I105" i="116"/>
  <c r="J105" i="116"/>
  <c r="I105" i="120"/>
  <c r="K105" i="120" s="1"/>
  <c r="L105" i="120" s="1"/>
  <c r="J105" i="120"/>
  <c r="I105" i="121"/>
  <c r="J105" i="121"/>
  <c r="I105" i="122"/>
  <c r="J105" i="122"/>
  <c r="K105" i="122"/>
  <c r="L105" i="122" s="1"/>
  <c r="M105" i="122" s="1"/>
  <c r="I105" i="131"/>
  <c r="K105" i="131" s="1"/>
  <c r="L105" i="131" s="1"/>
  <c r="J105" i="131"/>
  <c r="M105" i="131"/>
  <c r="I105" i="132"/>
  <c r="J105" i="132"/>
  <c r="I105" i="134"/>
  <c r="J105" i="134"/>
  <c r="K105" i="134"/>
  <c r="L105" i="134" s="1"/>
  <c r="M105" i="134"/>
  <c r="P105" i="134" s="1"/>
  <c r="I105" i="135"/>
  <c r="J105" i="135"/>
  <c r="K105" i="135"/>
  <c r="L105" i="135" s="1"/>
  <c r="M105" i="135" s="1"/>
  <c r="S75" i="150"/>
  <c r="R75" i="150"/>
  <c r="I104" i="96"/>
  <c r="K104" i="96" s="1"/>
  <c r="L104" i="96" s="1"/>
  <c r="J104" i="96"/>
  <c r="I104" i="116"/>
  <c r="J104" i="116"/>
  <c r="I104" i="120"/>
  <c r="K104" i="120" s="1"/>
  <c r="L104" i="120" s="1"/>
  <c r="J104" i="120"/>
  <c r="I104" i="121"/>
  <c r="J104" i="121"/>
  <c r="I104" i="122"/>
  <c r="J104" i="122"/>
  <c r="K104" i="122"/>
  <c r="L104" i="122"/>
  <c r="M104" i="122" s="1"/>
  <c r="I104" i="131"/>
  <c r="K104" i="131" s="1"/>
  <c r="L104" i="131" s="1"/>
  <c r="J104" i="131"/>
  <c r="M104" i="131"/>
  <c r="I104" i="132"/>
  <c r="J104" i="132"/>
  <c r="I104" i="134"/>
  <c r="J104" i="134"/>
  <c r="K104" i="134"/>
  <c r="L104" i="134" s="1"/>
  <c r="M104" i="134" s="1"/>
  <c r="P104" i="134" s="1"/>
  <c r="I104" i="135"/>
  <c r="J104" i="135"/>
  <c r="K104" i="135"/>
  <c r="L104" i="135" s="1"/>
  <c r="M104" i="135" s="1"/>
  <c r="S74" i="150"/>
  <c r="R74" i="150"/>
  <c r="I103" i="96"/>
  <c r="K103" i="96" s="1"/>
  <c r="L103" i="96" s="1"/>
  <c r="J103" i="96"/>
  <c r="I103" i="116"/>
  <c r="J103" i="116"/>
  <c r="I103" i="120"/>
  <c r="K103" i="120" s="1"/>
  <c r="L103" i="120" s="1"/>
  <c r="J103" i="120"/>
  <c r="I103" i="121"/>
  <c r="K103" i="121" s="1"/>
  <c r="L103" i="121" s="1"/>
  <c r="J103" i="121"/>
  <c r="I103" i="122"/>
  <c r="J103" i="122"/>
  <c r="K103" i="122"/>
  <c r="L103" i="122"/>
  <c r="M103" i="122" s="1"/>
  <c r="I103" i="131"/>
  <c r="K103" i="131" s="1"/>
  <c r="L103" i="131" s="1"/>
  <c r="J103" i="131"/>
  <c r="M103" i="131"/>
  <c r="I103" i="132"/>
  <c r="J103" i="132"/>
  <c r="I103" i="134"/>
  <c r="J103" i="134"/>
  <c r="K103" i="134"/>
  <c r="L103" i="134" s="1"/>
  <c r="M103" i="134"/>
  <c r="P103" i="134" s="1"/>
  <c r="I103" i="135"/>
  <c r="J103" i="135"/>
  <c r="K103" i="135"/>
  <c r="L103" i="135" s="1"/>
  <c r="M103" i="135"/>
  <c r="S73" i="150"/>
  <c r="R73" i="150"/>
  <c r="I102" i="96"/>
  <c r="K102" i="96" s="1"/>
  <c r="L102" i="96" s="1"/>
  <c r="J102" i="96"/>
  <c r="I102" i="116"/>
  <c r="J102" i="116"/>
  <c r="I102" i="120"/>
  <c r="K102" i="120" s="1"/>
  <c r="L102" i="120" s="1"/>
  <c r="J102" i="120"/>
  <c r="I102" i="121"/>
  <c r="J102" i="121"/>
  <c r="K102" i="121" s="1"/>
  <c r="L102" i="121" s="1"/>
  <c r="I102" i="122"/>
  <c r="K102" i="122" s="1"/>
  <c r="L102" i="122" s="1"/>
  <c r="J102" i="122"/>
  <c r="M102" i="122"/>
  <c r="I102" i="131"/>
  <c r="J102" i="131"/>
  <c r="I102" i="132"/>
  <c r="J102" i="132"/>
  <c r="K102" i="132"/>
  <c r="L102" i="132" s="1"/>
  <c r="M102" i="132" s="1"/>
  <c r="P102" i="132" s="1"/>
  <c r="I102" i="134"/>
  <c r="J102" i="134"/>
  <c r="K102" i="134"/>
  <c r="L102" i="134" s="1"/>
  <c r="M102" i="134"/>
  <c r="P102" i="134" s="1"/>
  <c r="I102" i="135"/>
  <c r="K102" i="135" s="1"/>
  <c r="L102" i="135" s="1"/>
  <c r="M102" i="135" s="1"/>
  <c r="J102" i="135"/>
  <c r="S72" i="150"/>
  <c r="R72" i="150"/>
  <c r="I101" i="96"/>
  <c r="K101" i="96" s="1"/>
  <c r="L101" i="96" s="1"/>
  <c r="J101" i="96"/>
  <c r="I101" i="116"/>
  <c r="J101" i="116"/>
  <c r="I101" i="120"/>
  <c r="K101" i="120" s="1"/>
  <c r="L101" i="120" s="1"/>
  <c r="J101" i="120"/>
  <c r="I101" i="121"/>
  <c r="J101" i="121"/>
  <c r="K101" i="121" s="1"/>
  <c r="L101" i="121" s="1"/>
  <c r="I101" i="122"/>
  <c r="J101" i="122"/>
  <c r="I101" i="131"/>
  <c r="K101" i="131" s="1"/>
  <c r="L101" i="131" s="1"/>
  <c r="M101" i="131" s="1"/>
  <c r="J101" i="131"/>
  <c r="I101" i="132"/>
  <c r="K101" i="132" s="1"/>
  <c r="L101" i="132" s="1"/>
  <c r="M101" i="132" s="1"/>
  <c r="P101" i="132" s="1"/>
  <c r="J101" i="132"/>
  <c r="I101" i="134"/>
  <c r="J101" i="134"/>
  <c r="K101" i="134"/>
  <c r="L101" i="134" s="1"/>
  <c r="M101" i="134"/>
  <c r="P101" i="134" s="1"/>
  <c r="I101" i="135"/>
  <c r="J101" i="135"/>
  <c r="S71" i="150"/>
  <c r="R71" i="150"/>
  <c r="I100" i="96"/>
  <c r="K100" i="96" s="1"/>
  <c r="L100" i="96" s="1"/>
  <c r="J100" i="96"/>
  <c r="I100" i="116"/>
  <c r="J100" i="116"/>
  <c r="I100" i="120"/>
  <c r="K100" i="120" s="1"/>
  <c r="L100" i="120" s="1"/>
  <c r="J100" i="120"/>
  <c r="I100" i="121"/>
  <c r="J100" i="121"/>
  <c r="K100" i="121" s="1"/>
  <c r="L100" i="121" s="1"/>
  <c r="I100" i="122"/>
  <c r="J100" i="122"/>
  <c r="I100" i="131"/>
  <c r="J100" i="131"/>
  <c r="I100" i="132"/>
  <c r="J100" i="132"/>
  <c r="K100" i="132"/>
  <c r="L100" i="132" s="1"/>
  <c r="M100" i="132" s="1"/>
  <c r="P100" i="132" s="1"/>
  <c r="I100" i="134"/>
  <c r="J100" i="134"/>
  <c r="K100" i="134"/>
  <c r="L100" i="134" s="1"/>
  <c r="M100" i="134" s="1"/>
  <c r="P100" i="134" s="1"/>
  <c r="I100" i="135"/>
  <c r="J100" i="135"/>
  <c r="S70" i="150"/>
  <c r="R70" i="150"/>
  <c r="I99" i="96"/>
  <c r="J99" i="96"/>
  <c r="I99" i="116"/>
  <c r="K99" i="116" s="1"/>
  <c r="L99" i="116" s="1"/>
  <c r="J99" i="116"/>
  <c r="I99" i="120"/>
  <c r="J99" i="120"/>
  <c r="K99" i="120" s="1"/>
  <c r="L99" i="120" s="1"/>
  <c r="I99" i="121"/>
  <c r="K99" i="121" s="1"/>
  <c r="L99" i="121" s="1"/>
  <c r="J99" i="121"/>
  <c r="I99" i="122"/>
  <c r="J99" i="122"/>
  <c r="I99" i="131"/>
  <c r="J99" i="131"/>
  <c r="K99" i="131" s="1"/>
  <c r="L99" i="131" s="1"/>
  <c r="M99" i="131" s="1"/>
  <c r="I99" i="132"/>
  <c r="J99" i="132"/>
  <c r="K99" i="132"/>
  <c r="L99" i="132" s="1"/>
  <c r="M99" i="132" s="1"/>
  <c r="P99" i="132" s="1"/>
  <c r="I99" i="134"/>
  <c r="J99" i="134"/>
  <c r="K99" i="134"/>
  <c r="L99" i="134"/>
  <c r="M99" i="134"/>
  <c r="P99" i="134" s="1"/>
  <c r="I99" i="135"/>
  <c r="J99" i="135"/>
  <c r="S69" i="150"/>
  <c r="R69" i="150"/>
  <c r="I98" i="96"/>
  <c r="K98" i="96" s="1"/>
  <c r="L98" i="96" s="1"/>
  <c r="J98" i="96"/>
  <c r="I98" i="116"/>
  <c r="J98" i="116"/>
  <c r="K98" i="116" s="1"/>
  <c r="L98" i="116" s="1"/>
  <c r="I98" i="120"/>
  <c r="J98" i="120"/>
  <c r="I98" i="121"/>
  <c r="K98" i="121" s="1"/>
  <c r="L98" i="121" s="1"/>
  <c r="J98" i="121"/>
  <c r="I98" i="122"/>
  <c r="J98" i="122"/>
  <c r="I98" i="131"/>
  <c r="K98" i="131" s="1"/>
  <c r="L98" i="131" s="1"/>
  <c r="M98" i="131" s="1"/>
  <c r="J98" i="131"/>
  <c r="I98" i="132"/>
  <c r="J98" i="132"/>
  <c r="K98" i="132" s="1"/>
  <c r="L98" i="132" s="1"/>
  <c r="M98" i="132" s="1"/>
  <c r="P98" i="132" s="1"/>
  <c r="I98" i="134"/>
  <c r="J98" i="134"/>
  <c r="K98" i="134"/>
  <c r="L98" i="134"/>
  <c r="M98" i="134" s="1"/>
  <c r="P98" i="134" s="1"/>
  <c r="I98" i="135"/>
  <c r="K98" i="135" s="1"/>
  <c r="L98" i="135" s="1"/>
  <c r="M98" i="135" s="1"/>
  <c r="J98" i="135"/>
  <c r="S68" i="150"/>
  <c r="R68" i="150"/>
  <c r="I97" i="96"/>
  <c r="J97" i="96"/>
  <c r="I97" i="116"/>
  <c r="J97" i="116"/>
  <c r="K97" i="116" s="1"/>
  <c r="L97" i="116" s="1"/>
  <c r="I97" i="120"/>
  <c r="K97" i="120" s="1"/>
  <c r="L97" i="120" s="1"/>
  <c r="J97" i="120"/>
  <c r="I97" i="121"/>
  <c r="K97" i="121" s="1"/>
  <c r="L97" i="121" s="1"/>
  <c r="J97" i="121"/>
  <c r="I97" i="122"/>
  <c r="J97" i="122"/>
  <c r="I97" i="131"/>
  <c r="J97" i="131"/>
  <c r="K97" i="131"/>
  <c r="L97" i="131" s="1"/>
  <c r="M97" i="131" s="1"/>
  <c r="I97" i="132"/>
  <c r="J97" i="132"/>
  <c r="K97" i="132" s="1"/>
  <c r="L97" i="132" s="1"/>
  <c r="M97" i="132" s="1"/>
  <c r="P97" i="132" s="1"/>
  <c r="I97" i="134"/>
  <c r="J97" i="134"/>
  <c r="K97" i="134"/>
  <c r="L97" i="134"/>
  <c r="M97" i="134" s="1"/>
  <c r="P97" i="134" s="1"/>
  <c r="I97" i="135"/>
  <c r="J97" i="135"/>
  <c r="S67" i="150"/>
  <c r="R67" i="150"/>
  <c r="I96" i="96"/>
  <c r="J96" i="96"/>
  <c r="I96" i="116"/>
  <c r="J96" i="116"/>
  <c r="I96" i="120"/>
  <c r="J96" i="120"/>
  <c r="K96" i="120" s="1"/>
  <c r="L96" i="120" s="1"/>
  <c r="I96" i="121"/>
  <c r="K96" i="121" s="1"/>
  <c r="L96" i="121" s="1"/>
  <c r="J96" i="121"/>
  <c r="I96" i="122"/>
  <c r="K96" i="122" s="1"/>
  <c r="L96" i="122" s="1"/>
  <c r="M96" i="122" s="1"/>
  <c r="J96" i="122"/>
  <c r="I96" i="131"/>
  <c r="J96" i="131"/>
  <c r="K96" i="131" s="1"/>
  <c r="L96" i="131" s="1"/>
  <c r="M96" i="131" s="1"/>
  <c r="I96" i="132"/>
  <c r="K96" i="132" s="1"/>
  <c r="L96" i="132" s="1"/>
  <c r="M96" i="132" s="1"/>
  <c r="P96" i="132" s="1"/>
  <c r="J96" i="132"/>
  <c r="I96" i="134"/>
  <c r="J96" i="134"/>
  <c r="K96" i="134"/>
  <c r="L96" i="134" s="1"/>
  <c r="M96" i="134" s="1"/>
  <c r="P96" i="134" s="1"/>
  <c r="I96" i="135"/>
  <c r="J96" i="135"/>
  <c r="S66" i="150"/>
  <c r="R66" i="150"/>
  <c r="I95" i="96"/>
  <c r="J95" i="96"/>
  <c r="I95" i="116"/>
  <c r="J95" i="116"/>
  <c r="K95" i="116"/>
  <c r="L95" i="116" s="1"/>
  <c r="I95" i="120"/>
  <c r="J95" i="120"/>
  <c r="K95" i="120" s="1"/>
  <c r="L95" i="120" s="1"/>
  <c r="I95" i="121"/>
  <c r="K95" i="121" s="1"/>
  <c r="L95" i="121" s="1"/>
  <c r="J95" i="121"/>
  <c r="I95" i="122"/>
  <c r="J95" i="122"/>
  <c r="I95" i="131"/>
  <c r="J95" i="131"/>
  <c r="K95" i="131" s="1"/>
  <c r="L95" i="131" s="1"/>
  <c r="M95" i="131" s="1"/>
  <c r="I95" i="132"/>
  <c r="J95" i="132"/>
  <c r="K95" i="132"/>
  <c r="L95" i="132" s="1"/>
  <c r="M95" i="132" s="1"/>
  <c r="P95" i="132" s="1"/>
  <c r="I95" i="134"/>
  <c r="J95" i="134"/>
  <c r="K95" i="134"/>
  <c r="L95" i="134"/>
  <c r="M95" i="134"/>
  <c r="P95" i="134" s="1"/>
  <c r="I95" i="135"/>
  <c r="J95" i="135"/>
  <c r="S65" i="150"/>
  <c r="R65" i="150"/>
  <c r="I94" i="96"/>
  <c r="K94" i="96" s="1"/>
  <c r="L94" i="96" s="1"/>
  <c r="J94" i="96"/>
  <c r="I94" i="116"/>
  <c r="J94" i="116"/>
  <c r="I94" i="120"/>
  <c r="K94" i="120" s="1"/>
  <c r="L94" i="120" s="1"/>
  <c r="J94" i="120"/>
  <c r="I94" i="121"/>
  <c r="K94" i="121" s="1"/>
  <c r="L94" i="121" s="1"/>
  <c r="J94" i="121"/>
  <c r="I94" i="122"/>
  <c r="J94" i="122"/>
  <c r="I94" i="131"/>
  <c r="K94" i="131" s="1"/>
  <c r="L94" i="131" s="1"/>
  <c r="M94" i="131" s="1"/>
  <c r="J94" i="131"/>
  <c r="I94" i="132"/>
  <c r="J94" i="132"/>
  <c r="K94" i="132" s="1"/>
  <c r="L94" i="132" s="1"/>
  <c r="M94" i="132" s="1"/>
  <c r="P94" i="132" s="1"/>
  <c r="I94" i="134"/>
  <c r="J94" i="134"/>
  <c r="K94" i="134"/>
  <c r="L94" i="134"/>
  <c r="M94" i="134" s="1"/>
  <c r="P94" i="134" s="1"/>
  <c r="I94" i="135"/>
  <c r="K94" i="135" s="1"/>
  <c r="L94" i="135" s="1"/>
  <c r="M94" i="135" s="1"/>
  <c r="J94" i="135"/>
  <c r="S64" i="150"/>
  <c r="R64" i="150"/>
  <c r="I93" i="96"/>
  <c r="J93" i="96"/>
  <c r="I93" i="116"/>
  <c r="J93" i="116"/>
  <c r="I93" i="120"/>
  <c r="K93" i="120" s="1"/>
  <c r="L93" i="120" s="1"/>
  <c r="J93" i="120"/>
  <c r="I93" i="121"/>
  <c r="K93" i="121" s="1"/>
  <c r="L93" i="121" s="1"/>
  <c r="J93" i="121"/>
  <c r="I93" i="122"/>
  <c r="J93" i="122"/>
  <c r="I93" i="131"/>
  <c r="J93" i="131"/>
  <c r="K93" i="131"/>
  <c r="L93" i="131" s="1"/>
  <c r="M93" i="131" s="1"/>
  <c r="I93" i="132"/>
  <c r="J93" i="132"/>
  <c r="K93" i="132" s="1"/>
  <c r="L93" i="132" s="1"/>
  <c r="M93" i="132" s="1"/>
  <c r="P93" i="132" s="1"/>
  <c r="I93" i="134"/>
  <c r="J93" i="134"/>
  <c r="K93" i="134"/>
  <c r="L93" i="134"/>
  <c r="M93" i="134" s="1"/>
  <c r="P93" i="134" s="1"/>
  <c r="I93" i="135"/>
  <c r="J93" i="135"/>
  <c r="S63" i="150"/>
  <c r="R63" i="150"/>
  <c r="I92" i="96"/>
  <c r="J92" i="96"/>
  <c r="I92" i="116"/>
  <c r="K92" i="116" s="1"/>
  <c r="L92" i="116" s="1"/>
  <c r="J92" i="116"/>
  <c r="I92" i="120"/>
  <c r="J92" i="120"/>
  <c r="K92" i="120" s="1"/>
  <c r="L92" i="120" s="1"/>
  <c r="I92" i="121"/>
  <c r="J92" i="121"/>
  <c r="K92" i="121"/>
  <c r="L92" i="121" s="1"/>
  <c r="I92" i="122"/>
  <c r="K92" i="122" s="1"/>
  <c r="L92" i="122" s="1"/>
  <c r="M92" i="122" s="1"/>
  <c r="J92" i="122"/>
  <c r="I92" i="131"/>
  <c r="J92" i="131"/>
  <c r="K92" i="131" s="1"/>
  <c r="L92" i="131" s="1"/>
  <c r="M92" i="131" s="1"/>
  <c r="I92" i="132"/>
  <c r="K92" i="132" s="1"/>
  <c r="L92" i="132" s="1"/>
  <c r="M92" i="132" s="1"/>
  <c r="P92" i="132" s="1"/>
  <c r="J92" i="132"/>
  <c r="I92" i="134"/>
  <c r="J92" i="134"/>
  <c r="K92" i="134"/>
  <c r="L92" i="134" s="1"/>
  <c r="M92" i="134" s="1"/>
  <c r="P92" i="134" s="1"/>
  <c r="I92" i="135"/>
  <c r="J92" i="135"/>
  <c r="S62" i="150"/>
  <c r="R62" i="150"/>
  <c r="I91" i="96"/>
  <c r="J91" i="96"/>
  <c r="I91" i="116"/>
  <c r="K91" i="116" s="1"/>
  <c r="L91" i="116" s="1"/>
  <c r="J91" i="116"/>
  <c r="I91" i="120"/>
  <c r="J91" i="120"/>
  <c r="K91" i="120" s="1"/>
  <c r="L91" i="120" s="1"/>
  <c r="I91" i="121"/>
  <c r="J91" i="121"/>
  <c r="K91" i="121" s="1"/>
  <c r="L91" i="121" s="1"/>
  <c r="I91" i="122"/>
  <c r="J91" i="122"/>
  <c r="I91" i="131"/>
  <c r="J91" i="131"/>
  <c r="K91" i="131" s="1"/>
  <c r="L91" i="131" s="1"/>
  <c r="M91" i="131" s="1"/>
  <c r="I91" i="132"/>
  <c r="J91" i="132"/>
  <c r="K91" i="132"/>
  <c r="L91" i="132" s="1"/>
  <c r="M91" i="132" s="1"/>
  <c r="P91" i="132" s="1"/>
  <c r="I91" i="134"/>
  <c r="J91" i="134"/>
  <c r="K91" i="134"/>
  <c r="L91" i="134"/>
  <c r="M91" i="134"/>
  <c r="P91" i="134" s="1"/>
  <c r="I91" i="135"/>
  <c r="J91" i="135"/>
  <c r="S61" i="150"/>
  <c r="R61" i="150"/>
  <c r="I90" i="96"/>
  <c r="K90" i="96" s="1"/>
  <c r="L90" i="96" s="1"/>
  <c r="J90" i="96"/>
  <c r="I90" i="116"/>
  <c r="J90" i="116"/>
  <c r="K90" i="116" s="1"/>
  <c r="L90" i="116" s="1"/>
  <c r="I90" i="120"/>
  <c r="K90" i="120" s="1"/>
  <c r="L90" i="120" s="1"/>
  <c r="J90" i="120"/>
  <c r="I90" i="121"/>
  <c r="J90" i="121"/>
  <c r="K90" i="121" s="1"/>
  <c r="L90" i="121" s="1"/>
  <c r="I90" i="122"/>
  <c r="J90" i="122"/>
  <c r="I90" i="131"/>
  <c r="K90" i="131" s="1"/>
  <c r="L90" i="131" s="1"/>
  <c r="M90" i="131" s="1"/>
  <c r="J90" i="131"/>
  <c r="I90" i="132"/>
  <c r="J90" i="132"/>
  <c r="K90" i="132" s="1"/>
  <c r="L90" i="132" s="1"/>
  <c r="M90" i="132" s="1"/>
  <c r="P90" i="132" s="1"/>
  <c r="I90" i="134"/>
  <c r="J90" i="134"/>
  <c r="K90" i="134"/>
  <c r="L90" i="134"/>
  <c r="M90" i="134" s="1"/>
  <c r="P90" i="134" s="1"/>
  <c r="I90" i="135"/>
  <c r="K90" i="135" s="1"/>
  <c r="L90" i="135" s="1"/>
  <c r="M90" i="135" s="1"/>
  <c r="J90" i="135"/>
  <c r="S60" i="150"/>
  <c r="R60" i="150"/>
  <c r="I89" i="96"/>
  <c r="J89" i="96"/>
  <c r="I89" i="116"/>
  <c r="J89" i="116"/>
  <c r="K89" i="116" s="1"/>
  <c r="L89" i="116" s="1"/>
  <c r="I89" i="120"/>
  <c r="K89" i="120" s="1"/>
  <c r="L89" i="120" s="1"/>
  <c r="J89" i="120"/>
  <c r="I89" i="121"/>
  <c r="J89" i="121"/>
  <c r="K89" i="121"/>
  <c r="L89" i="121" s="1"/>
  <c r="I89" i="122"/>
  <c r="J89" i="122"/>
  <c r="I89" i="131"/>
  <c r="J89" i="131"/>
  <c r="K89" i="131"/>
  <c r="L89" i="131" s="1"/>
  <c r="M89" i="131" s="1"/>
  <c r="I89" i="132"/>
  <c r="J89" i="132"/>
  <c r="K89" i="132" s="1"/>
  <c r="L89" i="132" s="1"/>
  <c r="M89" i="132" s="1"/>
  <c r="P89" i="132" s="1"/>
  <c r="I89" i="134"/>
  <c r="J89" i="134"/>
  <c r="K89" i="134"/>
  <c r="L89" i="134"/>
  <c r="M89" i="134" s="1"/>
  <c r="P89" i="134" s="1"/>
  <c r="I89" i="135"/>
  <c r="J89" i="135"/>
  <c r="S59" i="150"/>
  <c r="R59" i="150"/>
  <c r="I88" i="96"/>
  <c r="J88" i="96"/>
  <c r="I88" i="116"/>
  <c r="J88" i="116"/>
  <c r="I88" i="120"/>
  <c r="J88" i="120"/>
  <c r="K88" i="120" s="1"/>
  <c r="L88" i="120" s="1"/>
  <c r="I88" i="121"/>
  <c r="K88" i="121" s="1"/>
  <c r="L88" i="121" s="1"/>
  <c r="J88" i="121"/>
  <c r="I88" i="122"/>
  <c r="K88" i="122" s="1"/>
  <c r="L88" i="122" s="1"/>
  <c r="M88" i="122" s="1"/>
  <c r="J88" i="122"/>
  <c r="I88" i="131"/>
  <c r="J88" i="131"/>
  <c r="K88" i="131" s="1"/>
  <c r="L88" i="131" s="1"/>
  <c r="M88" i="131" s="1"/>
  <c r="I88" i="132"/>
  <c r="K88" i="132" s="1"/>
  <c r="L88" i="132" s="1"/>
  <c r="M88" i="132" s="1"/>
  <c r="P88" i="132" s="1"/>
  <c r="J88" i="132"/>
  <c r="I88" i="134"/>
  <c r="J88" i="134"/>
  <c r="K88" i="134"/>
  <c r="L88" i="134" s="1"/>
  <c r="M88" i="134" s="1"/>
  <c r="P88" i="134" s="1"/>
  <c r="I88" i="135"/>
  <c r="J88" i="135"/>
  <c r="S58" i="150"/>
  <c r="R58" i="150"/>
  <c r="I87" i="96"/>
  <c r="J87" i="96"/>
  <c r="I87" i="116"/>
  <c r="J87" i="116"/>
  <c r="K87" i="116"/>
  <c r="L87" i="116" s="1"/>
  <c r="I87" i="120"/>
  <c r="J87" i="120"/>
  <c r="K87" i="120" s="1"/>
  <c r="L87" i="120" s="1"/>
  <c r="I87" i="121"/>
  <c r="K87" i="121" s="1"/>
  <c r="L87" i="121" s="1"/>
  <c r="J87" i="121"/>
  <c r="I87" i="122"/>
  <c r="J87" i="122"/>
  <c r="I87" i="131"/>
  <c r="J87" i="131"/>
  <c r="K87" i="131" s="1"/>
  <c r="L87" i="131" s="1"/>
  <c r="M87" i="131" s="1"/>
  <c r="I87" i="132"/>
  <c r="J87" i="132"/>
  <c r="K87" i="132"/>
  <c r="L87" i="132" s="1"/>
  <c r="M87" i="132" s="1"/>
  <c r="P87" i="132" s="1"/>
  <c r="I87" i="134"/>
  <c r="J87" i="134"/>
  <c r="K87" i="134"/>
  <c r="L87" i="134"/>
  <c r="M87" i="134"/>
  <c r="P87" i="134" s="1"/>
  <c r="I87" i="135"/>
  <c r="J87" i="135"/>
  <c r="S57" i="150"/>
  <c r="R57" i="150"/>
  <c r="I86" i="96"/>
  <c r="K86" i="96" s="1"/>
  <c r="L86" i="96" s="1"/>
  <c r="J86" i="96"/>
  <c r="I86" i="116"/>
  <c r="J86" i="116"/>
  <c r="I86" i="120"/>
  <c r="K86" i="120" s="1"/>
  <c r="L86" i="120" s="1"/>
  <c r="J86" i="120"/>
  <c r="I86" i="121"/>
  <c r="K86" i="121" s="1"/>
  <c r="L86" i="121" s="1"/>
  <c r="J86" i="121"/>
  <c r="I86" i="122"/>
  <c r="J86" i="122"/>
  <c r="I86" i="131"/>
  <c r="K86" i="131" s="1"/>
  <c r="L86" i="131" s="1"/>
  <c r="M86" i="131" s="1"/>
  <c r="J86" i="131"/>
  <c r="I86" i="132"/>
  <c r="J86" i="132"/>
  <c r="K86" i="132" s="1"/>
  <c r="L86" i="132" s="1"/>
  <c r="M86" i="132" s="1"/>
  <c r="P86" i="132" s="1"/>
  <c r="I86" i="134"/>
  <c r="J86" i="134"/>
  <c r="K86" i="134"/>
  <c r="L86" i="134"/>
  <c r="M86" i="134" s="1"/>
  <c r="P86" i="134" s="1"/>
  <c r="I86" i="135"/>
  <c r="K86" i="135" s="1"/>
  <c r="L86" i="135" s="1"/>
  <c r="M86" i="135" s="1"/>
  <c r="J86" i="135"/>
  <c r="S56" i="150"/>
  <c r="R56" i="150"/>
  <c r="I85" i="96"/>
  <c r="J85" i="96"/>
  <c r="I85" i="116"/>
  <c r="J85" i="116"/>
  <c r="I85" i="120"/>
  <c r="K85" i="120" s="1"/>
  <c r="L85" i="120" s="1"/>
  <c r="J85" i="120"/>
  <c r="I85" i="121"/>
  <c r="K85" i="121" s="1"/>
  <c r="L85" i="121" s="1"/>
  <c r="J85" i="121"/>
  <c r="I85" i="122"/>
  <c r="J85" i="122"/>
  <c r="I85" i="131"/>
  <c r="J85" i="131"/>
  <c r="K85" i="131"/>
  <c r="L85" i="131" s="1"/>
  <c r="M85" i="131" s="1"/>
  <c r="I85" i="132"/>
  <c r="J85" i="132"/>
  <c r="K85" i="132" s="1"/>
  <c r="L85" i="132" s="1"/>
  <c r="M85" i="132" s="1"/>
  <c r="P85" i="132" s="1"/>
  <c r="I85" i="134"/>
  <c r="J85" i="134"/>
  <c r="K85" i="134"/>
  <c r="L85" i="134"/>
  <c r="M85" i="134" s="1"/>
  <c r="P85" i="134" s="1"/>
  <c r="I85" i="135"/>
  <c r="J85" i="135"/>
  <c r="S55" i="150"/>
  <c r="R55" i="150"/>
  <c r="I84" i="96"/>
  <c r="J84" i="96"/>
  <c r="I84" i="116"/>
  <c r="K84" i="116" s="1"/>
  <c r="L84" i="116" s="1"/>
  <c r="J84" i="116"/>
  <c r="I84" i="120"/>
  <c r="J84" i="120"/>
  <c r="K84" i="120" s="1"/>
  <c r="L84" i="120" s="1"/>
  <c r="I84" i="121"/>
  <c r="K84" i="121" s="1"/>
  <c r="L84" i="121" s="1"/>
  <c r="J84" i="121"/>
  <c r="I84" i="122"/>
  <c r="K84" i="122" s="1"/>
  <c r="L84" i="122" s="1"/>
  <c r="M84" i="122" s="1"/>
  <c r="J84" i="122"/>
  <c r="I84" i="131"/>
  <c r="J84" i="131"/>
  <c r="K84" i="131" s="1"/>
  <c r="L84" i="131" s="1"/>
  <c r="M84" i="131" s="1"/>
  <c r="I84" i="132"/>
  <c r="K84" i="132" s="1"/>
  <c r="L84" i="132" s="1"/>
  <c r="M84" i="132" s="1"/>
  <c r="P84" i="132" s="1"/>
  <c r="J84" i="132"/>
  <c r="I84" i="134"/>
  <c r="J84" i="134"/>
  <c r="K84" i="134"/>
  <c r="L84" i="134" s="1"/>
  <c r="M84" i="134" s="1"/>
  <c r="P84" i="134" s="1"/>
  <c r="I84" i="135"/>
  <c r="J84" i="135"/>
  <c r="S54" i="150"/>
  <c r="R54" i="150"/>
  <c r="I83" i="96"/>
  <c r="J83" i="96"/>
  <c r="I83" i="116"/>
  <c r="K83" i="116" s="1"/>
  <c r="L83" i="116" s="1"/>
  <c r="J83" i="116"/>
  <c r="I83" i="120"/>
  <c r="J83" i="120"/>
  <c r="K83" i="120" s="1"/>
  <c r="L83" i="120" s="1"/>
  <c r="I83" i="121"/>
  <c r="K83" i="121" s="1"/>
  <c r="L83" i="121" s="1"/>
  <c r="J83" i="121"/>
  <c r="I83" i="122"/>
  <c r="J83" i="122"/>
  <c r="I83" i="131"/>
  <c r="J83" i="131"/>
  <c r="K83" i="131" s="1"/>
  <c r="L83" i="131" s="1"/>
  <c r="M83" i="131" s="1"/>
  <c r="I83" i="132"/>
  <c r="J83" i="132"/>
  <c r="K83" i="132"/>
  <c r="L83" i="132" s="1"/>
  <c r="M83" i="132" s="1"/>
  <c r="P83" i="132" s="1"/>
  <c r="I83" i="134"/>
  <c r="J83" i="134"/>
  <c r="K83" i="134"/>
  <c r="L83" i="134"/>
  <c r="M83" i="134"/>
  <c r="P83" i="134" s="1"/>
  <c r="I83" i="135"/>
  <c r="J83" i="135"/>
  <c r="S53" i="150"/>
  <c r="R53" i="150"/>
  <c r="I82" i="96"/>
  <c r="K82" i="96" s="1"/>
  <c r="L82" i="96" s="1"/>
  <c r="J82" i="96"/>
  <c r="I82" i="116"/>
  <c r="J82" i="116"/>
  <c r="K82" i="116" s="1"/>
  <c r="L82" i="116" s="1"/>
  <c r="I82" i="120"/>
  <c r="K82" i="120" s="1"/>
  <c r="L82" i="120" s="1"/>
  <c r="J82" i="120"/>
  <c r="I82" i="121"/>
  <c r="K82" i="121" s="1"/>
  <c r="L82" i="121" s="1"/>
  <c r="J82" i="121"/>
  <c r="I82" i="122"/>
  <c r="J82" i="122"/>
  <c r="I82" i="131"/>
  <c r="K82" i="131" s="1"/>
  <c r="L82" i="131" s="1"/>
  <c r="M82" i="131" s="1"/>
  <c r="J82" i="131"/>
  <c r="I82" i="132"/>
  <c r="K82" i="132" s="1"/>
  <c r="L82" i="132" s="1"/>
  <c r="J82" i="132"/>
  <c r="M82" i="132"/>
  <c r="P82" i="132" s="1"/>
  <c r="I82" i="134"/>
  <c r="J82" i="134"/>
  <c r="K82" i="134"/>
  <c r="L82" i="134"/>
  <c r="M82" i="134" s="1"/>
  <c r="P82" i="134" s="1"/>
  <c r="I82" i="135"/>
  <c r="K82" i="135" s="1"/>
  <c r="L82" i="135" s="1"/>
  <c r="M82" i="135" s="1"/>
  <c r="J82" i="135"/>
  <c r="S52" i="150"/>
  <c r="R52" i="150"/>
  <c r="I81" i="96"/>
  <c r="J81" i="96"/>
  <c r="I81" i="116"/>
  <c r="J81" i="116"/>
  <c r="K81" i="116" s="1"/>
  <c r="L81" i="116" s="1"/>
  <c r="I81" i="120"/>
  <c r="K81" i="120" s="1"/>
  <c r="L81" i="120" s="1"/>
  <c r="J81" i="120"/>
  <c r="I81" i="121"/>
  <c r="K81" i="121" s="1"/>
  <c r="L81" i="121" s="1"/>
  <c r="J81" i="121"/>
  <c r="I81" i="122"/>
  <c r="J81" i="122"/>
  <c r="I81" i="131"/>
  <c r="J81" i="131"/>
  <c r="K81" i="131"/>
  <c r="L81" i="131" s="1"/>
  <c r="M81" i="131" s="1"/>
  <c r="I81" i="132"/>
  <c r="J81" i="132"/>
  <c r="K81" i="132" s="1"/>
  <c r="L81" i="132" s="1"/>
  <c r="M81" i="132" s="1"/>
  <c r="P81" i="132" s="1"/>
  <c r="I81" i="134"/>
  <c r="J81" i="134"/>
  <c r="K81" i="134"/>
  <c r="L81" i="134"/>
  <c r="M81" i="134" s="1"/>
  <c r="P81" i="134" s="1"/>
  <c r="I81" i="135"/>
  <c r="J81" i="135"/>
  <c r="S51" i="150"/>
  <c r="R51" i="150"/>
  <c r="I80" i="96"/>
  <c r="J80" i="96"/>
  <c r="I80" i="116"/>
  <c r="K80" i="116" s="1"/>
  <c r="L80" i="116" s="1"/>
  <c r="J80" i="116"/>
  <c r="I80" i="120"/>
  <c r="J80" i="120"/>
  <c r="I80" i="121"/>
  <c r="J80" i="121"/>
  <c r="K80" i="121"/>
  <c r="L80" i="121" s="1"/>
  <c r="I80" i="122"/>
  <c r="K80" i="122" s="1"/>
  <c r="L80" i="122" s="1"/>
  <c r="M80" i="122" s="1"/>
  <c r="J80" i="122"/>
  <c r="I80" i="131"/>
  <c r="K80" i="131" s="1"/>
  <c r="L80" i="131" s="1"/>
  <c r="M80" i="131" s="1"/>
  <c r="J80" i="131"/>
  <c r="I80" i="132"/>
  <c r="K80" i="132" s="1"/>
  <c r="L80" i="132" s="1"/>
  <c r="M80" i="132" s="1"/>
  <c r="P80" i="132" s="1"/>
  <c r="J80" i="132"/>
  <c r="I80" i="134"/>
  <c r="J80" i="134"/>
  <c r="K80" i="134"/>
  <c r="L80" i="134" s="1"/>
  <c r="M80" i="134" s="1"/>
  <c r="P80" i="134" s="1"/>
  <c r="I80" i="135"/>
  <c r="J80" i="135"/>
  <c r="S50" i="150"/>
  <c r="R50" i="150"/>
  <c r="I79" i="96"/>
  <c r="J79" i="96"/>
  <c r="I79" i="116"/>
  <c r="K79" i="116" s="1"/>
  <c r="L79" i="116" s="1"/>
  <c r="J79" i="116"/>
  <c r="I79" i="120"/>
  <c r="J79" i="120"/>
  <c r="K79" i="120" s="1"/>
  <c r="L79" i="120" s="1"/>
  <c r="I79" i="121"/>
  <c r="K79" i="121" s="1"/>
  <c r="L79" i="121" s="1"/>
  <c r="J79" i="121"/>
  <c r="I79" i="122"/>
  <c r="J79" i="122"/>
  <c r="I79" i="131"/>
  <c r="J79" i="131"/>
  <c r="K79" i="131" s="1"/>
  <c r="L79" i="131" s="1"/>
  <c r="M79" i="131" s="1"/>
  <c r="I79" i="132"/>
  <c r="J79" i="132"/>
  <c r="K79" i="132"/>
  <c r="L79" i="132" s="1"/>
  <c r="M79" i="132" s="1"/>
  <c r="P79" i="132" s="1"/>
  <c r="I79" i="134"/>
  <c r="J79" i="134"/>
  <c r="K79" i="134"/>
  <c r="L79" i="134"/>
  <c r="M79" i="134"/>
  <c r="P79" i="134" s="1"/>
  <c r="I79" i="135"/>
  <c r="J79" i="135"/>
  <c r="S49" i="150"/>
  <c r="R49" i="150"/>
  <c r="I78" i="96"/>
  <c r="K78" i="96" s="1"/>
  <c r="L78" i="96" s="1"/>
  <c r="J78" i="96"/>
  <c r="I78" i="116"/>
  <c r="J78" i="116"/>
  <c r="I78" i="120"/>
  <c r="K78" i="120" s="1"/>
  <c r="L78" i="120" s="1"/>
  <c r="J78" i="120"/>
  <c r="I78" i="121"/>
  <c r="J78" i="121"/>
  <c r="K78" i="121" s="1"/>
  <c r="L78" i="121" s="1"/>
  <c r="I78" i="122"/>
  <c r="J78" i="122"/>
  <c r="I78" i="131"/>
  <c r="K78" i="131" s="1"/>
  <c r="L78" i="131" s="1"/>
  <c r="M78" i="131" s="1"/>
  <c r="J78" i="131"/>
  <c r="I78" i="132"/>
  <c r="J78" i="132"/>
  <c r="I78" i="134"/>
  <c r="J78" i="134"/>
  <c r="K78" i="134"/>
  <c r="L78" i="134"/>
  <c r="M78" i="134" s="1"/>
  <c r="P78" i="134" s="1"/>
  <c r="I78" i="135"/>
  <c r="K78" i="135" s="1"/>
  <c r="L78" i="135" s="1"/>
  <c r="M78" i="135" s="1"/>
  <c r="J78" i="135"/>
  <c r="S48" i="150"/>
  <c r="R48" i="150"/>
  <c r="I77" i="96"/>
  <c r="J77" i="96"/>
  <c r="I77" i="116"/>
  <c r="J77" i="116"/>
  <c r="K77" i="116" s="1"/>
  <c r="L77" i="116" s="1"/>
  <c r="I77" i="120"/>
  <c r="K77" i="120" s="1"/>
  <c r="L77" i="120" s="1"/>
  <c r="J77" i="120"/>
  <c r="I77" i="121"/>
  <c r="J77" i="121"/>
  <c r="K77" i="121"/>
  <c r="L77" i="121" s="1"/>
  <c r="I77" i="122"/>
  <c r="J77" i="122"/>
  <c r="I77" i="131"/>
  <c r="J77" i="131"/>
  <c r="K77" i="131"/>
  <c r="L77" i="131" s="1"/>
  <c r="M77" i="131" s="1"/>
  <c r="I77" i="132"/>
  <c r="J77" i="132"/>
  <c r="K77" i="132" s="1"/>
  <c r="L77" i="132"/>
  <c r="M77" i="132" s="1"/>
  <c r="P77" i="132" s="1"/>
  <c r="I77" i="134"/>
  <c r="J77" i="134"/>
  <c r="K77" i="134"/>
  <c r="L77" i="134"/>
  <c r="M77" i="134" s="1"/>
  <c r="P77" i="134"/>
  <c r="I77" i="135"/>
  <c r="J77" i="135"/>
  <c r="S47" i="150"/>
  <c r="R47" i="150"/>
  <c r="I76" i="96"/>
  <c r="J76" i="96"/>
  <c r="I76" i="116"/>
  <c r="J76" i="116"/>
  <c r="I76" i="120"/>
  <c r="J76" i="120"/>
  <c r="I76" i="121"/>
  <c r="K76" i="121" s="1"/>
  <c r="L76" i="121" s="1"/>
  <c r="J76" i="121"/>
  <c r="I76" i="122"/>
  <c r="K76" i="122" s="1"/>
  <c r="L76" i="122" s="1"/>
  <c r="M76" i="122" s="1"/>
  <c r="J76" i="122"/>
  <c r="I76" i="131"/>
  <c r="J76" i="131"/>
  <c r="I76" i="132"/>
  <c r="K76" i="132" s="1"/>
  <c r="L76" i="132" s="1"/>
  <c r="M76" i="132" s="1"/>
  <c r="J76" i="132"/>
  <c r="P76" i="132"/>
  <c r="I76" i="134"/>
  <c r="J76" i="134"/>
  <c r="K76" i="134"/>
  <c r="L76" i="134" s="1"/>
  <c r="M76" i="134" s="1"/>
  <c r="P76" i="134"/>
  <c r="I76" i="135"/>
  <c r="K76" i="135" s="1"/>
  <c r="L76" i="135" s="1"/>
  <c r="M76" i="135" s="1"/>
  <c r="J76" i="135"/>
  <c r="S46" i="150"/>
  <c r="R46" i="150"/>
  <c r="I75" i="96"/>
  <c r="K75" i="96" s="1"/>
  <c r="L75" i="96" s="1"/>
  <c r="J75" i="96"/>
  <c r="I75" i="116"/>
  <c r="K75" i="116" s="1"/>
  <c r="L75" i="116" s="1"/>
  <c r="J75" i="116"/>
  <c r="I75" i="120"/>
  <c r="J75" i="120"/>
  <c r="K75" i="120" s="1"/>
  <c r="L75" i="120" s="1"/>
  <c r="I75" i="121"/>
  <c r="K75" i="121" s="1"/>
  <c r="L75" i="121" s="1"/>
  <c r="J75" i="121"/>
  <c r="I75" i="122"/>
  <c r="J75" i="122"/>
  <c r="K75" i="122"/>
  <c r="L75" i="122" s="1"/>
  <c r="M75" i="122" s="1"/>
  <c r="I75" i="131"/>
  <c r="J75" i="131"/>
  <c r="K75" i="131"/>
  <c r="L75" i="131" s="1"/>
  <c r="M75" i="131" s="1"/>
  <c r="I75" i="132"/>
  <c r="J75" i="132"/>
  <c r="K75" i="132"/>
  <c r="L75" i="132" s="1"/>
  <c r="M75" i="132"/>
  <c r="P75" i="132" s="1"/>
  <c r="I75" i="134"/>
  <c r="J75" i="134"/>
  <c r="K75" i="134"/>
  <c r="L75" i="134" s="1"/>
  <c r="M75" i="134" s="1"/>
  <c r="P75" i="134" s="1"/>
  <c r="I75" i="135"/>
  <c r="J75" i="135"/>
  <c r="S45" i="150"/>
  <c r="R45" i="150"/>
  <c r="I74" i="96"/>
  <c r="K74" i="96" s="1"/>
  <c r="L74" i="96" s="1"/>
  <c r="J74" i="96"/>
  <c r="I74" i="116"/>
  <c r="J74" i="116"/>
  <c r="K74" i="116"/>
  <c r="L74" i="116" s="1"/>
  <c r="I74" i="120"/>
  <c r="J74" i="120"/>
  <c r="I74" i="121"/>
  <c r="J74" i="121"/>
  <c r="I74" i="122"/>
  <c r="K74" i="122" s="1"/>
  <c r="L74" i="122" s="1"/>
  <c r="M74" i="122" s="1"/>
  <c r="J74" i="122"/>
  <c r="I74" i="131"/>
  <c r="J74" i="131"/>
  <c r="K74" i="131"/>
  <c r="L74" i="131"/>
  <c r="M74" i="131" s="1"/>
  <c r="I74" i="132"/>
  <c r="J74" i="132"/>
  <c r="K74" i="132"/>
  <c r="L74" i="132" s="1"/>
  <c r="M74" i="132" s="1"/>
  <c r="P74" i="132" s="1"/>
  <c r="I74" i="134"/>
  <c r="J74" i="134"/>
  <c r="K74" i="134"/>
  <c r="L74" i="134" s="1"/>
  <c r="M74" i="134" s="1"/>
  <c r="P74" i="134" s="1"/>
  <c r="I74" i="135"/>
  <c r="J74" i="135"/>
  <c r="K74" i="135" s="1"/>
  <c r="L74" i="135" s="1"/>
  <c r="M74" i="135" s="1"/>
  <c r="S44" i="150"/>
  <c r="R44" i="150"/>
  <c r="I73" i="96"/>
  <c r="K73" i="96" s="1"/>
  <c r="L73" i="96" s="1"/>
  <c r="J73" i="96"/>
  <c r="I73" i="116"/>
  <c r="K73" i="116" s="1"/>
  <c r="L73" i="116" s="1"/>
  <c r="J73" i="116"/>
  <c r="I73" i="120"/>
  <c r="K73" i="120" s="1"/>
  <c r="L73" i="120" s="1"/>
  <c r="J73" i="120"/>
  <c r="I73" i="121"/>
  <c r="J73" i="121"/>
  <c r="K73" i="121" s="1"/>
  <c r="L73" i="121" s="1"/>
  <c r="I73" i="122"/>
  <c r="J73" i="122"/>
  <c r="I73" i="131"/>
  <c r="J73" i="131"/>
  <c r="K73" i="131"/>
  <c r="L73" i="131"/>
  <c r="M73" i="131" s="1"/>
  <c r="I73" i="132"/>
  <c r="J73" i="132"/>
  <c r="K73" i="132"/>
  <c r="L73" i="132" s="1"/>
  <c r="M73" i="132" s="1"/>
  <c r="P73" i="132" s="1"/>
  <c r="I73" i="134"/>
  <c r="K73" i="134" s="1"/>
  <c r="L73" i="134" s="1"/>
  <c r="M73" i="134" s="1"/>
  <c r="P73" i="134" s="1"/>
  <c r="J73" i="134"/>
  <c r="I73" i="135"/>
  <c r="K73" i="135" s="1"/>
  <c r="L73" i="135" s="1"/>
  <c r="M73" i="135" s="1"/>
  <c r="J73" i="135"/>
  <c r="S43" i="150"/>
  <c r="R43" i="150"/>
  <c r="I72" i="96"/>
  <c r="K72" i="96" s="1"/>
  <c r="L72" i="96" s="1"/>
  <c r="J72" i="96"/>
  <c r="I72" i="116"/>
  <c r="K72" i="116" s="1"/>
  <c r="L72" i="116" s="1"/>
  <c r="J72" i="116"/>
  <c r="I72" i="120"/>
  <c r="K72" i="120" s="1"/>
  <c r="L72" i="120" s="1"/>
  <c r="J72" i="120"/>
  <c r="I72" i="121"/>
  <c r="K72" i="121" s="1"/>
  <c r="L72" i="121" s="1"/>
  <c r="J72" i="121"/>
  <c r="I72" i="122"/>
  <c r="J72" i="122"/>
  <c r="K72" i="122"/>
  <c r="L72" i="122" s="1"/>
  <c r="M72" i="122"/>
  <c r="I72" i="131"/>
  <c r="J72" i="131"/>
  <c r="I72" i="132"/>
  <c r="J72" i="132"/>
  <c r="K72" i="132"/>
  <c r="L72" i="132"/>
  <c r="M72" i="132" s="1"/>
  <c r="P72" i="132" s="1"/>
  <c r="I72" i="134"/>
  <c r="J72" i="134"/>
  <c r="K72" i="134"/>
  <c r="L72" i="134" s="1"/>
  <c r="M72" i="134" s="1"/>
  <c r="P72" i="134" s="1"/>
  <c r="I72" i="135"/>
  <c r="K72" i="135" s="1"/>
  <c r="L72" i="135" s="1"/>
  <c r="M72" i="135" s="1"/>
  <c r="J72" i="135"/>
  <c r="S42" i="150"/>
  <c r="R42" i="150"/>
  <c r="I71" i="96"/>
  <c r="J71" i="96"/>
  <c r="I71" i="116"/>
  <c r="J71" i="116"/>
  <c r="K71" i="116"/>
  <c r="L71" i="116" s="1"/>
  <c r="I71" i="120"/>
  <c r="K71" i="120" s="1"/>
  <c r="L71" i="120" s="1"/>
  <c r="J71" i="120"/>
  <c r="I71" i="121"/>
  <c r="K71" i="121" s="1"/>
  <c r="L71" i="121" s="1"/>
  <c r="J71" i="121"/>
  <c r="I71" i="122"/>
  <c r="J71" i="122"/>
  <c r="K71" i="122"/>
  <c r="L71" i="122" s="1"/>
  <c r="M71" i="122" s="1"/>
  <c r="I71" i="131"/>
  <c r="J71" i="131"/>
  <c r="K71" i="131"/>
  <c r="L71" i="131"/>
  <c r="M71" i="131" s="1"/>
  <c r="I71" i="132"/>
  <c r="J71" i="132"/>
  <c r="K71" i="132"/>
  <c r="L71" i="132" s="1"/>
  <c r="M71" i="132" s="1"/>
  <c r="P71" i="132" s="1"/>
  <c r="I71" i="134"/>
  <c r="K71" i="134" s="1"/>
  <c r="L71" i="134" s="1"/>
  <c r="M71" i="134" s="1"/>
  <c r="P71" i="134" s="1"/>
  <c r="J71" i="134"/>
  <c r="I71" i="135"/>
  <c r="J71" i="135"/>
  <c r="K71" i="135"/>
  <c r="L71" i="135" s="1"/>
  <c r="M71" i="135" s="1"/>
  <c r="S41" i="150"/>
  <c r="R41" i="150"/>
  <c r="I70" i="96"/>
  <c r="K70" i="96" s="1"/>
  <c r="L70" i="96" s="1"/>
  <c r="J70" i="96"/>
  <c r="I70" i="116"/>
  <c r="K70" i="116" s="1"/>
  <c r="L70" i="116" s="1"/>
  <c r="J70" i="116"/>
  <c r="I70" i="120"/>
  <c r="J70" i="120"/>
  <c r="K70" i="120" s="1"/>
  <c r="L70" i="120" s="1"/>
  <c r="I70" i="121"/>
  <c r="K70" i="121" s="1"/>
  <c r="L70" i="121" s="1"/>
  <c r="J70" i="121"/>
  <c r="I70" i="122"/>
  <c r="K70" i="122" s="1"/>
  <c r="L70" i="122" s="1"/>
  <c r="M70" i="122" s="1"/>
  <c r="J70" i="122"/>
  <c r="I70" i="131"/>
  <c r="K70" i="131" s="1"/>
  <c r="L70" i="131" s="1"/>
  <c r="M70" i="131" s="1"/>
  <c r="J70" i="131"/>
  <c r="I70" i="132"/>
  <c r="J70" i="132"/>
  <c r="K70" i="132" s="1"/>
  <c r="L70" i="132" s="1"/>
  <c r="M70" i="132" s="1"/>
  <c r="P70" i="132" s="1"/>
  <c r="I70" i="134"/>
  <c r="K70" i="134" s="1"/>
  <c r="J70" i="134"/>
  <c r="L70" i="134"/>
  <c r="M70" i="134" s="1"/>
  <c r="P70" i="134" s="1"/>
  <c r="I70" i="135"/>
  <c r="K70" i="135" s="1"/>
  <c r="L70" i="135" s="1"/>
  <c r="M70" i="135" s="1"/>
  <c r="J70" i="135"/>
  <c r="S40" i="150"/>
  <c r="R40" i="150"/>
  <c r="I69" i="96"/>
  <c r="J69" i="96"/>
  <c r="K69" i="96"/>
  <c r="L69" i="96" s="1"/>
  <c r="I69" i="116"/>
  <c r="K69" i="116" s="1"/>
  <c r="L69" i="116" s="1"/>
  <c r="J69" i="116"/>
  <c r="I69" i="120"/>
  <c r="J69" i="120"/>
  <c r="K69" i="120"/>
  <c r="L69" i="120" s="1"/>
  <c r="I69" i="121"/>
  <c r="K69" i="121" s="1"/>
  <c r="L69" i="121" s="1"/>
  <c r="J69" i="121"/>
  <c r="I69" i="122"/>
  <c r="J69" i="122"/>
  <c r="K69" i="122"/>
  <c r="L69" i="122" s="1"/>
  <c r="M69" i="122" s="1"/>
  <c r="I69" i="131"/>
  <c r="J69" i="131"/>
  <c r="K69" i="131"/>
  <c r="L69" i="131"/>
  <c r="M69" i="131" s="1"/>
  <c r="I69" i="132"/>
  <c r="J69" i="132"/>
  <c r="K69" i="132"/>
  <c r="L69" i="132" s="1"/>
  <c r="M69" i="132" s="1"/>
  <c r="P69" i="132" s="1"/>
  <c r="I69" i="134"/>
  <c r="K69" i="134" s="1"/>
  <c r="L69" i="134" s="1"/>
  <c r="M69" i="134" s="1"/>
  <c r="P69" i="134" s="1"/>
  <c r="J69" i="134"/>
  <c r="I69" i="135"/>
  <c r="J69" i="135"/>
  <c r="K69" i="135"/>
  <c r="L69" i="135" s="1"/>
  <c r="M69" i="135" s="1"/>
  <c r="S39" i="150"/>
  <c r="R39" i="150"/>
  <c r="I68" i="96"/>
  <c r="K68" i="96" s="1"/>
  <c r="L68" i="96" s="1"/>
  <c r="J68" i="96"/>
  <c r="I68" i="116"/>
  <c r="K68" i="116" s="1"/>
  <c r="L68" i="116" s="1"/>
  <c r="J68" i="116"/>
  <c r="I68" i="120"/>
  <c r="J68" i="120"/>
  <c r="I68" i="121"/>
  <c r="K68" i="121" s="1"/>
  <c r="L68" i="121" s="1"/>
  <c r="J68" i="121"/>
  <c r="I68" i="122"/>
  <c r="K68" i="122" s="1"/>
  <c r="L68" i="122" s="1"/>
  <c r="M68" i="122" s="1"/>
  <c r="J68" i="122"/>
  <c r="I68" i="131"/>
  <c r="K68" i="131" s="1"/>
  <c r="L68" i="131" s="1"/>
  <c r="M68" i="131" s="1"/>
  <c r="J68" i="131"/>
  <c r="I68" i="132"/>
  <c r="J68" i="132"/>
  <c r="K68" i="132" s="1"/>
  <c r="L68" i="132" s="1"/>
  <c r="M68" i="132" s="1"/>
  <c r="P68" i="132" s="1"/>
  <c r="I68" i="134"/>
  <c r="K68" i="134" s="1"/>
  <c r="J68" i="134"/>
  <c r="L68" i="134"/>
  <c r="M68" i="134" s="1"/>
  <c r="P68" i="134" s="1"/>
  <c r="I68" i="135"/>
  <c r="K68" i="135" s="1"/>
  <c r="L68" i="135" s="1"/>
  <c r="M68" i="135" s="1"/>
  <c r="J68" i="135"/>
  <c r="S38" i="150"/>
  <c r="R38" i="150"/>
  <c r="I67" i="96"/>
  <c r="J67" i="96"/>
  <c r="K67" i="96" s="1"/>
  <c r="L67" i="96" s="1"/>
  <c r="I67" i="116"/>
  <c r="K67" i="116" s="1"/>
  <c r="L67" i="116" s="1"/>
  <c r="J67" i="116"/>
  <c r="I67" i="120"/>
  <c r="K67" i="120" s="1"/>
  <c r="L67" i="120" s="1"/>
  <c r="J67" i="120"/>
  <c r="I67" i="121"/>
  <c r="K67" i="121" s="1"/>
  <c r="L67" i="121" s="1"/>
  <c r="J67" i="121"/>
  <c r="I67" i="122"/>
  <c r="J67" i="122"/>
  <c r="K67" i="122"/>
  <c r="L67" i="122" s="1"/>
  <c r="M67" i="122" s="1"/>
  <c r="I67" i="131"/>
  <c r="J67" i="131"/>
  <c r="K67" i="131"/>
  <c r="L67" i="131"/>
  <c r="M67" i="131" s="1"/>
  <c r="I67" i="132"/>
  <c r="J67" i="132"/>
  <c r="K67" i="132"/>
  <c r="L67" i="132" s="1"/>
  <c r="M67" i="132" s="1"/>
  <c r="P67" i="132" s="1"/>
  <c r="I67" i="134"/>
  <c r="K67" i="134" s="1"/>
  <c r="L67" i="134" s="1"/>
  <c r="M67" i="134" s="1"/>
  <c r="P67" i="134" s="1"/>
  <c r="J67" i="134"/>
  <c r="I67" i="135"/>
  <c r="J67" i="135"/>
  <c r="K67" i="135"/>
  <c r="L67" i="135" s="1"/>
  <c r="M67" i="135" s="1"/>
  <c r="S37" i="150"/>
  <c r="R37" i="150"/>
  <c r="I66" i="96"/>
  <c r="K66" i="96" s="1"/>
  <c r="L66" i="96" s="1"/>
  <c r="J66" i="96"/>
  <c r="I66" i="116"/>
  <c r="K66" i="116" s="1"/>
  <c r="L66" i="116" s="1"/>
  <c r="J66" i="116"/>
  <c r="I66" i="120"/>
  <c r="J66" i="120"/>
  <c r="K66" i="120" s="1"/>
  <c r="L66" i="120" s="1"/>
  <c r="I66" i="121"/>
  <c r="K66" i="121" s="1"/>
  <c r="L66" i="121" s="1"/>
  <c r="J66" i="121"/>
  <c r="I66" i="122"/>
  <c r="K66" i="122" s="1"/>
  <c r="L66" i="122" s="1"/>
  <c r="M66" i="122" s="1"/>
  <c r="J66" i="122"/>
  <c r="I66" i="131"/>
  <c r="K66" i="131" s="1"/>
  <c r="L66" i="131" s="1"/>
  <c r="M66" i="131" s="1"/>
  <c r="J66" i="131"/>
  <c r="I66" i="132"/>
  <c r="J66" i="132"/>
  <c r="K66" i="132" s="1"/>
  <c r="L66" i="132" s="1"/>
  <c r="M66" i="132" s="1"/>
  <c r="P66" i="132" s="1"/>
  <c r="I66" i="134"/>
  <c r="K66" i="134" s="1"/>
  <c r="J66" i="134"/>
  <c r="L66" i="134"/>
  <c r="M66" i="134" s="1"/>
  <c r="P66" i="134" s="1"/>
  <c r="I66" i="135"/>
  <c r="K66" i="135" s="1"/>
  <c r="L66" i="135" s="1"/>
  <c r="M66" i="135" s="1"/>
  <c r="J66" i="135"/>
  <c r="S36" i="150"/>
  <c r="R36" i="150"/>
  <c r="I65" i="96"/>
  <c r="J65" i="96"/>
  <c r="K65" i="96"/>
  <c r="L65" i="96" s="1"/>
  <c r="I65" i="116"/>
  <c r="K65" i="116" s="1"/>
  <c r="L65" i="116" s="1"/>
  <c r="J65" i="116"/>
  <c r="I65" i="120"/>
  <c r="J65" i="120"/>
  <c r="K65" i="120"/>
  <c r="L65" i="120" s="1"/>
  <c r="I65" i="121"/>
  <c r="K65" i="121" s="1"/>
  <c r="L65" i="121" s="1"/>
  <c r="J65" i="121"/>
  <c r="I65" i="122"/>
  <c r="J65" i="122"/>
  <c r="K65" i="122"/>
  <c r="L65" i="122" s="1"/>
  <c r="M65" i="122" s="1"/>
  <c r="I65" i="131"/>
  <c r="J65" i="131"/>
  <c r="K65" i="131"/>
  <c r="L65" i="131"/>
  <c r="M65" i="131" s="1"/>
  <c r="I65" i="132"/>
  <c r="J65" i="132"/>
  <c r="K65" i="132"/>
  <c r="L65" i="132" s="1"/>
  <c r="M65" i="132" s="1"/>
  <c r="P65" i="132" s="1"/>
  <c r="I65" i="134"/>
  <c r="K65" i="134" s="1"/>
  <c r="L65" i="134" s="1"/>
  <c r="M65" i="134" s="1"/>
  <c r="P65" i="134" s="1"/>
  <c r="J65" i="134"/>
  <c r="I65" i="135"/>
  <c r="J65" i="135"/>
  <c r="K65" i="135"/>
  <c r="L65" i="135" s="1"/>
  <c r="M65" i="135" s="1"/>
  <c r="S35" i="150"/>
  <c r="R35" i="150"/>
  <c r="I64" i="96"/>
  <c r="K64" i="96" s="1"/>
  <c r="L64" i="96" s="1"/>
  <c r="J64" i="96"/>
  <c r="I64" i="116"/>
  <c r="K64" i="116" s="1"/>
  <c r="L64" i="116" s="1"/>
  <c r="J64" i="116"/>
  <c r="I64" i="120"/>
  <c r="J64" i="120"/>
  <c r="I64" i="121"/>
  <c r="K64" i="121" s="1"/>
  <c r="L64" i="121" s="1"/>
  <c r="J64" i="121"/>
  <c r="I64" i="122"/>
  <c r="K64" i="122" s="1"/>
  <c r="L64" i="122" s="1"/>
  <c r="M64" i="122" s="1"/>
  <c r="J64" i="122"/>
  <c r="I64" i="131"/>
  <c r="K64" i="131" s="1"/>
  <c r="L64" i="131" s="1"/>
  <c r="M64" i="131" s="1"/>
  <c r="J64" i="131"/>
  <c r="I64" i="132"/>
  <c r="J64" i="132"/>
  <c r="K64" i="132" s="1"/>
  <c r="L64" i="132" s="1"/>
  <c r="M64" i="132" s="1"/>
  <c r="P64" i="132" s="1"/>
  <c r="I64" i="134"/>
  <c r="K64" i="134" s="1"/>
  <c r="J64" i="134"/>
  <c r="L64" i="134"/>
  <c r="M64" i="134" s="1"/>
  <c r="P64" i="134" s="1"/>
  <c r="I64" i="135"/>
  <c r="K64" i="135" s="1"/>
  <c r="L64" i="135" s="1"/>
  <c r="M64" i="135" s="1"/>
  <c r="J64" i="135"/>
  <c r="S34" i="150"/>
  <c r="R34" i="150"/>
  <c r="I63" i="96"/>
  <c r="J63" i="96"/>
  <c r="K63" i="96" s="1"/>
  <c r="L63" i="96" s="1"/>
  <c r="I63" i="116"/>
  <c r="K63" i="116" s="1"/>
  <c r="L63" i="116" s="1"/>
  <c r="J63" i="116"/>
  <c r="I63" i="120"/>
  <c r="K63" i="120" s="1"/>
  <c r="L63" i="120" s="1"/>
  <c r="J63" i="120"/>
  <c r="I63" i="121"/>
  <c r="K63" i="121" s="1"/>
  <c r="L63" i="121" s="1"/>
  <c r="J63" i="121"/>
  <c r="I63" i="122"/>
  <c r="J63" i="122"/>
  <c r="K63" i="122"/>
  <c r="L63" i="122" s="1"/>
  <c r="M63" i="122" s="1"/>
  <c r="I63" i="131"/>
  <c r="J63" i="131"/>
  <c r="K63" i="131"/>
  <c r="L63" i="131"/>
  <c r="M63" i="131" s="1"/>
  <c r="I63" i="132"/>
  <c r="J63" i="132"/>
  <c r="K63" i="132"/>
  <c r="L63" i="132" s="1"/>
  <c r="M63" i="132" s="1"/>
  <c r="P63" i="132" s="1"/>
  <c r="I63" i="134"/>
  <c r="K63" i="134" s="1"/>
  <c r="L63" i="134" s="1"/>
  <c r="M63" i="134" s="1"/>
  <c r="P63" i="134" s="1"/>
  <c r="J63" i="134"/>
  <c r="I63" i="135"/>
  <c r="J63" i="135"/>
  <c r="K63" i="135"/>
  <c r="L63" i="135" s="1"/>
  <c r="M63" i="135" s="1"/>
  <c r="S33" i="150"/>
  <c r="R33" i="150"/>
  <c r="I62" i="96"/>
  <c r="K62" i="96" s="1"/>
  <c r="L62" i="96" s="1"/>
  <c r="J62" i="96"/>
  <c r="I62" i="116"/>
  <c r="J62" i="116"/>
  <c r="I62" i="120"/>
  <c r="J62" i="120"/>
  <c r="K62" i="120" s="1"/>
  <c r="L62" i="120" s="1"/>
  <c r="I62" i="121"/>
  <c r="K62" i="121" s="1"/>
  <c r="L62" i="121" s="1"/>
  <c r="J62" i="121"/>
  <c r="I62" i="122"/>
  <c r="K62" i="122" s="1"/>
  <c r="L62" i="122" s="1"/>
  <c r="M62" i="122" s="1"/>
  <c r="J62" i="122"/>
  <c r="I62" i="131"/>
  <c r="K62" i="131" s="1"/>
  <c r="L62" i="131" s="1"/>
  <c r="M62" i="131" s="1"/>
  <c r="J62" i="131"/>
  <c r="I62" i="132"/>
  <c r="J62" i="132"/>
  <c r="K62" i="132" s="1"/>
  <c r="L62" i="132" s="1"/>
  <c r="M62" i="132" s="1"/>
  <c r="P62" i="132" s="1"/>
  <c r="I62" i="134"/>
  <c r="K62" i="134" s="1"/>
  <c r="J62" i="134"/>
  <c r="L62" i="134"/>
  <c r="M62" i="134" s="1"/>
  <c r="P62" i="134" s="1"/>
  <c r="I62" i="135"/>
  <c r="K62" i="135" s="1"/>
  <c r="L62" i="135" s="1"/>
  <c r="M62" i="135" s="1"/>
  <c r="J62" i="135"/>
  <c r="S32" i="150"/>
  <c r="R32" i="150"/>
  <c r="I61" i="96"/>
  <c r="J61" i="96"/>
  <c r="K61" i="96"/>
  <c r="L61" i="96" s="1"/>
  <c r="I61" i="116"/>
  <c r="J61" i="116"/>
  <c r="K61" i="116"/>
  <c r="L61" i="116" s="1"/>
  <c r="I61" i="120"/>
  <c r="K61" i="120" s="1"/>
  <c r="L61" i="120" s="1"/>
  <c r="J61" i="120"/>
  <c r="I61" i="121"/>
  <c r="K61" i="121" s="1"/>
  <c r="L61" i="121" s="1"/>
  <c r="J61" i="121"/>
  <c r="I61" i="122"/>
  <c r="J61" i="122"/>
  <c r="K61" i="122"/>
  <c r="L61" i="122" s="1"/>
  <c r="M61" i="122" s="1"/>
  <c r="I61" i="131"/>
  <c r="J61" i="131"/>
  <c r="K61" i="131"/>
  <c r="L61" i="131"/>
  <c r="M61" i="131" s="1"/>
  <c r="I61" i="132"/>
  <c r="J61" i="132"/>
  <c r="K61" i="132" s="1"/>
  <c r="L61" i="132" s="1"/>
  <c r="M61" i="132" s="1"/>
  <c r="P61" i="132" s="1"/>
  <c r="I61" i="134"/>
  <c r="K61" i="134" s="1"/>
  <c r="L61" i="134" s="1"/>
  <c r="M61" i="134" s="1"/>
  <c r="P61" i="134" s="1"/>
  <c r="J61" i="134"/>
  <c r="I61" i="135"/>
  <c r="J61" i="135"/>
  <c r="K61" i="135"/>
  <c r="L61" i="135" s="1"/>
  <c r="M61" i="135" s="1"/>
  <c r="S31" i="150"/>
  <c r="R31" i="150"/>
  <c r="I60" i="96"/>
  <c r="K60" i="96" s="1"/>
  <c r="L60" i="96" s="1"/>
  <c r="J60" i="96"/>
  <c r="I60" i="116"/>
  <c r="K60" i="116" s="1"/>
  <c r="L60" i="116" s="1"/>
  <c r="J60" i="116"/>
  <c r="I60" i="120"/>
  <c r="J60" i="120"/>
  <c r="I60" i="121"/>
  <c r="K60" i="121" s="1"/>
  <c r="L60" i="121" s="1"/>
  <c r="J60" i="121"/>
  <c r="I60" i="122"/>
  <c r="K60" i="122" s="1"/>
  <c r="L60" i="122" s="1"/>
  <c r="M60" i="122" s="1"/>
  <c r="J60" i="122"/>
  <c r="I60" i="131"/>
  <c r="K60" i="131" s="1"/>
  <c r="L60" i="131" s="1"/>
  <c r="M60" i="131" s="1"/>
  <c r="J60" i="131"/>
  <c r="I60" i="132"/>
  <c r="J60" i="132"/>
  <c r="K60" i="132" s="1"/>
  <c r="L60" i="132" s="1"/>
  <c r="M60" i="132" s="1"/>
  <c r="P60" i="132" s="1"/>
  <c r="I60" i="134"/>
  <c r="K60" i="134" s="1"/>
  <c r="J60" i="134"/>
  <c r="L60" i="134"/>
  <c r="M60" i="134" s="1"/>
  <c r="P60" i="134" s="1"/>
  <c r="I60" i="135"/>
  <c r="K60" i="135" s="1"/>
  <c r="L60" i="135" s="1"/>
  <c r="M60" i="135" s="1"/>
  <c r="J60" i="135"/>
  <c r="S30" i="150"/>
  <c r="R30" i="150"/>
  <c r="I59" i="96"/>
  <c r="J59" i="96"/>
  <c r="K59" i="96"/>
  <c r="L59" i="96" s="1"/>
  <c r="I59" i="116"/>
  <c r="J59" i="116"/>
  <c r="K59" i="116" s="1"/>
  <c r="L59" i="116" s="1"/>
  <c r="I59" i="120"/>
  <c r="J59" i="120"/>
  <c r="K59" i="120" s="1"/>
  <c r="L59" i="120" s="1"/>
  <c r="I59" i="121"/>
  <c r="K59" i="121" s="1"/>
  <c r="L59" i="121" s="1"/>
  <c r="J59" i="121"/>
  <c r="I59" i="122"/>
  <c r="J59" i="122"/>
  <c r="K59" i="122"/>
  <c r="L59" i="122" s="1"/>
  <c r="M59" i="122" s="1"/>
  <c r="I59" i="131"/>
  <c r="J59" i="131"/>
  <c r="K59" i="131"/>
  <c r="L59" i="131" s="1"/>
  <c r="M59" i="131" s="1"/>
  <c r="I59" i="132"/>
  <c r="J59" i="132"/>
  <c r="K59" i="132" s="1"/>
  <c r="L59" i="132" s="1"/>
  <c r="M59" i="132" s="1"/>
  <c r="P59" i="132" s="1"/>
  <c r="I59" i="134"/>
  <c r="K59" i="134" s="1"/>
  <c r="L59" i="134" s="1"/>
  <c r="M59" i="134" s="1"/>
  <c r="P59" i="134" s="1"/>
  <c r="J59" i="134"/>
  <c r="I59" i="135"/>
  <c r="J59" i="135"/>
  <c r="K59" i="135"/>
  <c r="L59" i="135" s="1"/>
  <c r="M59" i="135" s="1"/>
  <c r="S29" i="150"/>
  <c r="R29" i="150"/>
  <c r="I58" i="96"/>
  <c r="K58" i="96" s="1"/>
  <c r="L58" i="96" s="1"/>
  <c r="J58" i="96"/>
  <c r="I58" i="116"/>
  <c r="K58" i="116" s="1"/>
  <c r="L58" i="116" s="1"/>
  <c r="J58" i="116"/>
  <c r="I58" i="120"/>
  <c r="J58" i="120"/>
  <c r="K58" i="120" s="1"/>
  <c r="L58" i="120" s="1"/>
  <c r="I58" i="121"/>
  <c r="K58" i="121" s="1"/>
  <c r="L58" i="121" s="1"/>
  <c r="J58" i="121"/>
  <c r="I58" i="122"/>
  <c r="K58" i="122" s="1"/>
  <c r="L58" i="122" s="1"/>
  <c r="M58" i="122" s="1"/>
  <c r="J58" i="122"/>
  <c r="I58" i="131"/>
  <c r="K58" i="131" s="1"/>
  <c r="L58" i="131" s="1"/>
  <c r="M58" i="131" s="1"/>
  <c r="J58" i="131"/>
  <c r="I58" i="132"/>
  <c r="J58" i="132"/>
  <c r="K58" i="132" s="1"/>
  <c r="L58" i="132" s="1"/>
  <c r="M58" i="132" s="1"/>
  <c r="P58" i="132" s="1"/>
  <c r="I58" i="134"/>
  <c r="K58" i="134" s="1"/>
  <c r="J58" i="134"/>
  <c r="L58" i="134"/>
  <c r="M58" i="134" s="1"/>
  <c r="P58" i="134" s="1"/>
  <c r="I58" i="135"/>
  <c r="K58" i="135" s="1"/>
  <c r="L58" i="135" s="1"/>
  <c r="M58" i="135" s="1"/>
  <c r="J58" i="135"/>
  <c r="S28" i="150"/>
  <c r="R28" i="150"/>
  <c r="I57" i="96"/>
  <c r="J57" i="96"/>
  <c r="K57" i="96"/>
  <c r="L57" i="96" s="1"/>
  <c r="I57" i="116"/>
  <c r="J57" i="116"/>
  <c r="K57" i="116" s="1"/>
  <c r="L57" i="116" s="1"/>
  <c r="I57" i="120"/>
  <c r="J57" i="120"/>
  <c r="K57" i="120" s="1"/>
  <c r="L57" i="120" s="1"/>
  <c r="I57" i="121"/>
  <c r="K57" i="121" s="1"/>
  <c r="L57" i="121" s="1"/>
  <c r="J57" i="121"/>
  <c r="I57" i="122"/>
  <c r="J57" i="122"/>
  <c r="K57" i="122"/>
  <c r="L57" i="122" s="1"/>
  <c r="M57" i="122" s="1"/>
  <c r="I57" i="131"/>
  <c r="J57" i="131"/>
  <c r="K57" i="131"/>
  <c r="L57" i="131" s="1"/>
  <c r="M57" i="131" s="1"/>
  <c r="I57" i="132"/>
  <c r="J57" i="132"/>
  <c r="K57" i="132" s="1"/>
  <c r="L57" i="132" s="1"/>
  <c r="M57" i="132" s="1"/>
  <c r="P57" i="132" s="1"/>
  <c r="I57" i="134"/>
  <c r="K57" i="134" s="1"/>
  <c r="L57" i="134" s="1"/>
  <c r="M57" i="134" s="1"/>
  <c r="P57" i="134" s="1"/>
  <c r="J57" i="134"/>
  <c r="I57" i="135"/>
  <c r="J57" i="135"/>
  <c r="K57" i="135"/>
  <c r="L57" i="135" s="1"/>
  <c r="M57" i="135" s="1"/>
  <c r="S27" i="150"/>
  <c r="R27" i="150"/>
  <c r="I56" i="96"/>
  <c r="K56" i="96" s="1"/>
  <c r="L56" i="96" s="1"/>
  <c r="J56" i="96"/>
  <c r="I56" i="116"/>
  <c r="J56" i="116"/>
  <c r="I56" i="120"/>
  <c r="J56" i="120"/>
  <c r="K56" i="120" s="1"/>
  <c r="L56" i="120" s="1"/>
  <c r="I56" i="121"/>
  <c r="J56" i="121"/>
  <c r="I56" i="122"/>
  <c r="K56" i="122" s="1"/>
  <c r="L56" i="122" s="1"/>
  <c r="M56" i="122" s="1"/>
  <c r="J56" i="122"/>
  <c r="I56" i="131"/>
  <c r="K56" i="131" s="1"/>
  <c r="L56" i="131" s="1"/>
  <c r="M56" i="131" s="1"/>
  <c r="J56" i="131"/>
  <c r="I56" i="132"/>
  <c r="J56" i="132"/>
  <c r="K56" i="132" s="1"/>
  <c r="L56" i="132" s="1"/>
  <c r="M56" i="132" s="1"/>
  <c r="P56" i="132" s="1"/>
  <c r="I56" i="134"/>
  <c r="K56" i="134" s="1"/>
  <c r="J56" i="134"/>
  <c r="L56" i="134"/>
  <c r="M56" i="134" s="1"/>
  <c r="P56" i="134" s="1"/>
  <c r="I56" i="135"/>
  <c r="K56" i="135" s="1"/>
  <c r="L56" i="135" s="1"/>
  <c r="M56" i="135" s="1"/>
  <c r="J56" i="135"/>
  <c r="S26" i="150"/>
  <c r="R26" i="150"/>
  <c r="I55" i="96"/>
  <c r="J55" i="96"/>
  <c r="K55" i="96"/>
  <c r="L55" i="96" s="1"/>
  <c r="I55" i="116"/>
  <c r="J55" i="116"/>
  <c r="K55" i="116"/>
  <c r="L55" i="116" s="1"/>
  <c r="I55" i="120"/>
  <c r="J55" i="120"/>
  <c r="K55" i="120" s="1"/>
  <c r="L55" i="120" s="1"/>
  <c r="I55" i="121"/>
  <c r="J55" i="121"/>
  <c r="I55" i="122"/>
  <c r="J55" i="122"/>
  <c r="K55" i="122"/>
  <c r="L55" i="122" s="1"/>
  <c r="M55" i="122" s="1"/>
  <c r="I55" i="131"/>
  <c r="J55" i="131"/>
  <c r="K55" i="131"/>
  <c r="L55" i="131" s="1"/>
  <c r="M55" i="131" s="1"/>
  <c r="I55" i="132"/>
  <c r="J55" i="132"/>
  <c r="K55" i="132" s="1"/>
  <c r="L55" i="132" s="1"/>
  <c r="M55" i="132" s="1"/>
  <c r="P55" i="132" s="1"/>
  <c r="I55" i="134"/>
  <c r="K55" i="134" s="1"/>
  <c r="L55" i="134" s="1"/>
  <c r="M55" i="134" s="1"/>
  <c r="P55" i="134" s="1"/>
  <c r="J55" i="134"/>
  <c r="I55" i="135"/>
  <c r="J55" i="135"/>
  <c r="K55" i="135"/>
  <c r="L55" i="135" s="1"/>
  <c r="M55" i="135" s="1"/>
  <c r="S25" i="150"/>
  <c r="R25" i="150"/>
  <c r="I54" i="96"/>
  <c r="J54" i="96"/>
  <c r="I54" i="116"/>
  <c r="K54" i="116" s="1"/>
  <c r="L54" i="116" s="1"/>
  <c r="J54" i="116"/>
  <c r="I54" i="120"/>
  <c r="J54" i="120"/>
  <c r="K54" i="120" s="1"/>
  <c r="L54" i="120" s="1"/>
  <c r="I54" i="121"/>
  <c r="J54" i="121"/>
  <c r="I54" i="122"/>
  <c r="K54" i="122" s="1"/>
  <c r="L54" i="122" s="1"/>
  <c r="M54" i="122" s="1"/>
  <c r="J54" i="122"/>
  <c r="I54" i="131"/>
  <c r="K54" i="131" s="1"/>
  <c r="L54" i="131" s="1"/>
  <c r="M54" i="131" s="1"/>
  <c r="J54" i="131"/>
  <c r="I54" i="132"/>
  <c r="J54" i="132"/>
  <c r="K54" i="132" s="1"/>
  <c r="L54" i="132" s="1"/>
  <c r="M54" i="132" s="1"/>
  <c r="P54" i="132" s="1"/>
  <c r="I54" i="134"/>
  <c r="K54" i="134" s="1"/>
  <c r="J54" i="134"/>
  <c r="L54" i="134"/>
  <c r="M54" i="134" s="1"/>
  <c r="P54" i="134" s="1"/>
  <c r="I54" i="135"/>
  <c r="K54" i="135" s="1"/>
  <c r="L54" i="135" s="1"/>
  <c r="M54" i="135" s="1"/>
  <c r="J54" i="135"/>
  <c r="S24" i="150"/>
  <c r="R24" i="150"/>
  <c r="I53" i="96"/>
  <c r="J53" i="96"/>
  <c r="K53" i="96"/>
  <c r="L53" i="96" s="1"/>
  <c r="I53" i="116"/>
  <c r="K53" i="116" s="1"/>
  <c r="L53" i="116" s="1"/>
  <c r="J53" i="116"/>
  <c r="I53" i="120"/>
  <c r="J53" i="120"/>
  <c r="K53" i="120" s="1"/>
  <c r="L53" i="120" s="1"/>
  <c r="I53" i="121"/>
  <c r="K53" i="121" s="1"/>
  <c r="L53" i="121" s="1"/>
  <c r="J53" i="121"/>
  <c r="I53" i="122"/>
  <c r="J53" i="122"/>
  <c r="K53" i="122"/>
  <c r="L53" i="122" s="1"/>
  <c r="M53" i="122" s="1"/>
  <c r="I53" i="131"/>
  <c r="J53" i="131"/>
  <c r="K53" i="131"/>
  <c r="L53" i="131" s="1"/>
  <c r="M53" i="131" s="1"/>
  <c r="I53" i="132"/>
  <c r="J53" i="132"/>
  <c r="K53" i="132" s="1"/>
  <c r="L53" i="132" s="1"/>
  <c r="M53" i="132" s="1"/>
  <c r="P53" i="132" s="1"/>
  <c r="I53" i="134"/>
  <c r="K53" i="134" s="1"/>
  <c r="L53" i="134" s="1"/>
  <c r="M53" i="134" s="1"/>
  <c r="P53" i="134" s="1"/>
  <c r="J53" i="134"/>
  <c r="I53" i="135"/>
  <c r="J53" i="135"/>
  <c r="K53" i="135"/>
  <c r="L53" i="135" s="1"/>
  <c r="M53" i="135" s="1"/>
  <c r="S23" i="150"/>
  <c r="R23" i="150"/>
  <c r="I52" i="96"/>
  <c r="K52" i="96" s="1"/>
  <c r="L52" i="96" s="1"/>
  <c r="J52" i="96"/>
  <c r="I52" i="116"/>
  <c r="K52" i="116" s="1"/>
  <c r="L52" i="116" s="1"/>
  <c r="J52" i="116"/>
  <c r="I52" i="120"/>
  <c r="J52" i="120"/>
  <c r="K52" i="120" s="1"/>
  <c r="L52" i="120" s="1"/>
  <c r="I52" i="121"/>
  <c r="J52" i="121"/>
  <c r="I52" i="122"/>
  <c r="K52" i="122" s="1"/>
  <c r="L52" i="122" s="1"/>
  <c r="M52" i="122" s="1"/>
  <c r="J52" i="122"/>
  <c r="I52" i="131"/>
  <c r="J52" i="131"/>
  <c r="K52" i="131"/>
  <c r="L52" i="131" s="1"/>
  <c r="M52" i="131" s="1"/>
  <c r="I52" i="132"/>
  <c r="K52" i="132" s="1"/>
  <c r="L52" i="132" s="1"/>
  <c r="M52" i="132" s="1"/>
  <c r="P52" i="132" s="1"/>
  <c r="J52" i="132"/>
  <c r="I52" i="134"/>
  <c r="J52" i="134"/>
  <c r="K52" i="134"/>
  <c r="L52" i="134" s="1"/>
  <c r="M52" i="134" s="1"/>
  <c r="P52" i="134" s="1"/>
  <c r="I52" i="135"/>
  <c r="K52" i="135" s="1"/>
  <c r="L52" i="135" s="1"/>
  <c r="M52" i="135" s="1"/>
  <c r="J52" i="135"/>
  <c r="S22" i="150"/>
  <c r="R22" i="150"/>
  <c r="I51" i="96"/>
  <c r="J51" i="96"/>
  <c r="I51" i="116"/>
  <c r="K51" i="116" s="1"/>
  <c r="L51" i="116" s="1"/>
  <c r="J51" i="116"/>
  <c r="I51" i="120"/>
  <c r="K51" i="120" s="1"/>
  <c r="L51" i="120" s="1"/>
  <c r="J51" i="120"/>
  <c r="I51" i="121"/>
  <c r="J51" i="121"/>
  <c r="K51" i="121"/>
  <c r="L51" i="121" s="1"/>
  <c r="I51" i="122"/>
  <c r="K51" i="122" s="1"/>
  <c r="L51" i="122" s="1"/>
  <c r="M51" i="122" s="1"/>
  <c r="J51" i="122"/>
  <c r="I51" i="131"/>
  <c r="J51" i="131"/>
  <c r="K51" i="131"/>
  <c r="L51" i="131" s="1"/>
  <c r="M51" i="131" s="1"/>
  <c r="I51" i="132"/>
  <c r="K51" i="132" s="1"/>
  <c r="L51" i="132" s="1"/>
  <c r="M51" i="132" s="1"/>
  <c r="P51" i="132" s="1"/>
  <c r="J51" i="132"/>
  <c r="I51" i="134"/>
  <c r="J51" i="134"/>
  <c r="K51" i="134"/>
  <c r="L51" i="134" s="1"/>
  <c r="M51" i="134" s="1"/>
  <c r="P51" i="134" s="1"/>
  <c r="I51" i="135"/>
  <c r="K51" i="135" s="1"/>
  <c r="L51" i="135" s="1"/>
  <c r="M51" i="135" s="1"/>
  <c r="J51" i="135"/>
  <c r="S21" i="150"/>
  <c r="R21" i="150"/>
  <c r="I50" i="96"/>
  <c r="J50" i="96"/>
  <c r="I50" i="116"/>
  <c r="K50" i="116" s="1"/>
  <c r="L50" i="116" s="1"/>
  <c r="J50" i="116"/>
  <c r="I50" i="120"/>
  <c r="J50" i="120"/>
  <c r="I50" i="121"/>
  <c r="J50" i="121"/>
  <c r="K50" i="121" s="1"/>
  <c r="L50" i="121" s="1"/>
  <c r="I50" i="122"/>
  <c r="K50" i="122" s="1"/>
  <c r="L50" i="122" s="1"/>
  <c r="M50" i="122" s="1"/>
  <c r="J50" i="122"/>
  <c r="I50" i="131"/>
  <c r="J50" i="131"/>
  <c r="K50" i="131"/>
  <c r="L50" i="131" s="1"/>
  <c r="M50" i="131" s="1"/>
  <c r="I50" i="132"/>
  <c r="K50" i="132" s="1"/>
  <c r="L50" i="132" s="1"/>
  <c r="M50" i="132" s="1"/>
  <c r="P50" i="132" s="1"/>
  <c r="J50" i="132"/>
  <c r="I50" i="134"/>
  <c r="J50" i="134"/>
  <c r="K50" i="134"/>
  <c r="L50" i="134" s="1"/>
  <c r="M50" i="134" s="1"/>
  <c r="P50" i="134" s="1"/>
  <c r="I50" i="135"/>
  <c r="K50" i="135" s="1"/>
  <c r="L50" i="135" s="1"/>
  <c r="M50" i="135" s="1"/>
  <c r="J50" i="135"/>
  <c r="S20" i="150"/>
  <c r="R20" i="150"/>
  <c r="I49" i="96"/>
  <c r="J49" i="96"/>
  <c r="I49" i="116"/>
  <c r="K49" i="116" s="1"/>
  <c r="L49" i="116" s="1"/>
  <c r="J49" i="116"/>
  <c r="I49" i="120"/>
  <c r="J49" i="120"/>
  <c r="I49" i="121"/>
  <c r="J49" i="121"/>
  <c r="K49" i="121" s="1"/>
  <c r="L49" i="121" s="1"/>
  <c r="I49" i="122"/>
  <c r="K49" i="122" s="1"/>
  <c r="L49" i="122" s="1"/>
  <c r="M49" i="122" s="1"/>
  <c r="J49" i="122"/>
  <c r="I49" i="131"/>
  <c r="J49" i="131"/>
  <c r="K49" i="131"/>
  <c r="L49" i="131" s="1"/>
  <c r="M49" i="131" s="1"/>
  <c r="I49" i="132"/>
  <c r="K49" i="132" s="1"/>
  <c r="L49" i="132" s="1"/>
  <c r="M49" i="132" s="1"/>
  <c r="P49" i="132" s="1"/>
  <c r="J49" i="132"/>
  <c r="I49" i="134"/>
  <c r="J49" i="134"/>
  <c r="K49" i="134"/>
  <c r="L49" i="134" s="1"/>
  <c r="M49" i="134" s="1"/>
  <c r="P49" i="134" s="1"/>
  <c r="I49" i="135"/>
  <c r="K49" i="135" s="1"/>
  <c r="L49" i="135" s="1"/>
  <c r="M49" i="135" s="1"/>
  <c r="J49" i="135"/>
  <c r="S19" i="150"/>
  <c r="R19" i="150"/>
  <c r="I48" i="96"/>
  <c r="J48" i="96"/>
  <c r="I48" i="116"/>
  <c r="K48" i="116" s="1"/>
  <c r="L48" i="116" s="1"/>
  <c r="J48" i="116"/>
  <c r="I48" i="120"/>
  <c r="J48" i="120"/>
  <c r="I48" i="121"/>
  <c r="K48" i="121" s="1"/>
  <c r="L48" i="121" s="1"/>
  <c r="J48" i="121"/>
  <c r="I48" i="122"/>
  <c r="K48" i="122" s="1"/>
  <c r="L48" i="122" s="1"/>
  <c r="M48" i="122" s="1"/>
  <c r="J48" i="122"/>
  <c r="I48" i="131"/>
  <c r="J48" i="131"/>
  <c r="K48" i="131"/>
  <c r="L48" i="131" s="1"/>
  <c r="M48" i="131" s="1"/>
  <c r="I48" i="132"/>
  <c r="K48" i="132" s="1"/>
  <c r="L48" i="132" s="1"/>
  <c r="M48" i="132" s="1"/>
  <c r="P48" i="132" s="1"/>
  <c r="J48" i="132"/>
  <c r="I48" i="134"/>
  <c r="J48" i="134"/>
  <c r="K48" i="134"/>
  <c r="L48" i="134" s="1"/>
  <c r="M48" i="134" s="1"/>
  <c r="P48" i="134" s="1"/>
  <c r="I48" i="135"/>
  <c r="K48" i="135" s="1"/>
  <c r="L48" i="135" s="1"/>
  <c r="M48" i="135" s="1"/>
  <c r="J48" i="135"/>
  <c r="S18" i="150"/>
  <c r="R18" i="150"/>
  <c r="I47" i="96"/>
  <c r="J47" i="96"/>
  <c r="I47" i="116"/>
  <c r="K47" i="116" s="1"/>
  <c r="L47" i="116" s="1"/>
  <c r="J47" i="116"/>
  <c r="I47" i="120"/>
  <c r="J47" i="120"/>
  <c r="I47" i="121"/>
  <c r="K47" i="121" s="1"/>
  <c r="L47" i="121" s="1"/>
  <c r="J47" i="121"/>
  <c r="I47" i="122"/>
  <c r="K47" i="122" s="1"/>
  <c r="L47" i="122" s="1"/>
  <c r="M47" i="122" s="1"/>
  <c r="J47" i="122"/>
  <c r="I47" i="131"/>
  <c r="J47" i="131"/>
  <c r="K47" i="131"/>
  <c r="L47" i="131" s="1"/>
  <c r="M47" i="131" s="1"/>
  <c r="I47" i="132"/>
  <c r="K47" i="132" s="1"/>
  <c r="L47" i="132" s="1"/>
  <c r="M47" i="132" s="1"/>
  <c r="P47" i="132" s="1"/>
  <c r="J47" i="132"/>
  <c r="I47" i="134"/>
  <c r="J47" i="134"/>
  <c r="K47" i="134"/>
  <c r="L47" i="134" s="1"/>
  <c r="M47" i="134" s="1"/>
  <c r="P47" i="134" s="1"/>
  <c r="I47" i="135"/>
  <c r="K47" i="135" s="1"/>
  <c r="L47" i="135" s="1"/>
  <c r="M47" i="135" s="1"/>
  <c r="J47" i="135"/>
  <c r="S17" i="150"/>
  <c r="R17" i="150"/>
  <c r="I46" i="96"/>
  <c r="J46" i="96"/>
  <c r="I46" i="116"/>
  <c r="K46" i="116" s="1"/>
  <c r="L46" i="116" s="1"/>
  <c r="J46" i="116"/>
  <c r="I46" i="120"/>
  <c r="J46" i="120"/>
  <c r="I46" i="121"/>
  <c r="J46" i="121"/>
  <c r="K46" i="121"/>
  <c r="L46" i="121" s="1"/>
  <c r="I46" i="122"/>
  <c r="K46" i="122" s="1"/>
  <c r="L46" i="122" s="1"/>
  <c r="M46" i="122" s="1"/>
  <c r="J46" i="122"/>
  <c r="I46" i="131"/>
  <c r="J46" i="131"/>
  <c r="K46" i="131"/>
  <c r="L46" i="131" s="1"/>
  <c r="M46" i="131" s="1"/>
  <c r="I46" i="132"/>
  <c r="K46" i="132" s="1"/>
  <c r="L46" i="132" s="1"/>
  <c r="J46" i="132"/>
  <c r="M46" i="132"/>
  <c r="P46" i="132" s="1"/>
  <c r="I46" i="134"/>
  <c r="J46" i="134"/>
  <c r="K46" i="134"/>
  <c r="L46" i="134" s="1"/>
  <c r="M46" i="134" s="1"/>
  <c r="P46" i="134" s="1"/>
  <c r="I46" i="135"/>
  <c r="K46" i="135" s="1"/>
  <c r="L46" i="135" s="1"/>
  <c r="M46" i="135" s="1"/>
  <c r="J46" i="135"/>
  <c r="S16" i="150"/>
  <c r="R16" i="150"/>
  <c r="I45" i="121"/>
  <c r="J45" i="121"/>
  <c r="I45" i="122"/>
  <c r="K45" i="122" s="1"/>
  <c r="L45" i="122" s="1"/>
  <c r="M45" i="122" s="1"/>
  <c r="J45" i="122"/>
  <c r="I45" i="131"/>
  <c r="J45" i="131"/>
  <c r="K45" i="131"/>
  <c r="L45" i="131" s="1"/>
  <c r="M45" i="131" s="1"/>
  <c r="I45" i="132"/>
  <c r="K45" i="132" s="1"/>
  <c r="J45" i="132"/>
  <c r="L45" i="132"/>
  <c r="M45" i="132" s="1"/>
  <c r="P45" i="132" s="1"/>
  <c r="I45" i="134"/>
  <c r="J45" i="134"/>
  <c r="K45" i="134" s="1"/>
  <c r="L45" i="134" s="1"/>
  <c r="M45" i="134" s="1"/>
  <c r="P45" i="134"/>
  <c r="I45" i="135"/>
  <c r="K45" i="135" s="1"/>
  <c r="L45" i="135" s="1"/>
  <c r="M45" i="135" s="1"/>
  <c r="J45" i="135"/>
  <c r="S15" i="150"/>
  <c r="R15" i="150"/>
  <c r="I44" i="121"/>
  <c r="K44" i="121" s="1"/>
  <c r="L44" i="121" s="1"/>
  <c r="J44" i="121"/>
  <c r="I44" i="122"/>
  <c r="J44" i="122"/>
  <c r="K44" i="122"/>
  <c r="L44" i="122" s="1"/>
  <c r="M44" i="122" s="1"/>
  <c r="I44" i="131"/>
  <c r="K44" i="131" s="1"/>
  <c r="L44" i="131" s="1"/>
  <c r="M44" i="131" s="1"/>
  <c r="J44" i="131"/>
  <c r="I44" i="132"/>
  <c r="J44" i="132"/>
  <c r="K44" i="132"/>
  <c r="L44" i="132" s="1"/>
  <c r="I44" i="134"/>
  <c r="K44" i="134" s="1"/>
  <c r="L44" i="134" s="1"/>
  <c r="M44" i="134" s="1"/>
  <c r="P44" i="134" s="1"/>
  <c r="J44" i="134"/>
  <c r="I44" i="135"/>
  <c r="J44" i="135"/>
  <c r="K44" i="135"/>
  <c r="L44" i="135" s="1"/>
  <c r="M44" i="135" s="1"/>
  <c r="S14" i="150"/>
  <c r="R14" i="150"/>
  <c r="I43" i="121"/>
  <c r="K43" i="121" s="1"/>
  <c r="L43" i="121" s="1"/>
  <c r="J43" i="121"/>
  <c r="I43" i="122"/>
  <c r="J43" i="122"/>
  <c r="K43" i="122"/>
  <c r="L43" i="122" s="1"/>
  <c r="M43" i="122" s="1"/>
  <c r="I43" i="131"/>
  <c r="K43" i="131" s="1"/>
  <c r="J43" i="131"/>
  <c r="L43" i="131"/>
  <c r="M43" i="131"/>
  <c r="I43" i="132"/>
  <c r="J43" i="132"/>
  <c r="K43" i="132"/>
  <c r="L43" i="132" s="1"/>
  <c r="M43" i="132" s="1"/>
  <c r="P43" i="132" s="1"/>
  <c r="I43" i="134"/>
  <c r="K43" i="134" s="1"/>
  <c r="J43" i="134"/>
  <c r="L43" i="134"/>
  <c r="M43" i="134"/>
  <c r="P43" i="134" s="1"/>
  <c r="I43" i="135"/>
  <c r="J43" i="135"/>
  <c r="K43" i="135"/>
  <c r="L43" i="135" s="1"/>
  <c r="M43" i="135" s="1"/>
  <c r="S13" i="150"/>
  <c r="R13" i="150"/>
  <c r="I42" i="121"/>
  <c r="K42" i="121" s="1"/>
  <c r="L42" i="121" s="1"/>
  <c r="J42" i="121"/>
  <c r="I42" i="122"/>
  <c r="K42" i="122" s="1"/>
  <c r="L42" i="122" s="1"/>
  <c r="J42" i="122"/>
  <c r="M42" i="122"/>
  <c r="I42" i="131"/>
  <c r="J42" i="131"/>
  <c r="K42" i="131"/>
  <c r="L42" i="131" s="1"/>
  <c r="I42" i="132"/>
  <c r="K42" i="132" s="1"/>
  <c r="L42" i="132" s="1"/>
  <c r="J42" i="132"/>
  <c r="M42" i="132"/>
  <c r="P42" i="132"/>
  <c r="I42" i="134"/>
  <c r="J42" i="134"/>
  <c r="K42" i="134"/>
  <c r="L42" i="134" s="1"/>
  <c r="I42" i="135"/>
  <c r="K42" i="135" s="1"/>
  <c r="L42" i="135" s="1"/>
  <c r="J42" i="135"/>
  <c r="M42" i="135"/>
  <c r="S12" i="150"/>
  <c r="R12" i="150"/>
  <c r="I41" i="121"/>
  <c r="J41" i="121"/>
  <c r="K41" i="121" s="1"/>
  <c r="L41" i="121" s="1"/>
  <c r="I41" i="122"/>
  <c r="K41" i="122" s="1"/>
  <c r="J41" i="122"/>
  <c r="L41" i="122"/>
  <c r="M41" i="122" s="1"/>
  <c r="I41" i="131"/>
  <c r="J41" i="131"/>
  <c r="K41" i="131"/>
  <c r="L41" i="131" s="1"/>
  <c r="M41" i="131" s="1"/>
  <c r="I41" i="132"/>
  <c r="K41" i="132" s="1"/>
  <c r="J41" i="132"/>
  <c r="L41" i="132"/>
  <c r="M41" i="132" s="1"/>
  <c r="P41" i="132" s="1"/>
  <c r="I41" i="134"/>
  <c r="J41" i="134"/>
  <c r="K41" i="134"/>
  <c r="L41" i="134" s="1"/>
  <c r="M41" i="134" s="1"/>
  <c r="P41" i="134" s="1"/>
  <c r="I41" i="135"/>
  <c r="K41" i="135" s="1"/>
  <c r="J41" i="135"/>
  <c r="L41" i="135"/>
  <c r="M41" i="135" s="1"/>
  <c r="S11" i="150"/>
  <c r="R11" i="150"/>
  <c r="I40" i="121"/>
  <c r="J40" i="121"/>
  <c r="I40" i="122"/>
  <c r="J40" i="122"/>
  <c r="K40" i="122"/>
  <c r="L40" i="122"/>
  <c r="M40" i="122" s="1"/>
  <c r="I40" i="131"/>
  <c r="J40" i="131"/>
  <c r="I40" i="132"/>
  <c r="J40" i="132"/>
  <c r="K40" i="132"/>
  <c r="L40" i="132"/>
  <c r="M40" i="132" s="1"/>
  <c r="P40" i="132" s="1"/>
  <c r="I40" i="134"/>
  <c r="J40" i="134"/>
  <c r="I40" i="135"/>
  <c r="J40" i="135"/>
  <c r="K40" i="135"/>
  <c r="L40" i="135"/>
  <c r="M40" i="135" s="1"/>
  <c r="S10" i="150"/>
  <c r="R10" i="150"/>
  <c r="I39" i="121"/>
  <c r="J39" i="121"/>
  <c r="I39" i="122"/>
  <c r="J39" i="122"/>
  <c r="K39" i="122"/>
  <c r="L39" i="122" s="1"/>
  <c r="M39" i="122" s="1"/>
  <c r="I39" i="131"/>
  <c r="K39" i="131" s="1"/>
  <c r="L39" i="131" s="1"/>
  <c r="M39" i="131" s="1"/>
  <c r="J39" i="131"/>
  <c r="I39" i="132"/>
  <c r="J39" i="132"/>
  <c r="K39" i="132"/>
  <c r="L39" i="132" s="1"/>
  <c r="M39" i="132" s="1"/>
  <c r="P39" i="132" s="1"/>
  <c r="I39" i="134"/>
  <c r="K39" i="134" s="1"/>
  <c r="L39" i="134" s="1"/>
  <c r="J39" i="134"/>
  <c r="I39" i="135"/>
  <c r="J39" i="135"/>
  <c r="K39" i="135"/>
  <c r="L39" i="135" s="1"/>
  <c r="M39" i="135" s="1"/>
  <c r="S9" i="150"/>
  <c r="R9" i="150"/>
  <c r="P38" i="132"/>
  <c r="P38" i="134"/>
  <c r="S8" i="150"/>
  <c r="R8" i="150"/>
  <c r="I37" i="121"/>
  <c r="J37" i="121"/>
  <c r="I37" i="122"/>
  <c r="J37" i="122"/>
  <c r="K37" i="122"/>
  <c r="L37" i="122"/>
  <c r="M37" i="122" s="1"/>
  <c r="I37" i="131"/>
  <c r="J37" i="131"/>
  <c r="I37" i="132"/>
  <c r="J37" i="132"/>
  <c r="K37" i="132"/>
  <c r="L37" i="132"/>
  <c r="M37" i="132" s="1"/>
  <c r="P37" i="132" s="1"/>
  <c r="I37" i="134"/>
  <c r="J37" i="134"/>
  <c r="I37" i="135"/>
  <c r="J37" i="135"/>
  <c r="K37" i="135"/>
  <c r="L37" i="135"/>
  <c r="M37" i="135" s="1"/>
  <c r="S7" i="150"/>
  <c r="R7" i="150"/>
  <c r="I36" i="121"/>
  <c r="J36" i="121"/>
  <c r="I36" i="122"/>
  <c r="J36" i="122"/>
  <c r="K36" i="122"/>
  <c r="L36" i="122" s="1"/>
  <c r="I36" i="131"/>
  <c r="J36" i="131"/>
  <c r="I36" i="132"/>
  <c r="J36" i="132"/>
  <c r="K36" i="132"/>
  <c r="L36" i="132" s="1"/>
  <c r="M36" i="132" s="1"/>
  <c r="P36" i="132" s="1"/>
  <c r="I36" i="134"/>
  <c r="J36" i="134"/>
  <c r="I36" i="135"/>
  <c r="J36" i="135"/>
  <c r="K36" i="135"/>
  <c r="L36" i="135" s="1"/>
  <c r="S6" i="150"/>
  <c r="R6" i="150"/>
  <c r="I7" i="96"/>
  <c r="K7" i="96" s="1"/>
  <c r="L7" i="96" s="1"/>
  <c r="J7" i="96"/>
  <c r="I7" i="116"/>
  <c r="K7" i="116" s="1"/>
  <c r="L7" i="116" s="1"/>
  <c r="J7" i="116"/>
  <c r="I7" i="120"/>
  <c r="K7" i="120" s="1"/>
  <c r="L7" i="120" s="1"/>
  <c r="J7" i="120"/>
  <c r="Y7" i="39"/>
  <c r="I8" i="96"/>
  <c r="K8" i="96" s="1"/>
  <c r="L8" i="96" s="1"/>
  <c r="J8" i="96"/>
  <c r="I8" i="116"/>
  <c r="K8" i="116" s="1"/>
  <c r="L8" i="116" s="1"/>
  <c r="J8" i="116"/>
  <c r="I8" i="120"/>
  <c r="K8" i="120" s="1"/>
  <c r="L8" i="120" s="1"/>
  <c r="J8" i="120"/>
  <c r="Y8" i="39"/>
  <c r="I9" i="96"/>
  <c r="J9" i="96"/>
  <c r="I9" i="116"/>
  <c r="K9" i="116" s="1"/>
  <c r="L9" i="116" s="1"/>
  <c r="J9" i="116"/>
  <c r="I9" i="120"/>
  <c r="J9" i="120"/>
  <c r="Y9" i="39"/>
  <c r="I10" i="96"/>
  <c r="J10" i="96"/>
  <c r="K10" i="96" s="1"/>
  <c r="L10" i="96" s="1"/>
  <c r="I10" i="116"/>
  <c r="K10" i="116" s="1"/>
  <c r="L10" i="116" s="1"/>
  <c r="J10" i="116"/>
  <c r="I10" i="120"/>
  <c r="K10" i="120" s="1"/>
  <c r="L10" i="120" s="1"/>
  <c r="J10" i="120"/>
  <c r="Y10" i="39"/>
  <c r="I11" i="96"/>
  <c r="J11" i="96"/>
  <c r="K11" i="96" s="1"/>
  <c r="L11" i="96" s="1"/>
  <c r="I11" i="116"/>
  <c r="J11" i="116"/>
  <c r="I11" i="120"/>
  <c r="K11" i="120" s="1"/>
  <c r="L11" i="120" s="1"/>
  <c r="J11" i="120"/>
  <c r="Y11" i="39"/>
  <c r="I12" i="96"/>
  <c r="K12" i="96" s="1"/>
  <c r="L12" i="96" s="1"/>
  <c r="J12" i="96"/>
  <c r="I12" i="116"/>
  <c r="J12" i="116"/>
  <c r="K12" i="116"/>
  <c r="L12" i="116" s="1"/>
  <c r="I12" i="120"/>
  <c r="K12" i="120" s="1"/>
  <c r="L12" i="120" s="1"/>
  <c r="J12" i="120"/>
  <c r="Y12" i="39"/>
  <c r="I13" i="96"/>
  <c r="J13" i="96"/>
  <c r="I13" i="116"/>
  <c r="K13" i="116" s="1"/>
  <c r="L13" i="116" s="1"/>
  <c r="J13" i="116"/>
  <c r="I13" i="120"/>
  <c r="J13" i="120"/>
  <c r="Y13" i="39"/>
  <c r="I14" i="96"/>
  <c r="J14" i="96"/>
  <c r="K14" i="96" s="1"/>
  <c r="L14" i="96" s="1"/>
  <c r="I14" i="116"/>
  <c r="J14" i="116"/>
  <c r="I14" i="120"/>
  <c r="J14" i="120"/>
  <c r="K14" i="120" s="1"/>
  <c r="L14" i="120" s="1"/>
  <c r="Y14" i="39"/>
  <c r="I15" i="96"/>
  <c r="J15" i="96"/>
  <c r="K15" i="96"/>
  <c r="L15" i="96" s="1"/>
  <c r="I15" i="116"/>
  <c r="J15" i="116"/>
  <c r="I15" i="120"/>
  <c r="K15" i="120" s="1"/>
  <c r="L15" i="120" s="1"/>
  <c r="J15" i="120"/>
  <c r="Y15" i="39"/>
  <c r="I16" i="96"/>
  <c r="J16" i="96"/>
  <c r="I16" i="116"/>
  <c r="J16" i="116"/>
  <c r="K16" i="116"/>
  <c r="L16" i="116" s="1"/>
  <c r="I16" i="120"/>
  <c r="K16" i="120" s="1"/>
  <c r="L16" i="120" s="1"/>
  <c r="J16" i="120"/>
  <c r="Y16" i="39"/>
  <c r="I17" i="96"/>
  <c r="J17" i="96"/>
  <c r="I17" i="116"/>
  <c r="K17" i="116" s="1"/>
  <c r="L17" i="116" s="1"/>
  <c r="J17" i="116"/>
  <c r="I17" i="120"/>
  <c r="J17" i="120"/>
  <c r="Y17" i="39"/>
  <c r="I18" i="96"/>
  <c r="K18" i="96" s="1"/>
  <c r="L18" i="96" s="1"/>
  <c r="J18" i="96"/>
  <c r="I18" i="116"/>
  <c r="J18" i="116"/>
  <c r="I18" i="120"/>
  <c r="K18" i="120" s="1"/>
  <c r="L18" i="120" s="1"/>
  <c r="J18" i="120"/>
  <c r="Y18" i="39"/>
  <c r="I19" i="96"/>
  <c r="K19" i="96" s="1"/>
  <c r="L19" i="96" s="1"/>
  <c r="J19" i="96"/>
  <c r="I19" i="116"/>
  <c r="K19" i="116" s="1"/>
  <c r="L19" i="116" s="1"/>
  <c r="J19" i="116"/>
  <c r="I19" i="120"/>
  <c r="K19" i="120" s="1"/>
  <c r="L19" i="120" s="1"/>
  <c r="J19" i="120"/>
  <c r="Y19" i="39"/>
  <c r="I20" i="96"/>
  <c r="J20" i="96"/>
  <c r="I20" i="116"/>
  <c r="K20" i="116" s="1"/>
  <c r="L20" i="116" s="1"/>
  <c r="J20" i="116"/>
  <c r="I20" i="120"/>
  <c r="K20" i="120" s="1"/>
  <c r="L20" i="120" s="1"/>
  <c r="J20" i="120"/>
  <c r="Y20" i="39"/>
  <c r="I21" i="96"/>
  <c r="J21" i="96"/>
  <c r="I21" i="116"/>
  <c r="K21" i="116" s="1"/>
  <c r="L21" i="116" s="1"/>
  <c r="J21" i="116"/>
  <c r="I21" i="120"/>
  <c r="K21" i="120" s="1"/>
  <c r="L21" i="120" s="1"/>
  <c r="J21" i="120"/>
  <c r="Y21" i="39"/>
  <c r="I22" i="96"/>
  <c r="J22" i="96"/>
  <c r="K22" i="96" s="1"/>
  <c r="L22" i="96" s="1"/>
  <c r="I22" i="116"/>
  <c r="K22" i="116" s="1"/>
  <c r="L22" i="116" s="1"/>
  <c r="J22" i="116"/>
  <c r="I22" i="120"/>
  <c r="J22" i="120"/>
  <c r="K22" i="120" s="1"/>
  <c r="L22" i="120" s="1"/>
  <c r="Y22" i="39"/>
  <c r="I23" i="96"/>
  <c r="J23" i="96"/>
  <c r="I23" i="116"/>
  <c r="J23" i="116"/>
  <c r="K23" i="116" s="1"/>
  <c r="L23" i="116" s="1"/>
  <c r="I23" i="120"/>
  <c r="K23" i="120" s="1"/>
  <c r="L23" i="120" s="1"/>
  <c r="J23" i="120"/>
  <c r="Y23" i="39"/>
  <c r="I24" i="96"/>
  <c r="J24" i="96"/>
  <c r="I24" i="116"/>
  <c r="J24" i="116"/>
  <c r="I24" i="120"/>
  <c r="K24" i="120" s="1"/>
  <c r="L24" i="120" s="1"/>
  <c r="J24" i="120"/>
  <c r="Y24" i="39"/>
  <c r="I25" i="96"/>
  <c r="J25" i="96"/>
  <c r="I25" i="116"/>
  <c r="J25" i="116"/>
  <c r="K25" i="116" s="1"/>
  <c r="L25" i="116" s="1"/>
  <c r="I25" i="120"/>
  <c r="J25" i="120"/>
  <c r="Y25" i="39"/>
  <c r="Y26" i="39"/>
  <c r="Y27" i="39"/>
  <c r="Y28" i="39"/>
  <c r="Y29" i="39"/>
  <c r="Y30" i="39"/>
  <c r="Y31" i="39"/>
  <c r="Y32" i="39"/>
  <c r="Y33" i="39"/>
  <c r="Y34" i="39"/>
  <c r="Y35" i="39"/>
  <c r="Y36" i="39"/>
  <c r="Y37" i="39"/>
  <c r="Y38" i="39"/>
  <c r="Y39" i="39"/>
  <c r="Y40" i="39"/>
  <c r="Y41" i="39"/>
  <c r="Y42" i="39"/>
  <c r="Y43" i="39"/>
  <c r="Y44" i="39"/>
  <c r="Y45" i="39"/>
  <c r="Y46" i="39"/>
  <c r="Y47" i="39"/>
  <c r="Y48" i="39"/>
  <c r="Y49" i="39"/>
  <c r="Y50" i="39"/>
  <c r="Y51" i="39"/>
  <c r="Y52" i="39"/>
  <c r="Y53" i="39"/>
  <c r="Y54" i="39"/>
  <c r="Y55" i="39"/>
  <c r="Y56" i="39"/>
  <c r="Y57" i="39"/>
  <c r="Y58" i="39"/>
  <c r="Y59" i="39"/>
  <c r="Y60" i="39"/>
  <c r="Y61" i="39"/>
  <c r="Y62" i="39"/>
  <c r="Y63" i="39"/>
  <c r="Y64" i="39"/>
  <c r="Y65" i="39"/>
  <c r="Y66" i="39"/>
  <c r="Y67" i="39"/>
  <c r="Y68" i="39"/>
  <c r="Y69" i="39"/>
  <c r="Y70" i="39"/>
  <c r="Y71" i="39"/>
  <c r="Y72" i="39"/>
  <c r="Y73" i="39"/>
  <c r="Y74" i="39"/>
  <c r="Y75" i="39"/>
  <c r="Y76" i="39"/>
  <c r="Y77" i="39"/>
  <c r="Y78" i="39"/>
  <c r="Y79" i="39"/>
  <c r="Y80" i="39"/>
  <c r="Y81" i="39"/>
  <c r="Y82" i="39"/>
  <c r="Y83" i="39"/>
  <c r="Y84" i="39"/>
  <c r="Y85" i="39"/>
  <c r="Y86" i="39"/>
  <c r="Y87" i="39"/>
  <c r="Y88" i="39"/>
  <c r="Y89" i="39"/>
  <c r="Y90" i="39"/>
  <c r="Y91" i="39"/>
  <c r="Y92" i="39"/>
  <c r="Y93" i="39"/>
  <c r="Y94" i="39"/>
  <c r="Y95" i="39"/>
  <c r="Y96" i="39"/>
  <c r="Y97" i="39"/>
  <c r="Y98" i="39"/>
  <c r="Y99" i="39"/>
  <c r="Y100" i="39"/>
  <c r="Y101" i="39"/>
  <c r="Y102" i="39"/>
  <c r="Y103" i="39"/>
  <c r="Y104" i="39"/>
  <c r="Y105" i="39"/>
  <c r="Y106" i="39"/>
  <c r="Y107" i="39"/>
  <c r="Y108" i="39"/>
  <c r="Y109" i="39"/>
  <c r="Y110" i="39"/>
  <c r="Y111" i="39"/>
  <c r="Y112" i="39"/>
  <c r="Y113" i="39"/>
  <c r="Y114" i="39"/>
  <c r="Y115" i="39"/>
  <c r="Y116" i="39"/>
  <c r="Y117" i="39"/>
  <c r="Y118" i="39"/>
  <c r="Y119" i="39"/>
  <c r="Y120" i="39"/>
  <c r="Y121" i="39"/>
  <c r="Y122" i="39"/>
  <c r="Y123" i="39"/>
  <c r="Y124" i="39"/>
  <c r="Y125" i="39"/>
  <c r="Y126" i="39"/>
  <c r="Y127" i="39"/>
  <c r="Y128" i="39"/>
  <c r="Y129" i="39"/>
  <c r="Y130" i="39"/>
  <c r="Y131" i="39"/>
  <c r="Y132" i="39"/>
  <c r="Y133" i="39"/>
  <c r="Y134" i="39"/>
  <c r="Y135" i="39"/>
  <c r="Y136" i="39"/>
  <c r="Y137" i="39"/>
  <c r="Y138" i="39"/>
  <c r="Y139" i="39"/>
  <c r="Y140" i="39"/>
  <c r="Y141" i="39"/>
  <c r="Y142" i="39"/>
  <c r="Y143" i="39"/>
  <c r="Y144" i="39"/>
  <c r="Y145" i="39"/>
  <c r="Y146" i="39"/>
  <c r="Y147" i="39"/>
  <c r="Y148" i="39"/>
  <c r="Y149" i="39"/>
  <c r="Y150" i="39"/>
  <c r="Y151" i="39"/>
  <c r="I152" i="96"/>
  <c r="J152" i="96"/>
  <c r="K152" i="96"/>
  <c r="L152" i="96" s="1"/>
  <c r="I152" i="122"/>
  <c r="K152" i="122" s="1"/>
  <c r="L152" i="122" s="1"/>
  <c r="M152" i="122" s="1"/>
  <c r="J152" i="122"/>
  <c r="Y152" i="39"/>
  <c r="I6" i="96"/>
  <c r="J6" i="96"/>
  <c r="I6" i="116"/>
  <c r="K6" i="116" s="1"/>
  <c r="L6" i="116" s="1"/>
  <c r="J6" i="116"/>
  <c r="I6" i="120"/>
  <c r="K6" i="120" s="1"/>
  <c r="L6" i="120" s="1"/>
  <c r="J6" i="120"/>
  <c r="Y6" i="39"/>
  <c r="I147" i="135"/>
  <c r="J147" i="135"/>
  <c r="K147" i="135"/>
  <c r="L147" i="135" s="1"/>
  <c r="I148" i="135"/>
  <c r="K148" i="135" s="1"/>
  <c r="J148" i="135"/>
  <c r="L148" i="135"/>
  <c r="V101" i="135" s="1"/>
  <c r="I149" i="135"/>
  <c r="K149" i="135" s="1"/>
  <c r="L149" i="135" s="1"/>
  <c r="J149" i="135"/>
  <c r="I150" i="135"/>
  <c r="J150" i="135"/>
  <c r="K150" i="135" s="1"/>
  <c r="L150" i="135" s="1"/>
  <c r="I151" i="135"/>
  <c r="J151" i="135"/>
  <c r="K151" i="135"/>
  <c r="L151" i="135" s="1"/>
  <c r="M151" i="135" s="1"/>
  <c r="I152" i="135"/>
  <c r="K152" i="135" s="1"/>
  <c r="L152" i="135" s="1"/>
  <c r="M152" i="135" s="1"/>
  <c r="J152" i="135"/>
  <c r="I7" i="135"/>
  <c r="J7" i="135"/>
  <c r="K7" i="135" s="1"/>
  <c r="L7" i="135" s="1"/>
  <c r="M7" i="135" s="1"/>
  <c r="I8" i="135"/>
  <c r="K8" i="135" s="1"/>
  <c r="L8" i="135" s="1"/>
  <c r="M8" i="135" s="1"/>
  <c r="J8" i="135"/>
  <c r="I9" i="135"/>
  <c r="J9" i="135"/>
  <c r="K9" i="135"/>
  <c r="L9" i="135" s="1"/>
  <c r="M9" i="135" s="1"/>
  <c r="I10" i="135"/>
  <c r="K10" i="135" s="1"/>
  <c r="J10" i="135"/>
  <c r="L10" i="135"/>
  <c r="M10" i="135" s="1"/>
  <c r="I11" i="135"/>
  <c r="K11" i="135" s="1"/>
  <c r="L11" i="135" s="1"/>
  <c r="M11" i="135" s="1"/>
  <c r="J11" i="135"/>
  <c r="I12" i="135"/>
  <c r="J12" i="135"/>
  <c r="K12" i="135" s="1"/>
  <c r="L12" i="135" s="1"/>
  <c r="M12" i="135" s="1"/>
  <c r="I13" i="135"/>
  <c r="J13" i="135"/>
  <c r="K13" i="135"/>
  <c r="L13" i="135" s="1"/>
  <c r="M13" i="135" s="1"/>
  <c r="I14" i="135"/>
  <c r="K14" i="135" s="1"/>
  <c r="L14" i="135" s="1"/>
  <c r="M14" i="135" s="1"/>
  <c r="J14" i="135"/>
  <c r="I15" i="135"/>
  <c r="J15" i="135"/>
  <c r="K15" i="135" s="1"/>
  <c r="L15" i="135" s="1"/>
  <c r="M15" i="135" s="1"/>
  <c r="I16" i="135"/>
  <c r="K16" i="135" s="1"/>
  <c r="L16" i="135" s="1"/>
  <c r="M16" i="135" s="1"/>
  <c r="J16" i="135"/>
  <c r="I17" i="135"/>
  <c r="J17" i="135"/>
  <c r="K17" i="135"/>
  <c r="L17" i="135" s="1"/>
  <c r="M17" i="135" s="1"/>
  <c r="I18" i="135"/>
  <c r="K18" i="135" s="1"/>
  <c r="J18" i="135"/>
  <c r="L18" i="135"/>
  <c r="M18" i="135" s="1"/>
  <c r="I19" i="135"/>
  <c r="K19" i="135" s="1"/>
  <c r="L19" i="135" s="1"/>
  <c r="M19" i="135" s="1"/>
  <c r="J19" i="135"/>
  <c r="I20" i="135"/>
  <c r="J20" i="135"/>
  <c r="K20" i="135" s="1"/>
  <c r="L20" i="135" s="1"/>
  <c r="M20" i="135" s="1"/>
  <c r="I21" i="135"/>
  <c r="J21" i="135"/>
  <c r="K21" i="135"/>
  <c r="L21" i="135" s="1"/>
  <c r="M21" i="135" s="1"/>
  <c r="I22" i="135"/>
  <c r="K22" i="135" s="1"/>
  <c r="L22" i="135" s="1"/>
  <c r="M22" i="135" s="1"/>
  <c r="J22" i="135"/>
  <c r="I23" i="135"/>
  <c r="J23" i="135"/>
  <c r="K23" i="135" s="1"/>
  <c r="L23" i="135" s="1"/>
  <c r="M23" i="135" s="1"/>
  <c r="I24" i="135"/>
  <c r="K24" i="135" s="1"/>
  <c r="L24" i="135" s="1"/>
  <c r="M24" i="135" s="1"/>
  <c r="J24" i="135"/>
  <c r="I25" i="135"/>
  <c r="J25" i="135"/>
  <c r="K25" i="135"/>
  <c r="L25" i="135" s="1"/>
  <c r="M25" i="135" s="1"/>
  <c r="M26" i="135"/>
  <c r="I27" i="135"/>
  <c r="J27" i="135"/>
  <c r="K27" i="135" s="1"/>
  <c r="L27" i="135" s="1"/>
  <c r="I28" i="135"/>
  <c r="K28" i="135" s="1"/>
  <c r="J28" i="135"/>
  <c r="L28" i="135"/>
  <c r="M28" i="135"/>
  <c r="I29" i="135"/>
  <c r="K29" i="135" s="1"/>
  <c r="L29" i="135" s="1"/>
  <c r="J29" i="135"/>
  <c r="I30" i="135"/>
  <c r="J30" i="135"/>
  <c r="K30" i="135"/>
  <c r="L30" i="135" s="1"/>
  <c r="I31" i="135"/>
  <c r="J31" i="135"/>
  <c r="K31" i="135" s="1"/>
  <c r="L31" i="135" s="1"/>
  <c r="I32" i="135"/>
  <c r="K32" i="135" s="1"/>
  <c r="L32" i="135" s="1"/>
  <c r="M32" i="135" s="1"/>
  <c r="J32" i="135"/>
  <c r="I33" i="135"/>
  <c r="J33" i="135"/>
  <c r="K33" i="135"/>
  <c r="L33" i="135" s="1"/>
  <c r="M33" i="135" s="1"/>
  <c r="I34" i="135"/>
  <c r="K34" i="135" s="1"/>
  <c r="L34" i="135" s="1"/>
  <c r="J34" i="135"/>
  <c r="I35" i="135"/>
  <c r="J35" i="135"/>
  <c r="K35" i="135" s="1"/>
  <c r="L35" i="135" s="1"/>
  <c r="I6" i="135"/>
  <c r="K6" i="135" s="1"/>
  <c r="J6" i="135"/>
  <c r="L6" i="135"/>
  <c r="M6" i="135"/>
  <c r="I153" i="134"/>
  <c r="K153" i="134" s="1"/>
  <c r="L153" i="134" s="1"/>
  <c r="M153" i="134" s="1"/>
  <c r="P153" i="134" s="1"/>
  <c r="J153" i="134"/>
  <c r="I154" i="134"/>
  <c r="J154" i="134"/>
  <c r="K154" i="134"/>
  <c r="L154" i="134" s="1"/>
  <c r="M154" i="134" s="1"/>
  <c r="P154" i="134" s="1"/>
  <c r="I155" i="134"/>
  <c r="J155" i="134"/>
  <c r="K155" i="134" s="1"/>
  <c r="L155" i="134" s="1"/>
  <c r="M155" i="134" s="1"/>
  <c r="P155" i="134" s="1"/>
  <c r="I156" i="134"/>
  <c r="K156" i="134" s="1"/>
  <c r="L156" i="134" s="1"/>
  <c r="M156" i="134" s="1"/>
  <c r="P156" i="134" s="1"/>
  <c r="J156" i="134"/>
  <c r="I157" i="134"/>
  <c r="J157" i="134"/>
  <c r="K157" i="134"/>
  <c r="L157" i="134" s="1"/>
  <c r="M157" i="134" s="1"/>
  <c r="P157" i="134" s="1"/>
  <c r="I158" i="134"/>
  <c r="K158" i="134" s="1"/>
  <c r="L158" i="134" s="1"/>
  <c r="M158" i="134" s="1"/>
  <c r="P158" i="134" s="1"/>
  <c r="J158" i="134"/>
  <c r="I159" i="134"/>
  <c r="J159" i="134"/>
  <c r="K159" i="134" s="1"/>
  <c r="L159" i="134" s="1"/>
  <c r="M159" i="134" s="1"/>
  <c r="P159" i="134" s="1"/>
  <c r="I160" i="134"/>
  <c r="K160" i="134" s="1"/>
  <c r="J160" i="134"/>
  <c r="L160" i="134"/>
  <c r="M160" i="134"/>
  <c r="P160" i="134" s="1"/>
  <c r="I161" i="134"/>
  <c r="K161" i="134" s="1"/>
  <c r="L161" i="134" s="1"/>
  <c r="M161" i="134" s="1"/>
  <c r="P161" i="134" s="1"/>
  <c r="J161" i="134"/>
  <c r="I162" i="134"/>
  <c r="J162" i="134"/>
  <c r="K162" i="134"/>
  <c r="L162" i="134" s="1"/>
  <c r="M162" i="134" s="1"/>
  <c r="P162" i="134" s="1"/>
  <c r="I163" i="134"/>
  <c r="J163" i="134"/>
  <c r="K163" i="134" s="1"/>
  <c r="L163" i="134" s="1"/>
  <c r="M163" i="134" s="1"/>
  <c r="P163" i="134" s="1"/>
  <c r="I164" i="134"/>
  <c r="K164" i="134" s="1"/>
  <c r="L164" i="134" s="1"/>
  <c r="M164" i="134" s="1"/>
  <c r="P164" i="134" s="1"/>
  <c r="J164" i="134"/>
  <c r="I165" i="134"/>
  <c r="J165" i="134"/>
  <c r="K165" i="134"/>
  <c r="L165" i="134" s="1"/>
  <c r="M165" i="134" s="1"/>
  <c r="P165" i="134" s="1"/>
  <c r="I166" i="134"/>
  <c r="K166" i="134" s="1"/>
  <c r="L166" i="134" s="1"/>
  <c r="M166" i="134" s="1"/>
  <c r="P166" i="134" s="1"/>
  <c r="J166" i="134"/>
  <c r="I167" i="134"/>
  <c r="J167" i="134"/>
  <c r="K167" i="134" s="1"/>
  <c r="L167" i="134" s="1"/>
  <c r="M167" i="134" s="1"/>
  <c r="P167" i="134" s="1"/>
  <c r="I168" i="134"/>
  <c r="K168" i="134" s="1"/>
  <c r="J168" i="134"/>
  <c r="L168" i="134"/>
  <c r="M168" i="134"/>
  <c r="P168" i="134" s="1"/>
  <c r="I169" i="134"/>
  <c r="K169" i="134" s="1"/>
  <c r="L169" i="134" s="1"/>
  <c r="M169" i="134" s="1"/>
  <c r="P169" i="134" s="1"/>
  <c r="J169" i="134"/>
  <c r="I170" i="134"/>
  <c r="J170" i="134"/>
  <c r="K170" i="134"/>
  <c r="L170" i="134" s="1"/>
  <c r="M170" i="134" s="1"/>
  <c r="P170" i="134" s="1"/>
  <c r="I153" i="122"/>
  <c r="J153" i="122"/>
  <c r="K153" i="122" s="1"/>
  <c r="L153" i="122" s="1"/>
  <c r="M153" i="122" s="1"/>
  <c r="I154" i="122"/>
  <c r="K154" i="122" s="1"/>
  <c r="L154" i="122" s="1"/>
  <c r="M154" i="122" s="1"/>
  <c r="J154" i="122"/>
  <c r="I155" i="122"/>
  <c r="J155" i="122"/>
  <c r="K155" i="122"/>
  <c r="L155" i="122" s="1"/>
  <c r="M155" i="122" s="1"/>
  <c r="I156" i="122"/>
  <c r="K156" i="122" s="1"/>
  <c r="L156" i="122" s="1"/>
  <c r="M156" i="122" s="1"/>
  <c r="J156" i="122"/>
  <c r="I157" i="122"/>
  <c r="J157" i="122"/>
  <c r="K157" i="122" s="1"/>
  <c r="L157" i="122" s="1"/>
  <c r="M157" i="122" s="1"/>
  <c r="I158" i="122"/>
  <c r="K158" i="122" s="1"/>
  <c r="J158" i="122"/>
  <c r="L158" i="122"/>
  <c r="M158" i="122"/>
  <c r="I159" i="122"/>
  <c r="K159" i="122" s="1"/>
  <c r="L159" i="122" s="1"/>
  <c r="M159" i="122" s="1"/>
  <c r="J159" i="122"/>
  <c r="I160" i="122"/>
  <c r="J160" i="122"/>
  <c r="K160" i="122"/>
  <c r="L160" i="122" s="1"/>
  <c r="M160" i="122" s="1"/>
  <c r="I161" i="122"/>
  <c r="J161" i="122"/>
  <c r="K161" i="122" s="1"/>
  <c r="L161" i="122" s="1"/>
  <c r="M161" i="122" s="1"/>
  <c r="I162" i="122"/>
  <c r="K162" i="122" s="1"/>
  <c r="L162" i="122" s="1"/>
  <c r="M162" i="122" s="1"/>
  <c r="J162" i="122"/>
  <c r="I163" i="122"/>
  <c r="J163" i="122"/>
  <c r="K163" i="122"/>
  <c r="L163" i="122" s="1"/>
  <c r="M163" i="122" s="1"/>
  <c r="I164" i="122"/>
  <c r="K164" i="122" s="1"/>
  <c r="L164" i="122" s="1"/>
  <c r="M164" i="122" s="1"/>
  <c r="J164" i="122"/>
  <c r="I165" i="122"/>
  <c r="J165" i="122"/>
  <c r="K165" i="122" s="1"/>
  <c r="L165" i="122" s="1"/>
  <c r="M165" i="122" s="1"/>
  <c r="I166" i="122"/>
  <c r="K166" i="122" s="1"/>
  <c r="J166" i="122"/>
  <c r="L166" i="122"/>
  <c r="M166" i="122"/>
  <c r="I167" i="122"/>
  <c r="K167" i="122" s="1"/>
  <c r="L167" i="122" s="1"/>
  <c r="M167" i="122" s="1"/>
  <c r="J167" i="122"/>
  <c r="I168" i="122"/>
  <c r="J168" i="122"/>
  <c r="K168" i="122"/>
  <c r="L168" i="122" s="1"/>
  <c r="M168" i="122" s="1"/>
  <c r="I169" i="122"/>
  <c r="J169" i="122"/>
  <c r="K169" i="122" s="1"/>
  <c r="L169" i="122" s="1"/>
  <c r="M169" i="122" s="1"/>
  <c r="I170" i="122"/>
  <c r="K170" i="122" s="1"/>
  <c r="L170" i="122" s="1"/>
  <c r="M170" i="122" s="1"/>
  <c r="J170" i="122"/>
  <c r="I171" i="122"/>
  <c r="J171" i="122"/>
  <c r="K171" i="122"/>
  <c r="L171" i="122" s="1"/>
  <c r="M171" i="122" s="1"/>
  <c r="I172" i="122"/>
  <c r="K172" i="122" s="1"/>
  <c r="L172" i="122" s="1"/>
  <c r="M172" i="122" s="1"/>
  <c r="J172" i="122"/>
  <c r="I173" i="122"/>
  <c r="J173" i="122"/>
  <c r="K173" i="122" s="1"/>
  <c r="L173" i="122" s="1"/>
  <c r="M173" i="122" s="1"/>
  <c r="I174" i="122"/>
  <c r="K174" i="122" s="1"/>
  <c r="J174" i="122"/>
  <c r="L174" i="122"/>
  <c r="M174" i="122"/>
  <c r="I175" i="122"/>
  <c r="K175" i="122" s="1"/>
  <c r="L175" i="122" s="1"/>
  <c r="M175" i="122" s="1"/>
  <c r="J175" i="122"/>
  <c r="I176" i="122"/>
  <c r="J176" i="122"/>
  <c r="K176" i="122"/>
  <c r="L176" i="122" s="1"/>
  <c r="M176" i="122" s="1"/>
  <c r="I177" i="122"/>
  <c r="J177" i="122"/>
  <c r="K177" i="122" s="1"/>
  <c r="L177" i="122" s="1"/>
  <c r="M177" i="122" s="1"/>
  <c r="I178" i="122"/>
  <c r="K178" i="122" s="1"/>
  <c r="L178" i="122" s="1"/>
  <c r="M178" i="122" s="1"/>
  <c r="J178" i="122"/>
  <c r="I179" i="122"/>
  <c r="J179" i="122"/>
  <c r="K179" i="122"/>
  <c r="L179" i="122" s="1"/>
  <c r="M179" i="122" s="1"/>
  <c r="I180" i="122"/>
  <c r="K180" i="122" s="1"/>
  <c r="L180" i="122" s="1"/>
  <c r="M180" i="122" s="1"/>
  <c r="J180" i="122"/>
  <c r="I181" i="122"/>
  <c r="J181" i="122"/>
  <c r="K181" i="122" s="1"/>
  <c r="L181" i="122" s="1"/>
  <c r="M181" i="122" s="1"/>
  <c r="I182" i="122"/>
  <c r="K182" i="122" s="1"/>
  <c r="J182" i="122"/>
  <c r="L182" i="122"/>
  <c r="M182" i="122"/>
  <c r="I183" i="122"/>
  <c r="K183" i="122" s="1"/>
  <c r="L183" i="122" s="1"/>
  <c r="M183" i="122" s="1"/>
  <c r="J183" i="122"/>
  <c r="I184" i="122"/>
  <c r="J184" i="122"/>
  <c r="K184" i="122"/>
  <c r="L184" i="122" s="1"/>
  <c r="M184" i="122" s="1"/>
  <c r="I185" i="122"/>
  <c r="J185" i="122"/>
  <c r="K185" i="122" s="1"/>
  <c r="L185" i="122" s="1"/>
  <c r="M185" i="122" s="1"/>
  <c r="I186" i="122"/>
  <c r="K186" i="122" s="1"/>
  <c r="L186" i="122" s="1"/>
  <c r="M186" i="122" s="1"/>
  <c r="J186" i="122"/>
  <c r="I187" i="122"/>
  <c r="J187" i="122"/>
  <c r="K187" i="122"/>
  <c r="L187" i="122" s="1"/>
  <c r="M187" i="122" s="1"/>
  <c r="I188" i="122"/>
  <c r="K188" i="122" s="1"/>
  <c r="L188" i="122" s="1"/>
  <c r="M188" i="122" s="1"/>
  <c r="J188" i="122"/>
  <c r="I189" i="122"/>
  <c r="J189" i="122"/>
  <c r="K189" i="122" s="1"/>
  <c r="L189" i="122" s="1"/>
  <c r="M189" i="122" s="1"/>
  <c r="I190" i="122"/>
  <c r="K190" i="122" s="1"/>
  <c r="J190" i="122"/>
  <c r="L190" i="122"/>
  <c r="M190" i="122"/>
  <c r="I191" i="122"/>
  <c r="K191" i="122" s="1"/>
  <c r="L191" i="122" s="1"/>
  <c r="M191" i="122" s="1"/>
  <c r="J191" i="122"/>
  <c r="I152" i="121"/>
  <c r="K152" i="121" s="1"/>
  <c r="L152" i="121" s="1"/>
  <c r="J152" i="121"/>
  <c r="I153" i="121"/>
  <c r="J153" i="121"/>
  <c r="K153" i="121" s="1"/>
  <c r="L153" i="121" s="1"/>
  <c r="I154" i="121"/>
  <c r="K154" i="121" s="1"/>
  <c r="L154" i="121" s="1"/>
  <c r="J154" i="121"/>
  <c r="I155" i="121"/>
  <c r="J155" i="121"/>
  <c r="K155" i="121" s="1"/>
  <c r="L155" i="121" s="1"/>
  <c r="I156" i="121"/>
  <c r="K156" i="121" s="1"/>
  <c r="L156" i="121" s="1"/>
  <c r="J156" i="121"/>
  <c r="I157" i="121"/>
  <c r="J157" i="121"/>
  <c r="K157" i="121" s="1"/>
  <c r="L157" i="121" s="1"/>
  <c r="I158" i="121"/>
  <c r="K158" i="121" s="1"/>
  <c r="L158" i="121" s="1"/>
  <c r="J158" i="121"/>
  <c r="I159" i="121"/>
  <c r="K159" i="121" s="1"/>
  <c r="L159" i="121" s="1"/>
  <c r="J159" i="121"/>
  <c r="I160" i="121"/>
  <c r="K160" i="121" s="1"/>
  <c r="L160" i="121" s="1"/>
  <c r="J160" i="121"/>
  <c r="I161" i="121"/>
  <c r="J161" i="121"/>
  <c r="K161" i="121" s="1"/>
  <c r="L161" i="121" s="1"/>
  <c r="I162" i="121"/>
  <c r="J162" i="121"/>
  <c r="I163" i="121"/>
  <c r="J163" i="121"/>
  <c r="K163" i="121"/>
  <c r="L163" i="121" s="1"/>
  <c r="I164" i="121"/>
  <c r="K164" i="121" s="1"/>
  <c r="L164" i="121" s="1"/>
  <c r="J164" i="121"/>
  <c r="I165" i="121"/>
  <c r="J165" i="121"/>
  <c r="I166" i="121"/>
  <c r="K166" i="121" s="1"/>
  <c r="L166" i="121" s="1"/>
  <c r="J166" i="121"/>
  <c r="I167" i="121"/>
  <c r="K167" i="121" s="1"/>
  <c r="L167" i="121" s="1"/>
  <c r="J167" i="121"/>
  <c r="I168" i="121"/>
  <c r="J168" i="121"/>
  <c r="K168" i="121"/>
  <c r="L168" i="121" s="1"/>
  <c r="I169" i="121"/>
  <c r="J169" i="121"/>
  <c r="K169" i="121" s="1"/>
  <c r="L169" i="121" s="1"/>
  <c r="I170" i="121"/>
  <c r="K170" i="121" s="1"/>
  <c r="L170" i="121" s="1"/>
  <c r="J170" i="121"/>
  <c r="I171" i="121"/>
  <c r="J171" i="121"/>
  <c r="K171" i="121" s="1"/>
  <c r="L171" i="121" s="1"/>
  <c r="I172" i="121"/>
  <c r="K172" i="121" s="1"/>
  <c r="L172" i="121" s="1"/>
  <c r="J172" i="121"/>
  <c r="I173" i="121"/>
  <c r="J173" i="121"/>
  <c r="K173" i="121" s="1"/>
  <c r="L173" i="121" s="1"/>
  <c r="I174" i="121"/>
  <c r="K174" i="121" s="1"/>
  <c r="L174" i="121" s="1"/>
  <c r="J174" i="121"/>
  <c r="I175" i="121"/>
  <c r="K175" i="121" s="1"/>
  <c r="L175" i="121" s="1"/>
  <c r="J175" i="121"/>
  <c r="I176" i="121"/>
  <c r="K176" i="121" s="1"/>
  <c r="L176" i="121" s="1"/>
  <c r="J176" i="121"/>
  <c r="I177" i="121"/>
  <c r="J177" i="121"/>
  <c r="K177" i="121" s="1"/>
  <c r="L177" i="121" s="1"/>
  <c r="I178" i="121"/>
  <c r="J178" i="121"/>
  <c r="I179" i="121"/>
  <c r="J179" i="121"/>
  <c r="K179" i="121"/>
  <c r="L179" i="121" s="1"/>
  <c r="I180" i="121"/>
  <c r="K180" i="121" s="1"/>
  <c r="L180" i="121" s="1"/>
  <c r="J180" i="121"/>
  <c r="I181" i="121"/>
  <c r="J181" i="121"/>
  <c r="I182" i="121"/>
  <c r="K182" i="121" s="1"/>
  <c r="L182" i="121" s="1"/>
  <c r="J182" i="121"/>
  <c r="I183" i="121"/>
  <c r="K183" i="121" s="1"/>
  <c r="L183" i="121" s="1"/>
  <c r="J183" i="121"/>
  <c r="I184" i="121"/>
  <c r="J184" i="121"/>
  <c r="K184" i="121"/>
  <c r="L184" i="121" s="1"/>
  <c r="I185" i="121"/>
  <c r="J185" i="121"/>
  <c r="K185" i="121" s="1"/>
  <c r="L185" i="121" s="1"/>
  <c r="I186" i="121"/>
  <c r="K186" i="121" s="1"/>
  <c r="L186" i="121" s="1"/>
  <c r="J186" i="121"/>
  <c r="I187" i="121"/>
  <c r="J187" i="121"/>
  <c r="K187" i="121" s="1"/>
  <c r="L187" i="121" s="1"/>
  <c r="I188" i="121"/>
  <c r="K188" i="121" s="1"/>
  <c r="L188" i="121" s="1"/>
  <c r="J188" i="121"/>
  <c r="I189" i="121"/>
  <c r="J189" i="121"/>
  <c r="K189" i="121" s="1"/>
  <c r="L189" i="121" s="1"/>
  <c r="I190" i="121"/>
  <c r="K190" i="121" s="1"/>
  <c r="L190" i="121" s="1"/>
  <c r="J190" i="121"/>
  <c r="I191" i="121"/>
  <c r="K191" i="121" s="1"/>
  <c r="L191" i="121" s="1"/>
  <c r="J191" i="121"/>
  <c r="I192" i="121"/>
  <c r="J192" i="121"/>
  <c r="K192" i="121" s="1"/>
  <c r="L192" i="121" s="1"/>
  <c r="I193" i="121"/>
  <c r="J193" i="121"/>
  <c r="K193" i="121" s="1"/>
  <c r="L193" i="121" s="1"/>
  <c r="I152" i="120"/>
  <c r="K152" i="120" s="1"/>
  <c r="L152" i="120" s="1"/>
  <c r="J152" i="120"/>
  <c r="I153" i="120"/>
  <c r="K153" i="120" s="1"/>
  <c r="L153" i="120" s="1"/>
  <c r="J153" i="120"/>
  <c r="I154" i="120"/>
  <c r="K154" i="120" s="1"/>
  <c r="L154" i="120" s="1"/>
  <c r="J154" i="120"/>
  <c r="I155" i="120"/>
  <c r="J155" i="120"/>
  <c r="I156" i="120"/>
  <c r="K156" i="120" s="1"/>
  <c r="L156" i="120" s="1"/>
  <c r="J156" i="120"/>
  <c r="I157" i="120"/>
  <c r="J157" i="120"/>
  <c r="I158" i="120"/>
  <c r="J158" i="120"/>
  <c r="I159" i="120"/>
  <c r="K159" i="120" s="1"/>
  <c r="L159" i="120" s="1"/>
  <c r="J159" i="120"/>
  <c r="I160" i="120"/>
  <c r="J160" i="120"/>
  <c r="I161" i="120"/>
  <c r="K161" i="120" s="1"/>
  <c r="L161" i="120" s="1"/>
  <c r="J161" i="120"/>
  <c r="I162" i="120"/>
  <c r="K162" i="120" s="1"/>
  <c r="L162" i="120" s="1"/>
  <c r="J162" i="120"/>
  <c r="I163" i="120"/>
  <c r="J163" i="120"/>
  <c r="K163" i="120" s="1"/>
  <c r="L163" i="120" s="1"/>
  <c r="I164" i="120"/>
  <c r="K164" i="120" s="1"/>
  <c r="L164" i="120" s="1"/>
  <c r="J164" i="120"/>
  <c r="I165" i="120"/>
  <c r="J165" i="120"/>
  <c r="K165" i="120" s="1"/>
  <c r="L165" i="120" s="1"/>
  <c r="I166" i="120"/>
  <c r="K166" i="120" s="1"/>
  <c r="L166" i="120" s="1"/>
  <c r="J166" i="120"/>
  <c r="I167" i="120"/>
  <c r="J167" i="120"/>
  <c r="K167" i="120" s="1"/>
  <c r="L167" i="120" s="1"/>
  <c r="I168" i="120"/>
  <c r="K168" i="120" s="1"/>
  <c r="L168" i="120" s="1"/>
  <c r="J168" i="120"/>
  <c r="I169" i="120"/>
  <c r="K169" i="120" s="1"/>
  <c r="L169" i="120" s="1"/>
  <c r="J169" i="120"/>
  <c r="I170" i="120"/>
  <c r="J170" i="120"/>
  <c r="I171" i="120"/>
  <c r="K171" i="120" s="1"/>
  <c r="L171" i="120" s="1"/>
  <c r="J171" i="120"/>
  <c r="I172" i="120"/>
  <c r="J172" i="120"/>
  <c r="I173" i="120"/>
  <c r="K173" i="120" s="1"/>
  <c r="L173" i="120" s="1"/>
  <c r="J173" i="120"/>
  <c r="I174" i="120"/>
  <c r="J174" i="120"/>
  <c r="I175" i="120"/>
  <c r="J175" i="120"/>
  <c r="I176" i="120"/>
  <c r="J176" i="120"/>
  <c r="I177" i="120"/>
  <c r="J177" i="120"/>
  <c r="I178" i="120"/>
  <c r="K178" i="120" s="1"/>
  <c r="L178" i="120" s="1"/>
  <c r="J178" i="120"/>
  <c r="I179" i="120"/>
  <c r="J179" i="120"/>
  <c r="K179" i="120" s="1"/>
  <c r="L179" i="120" s="1"/>
  <c r="I180" i="120"/>
  <c r="J180" i="120"/>
  <c r="I181" i="120"/>
  <c r="K181" i="120" s="1"/>
  <c r="L181" i="120" s="1"/>
  <c r="J181" i="120"/>
  <c r="I182" i="120"/>
  <c r="J182" i="120"/>
  <c r="I183" i="120"/>
  <c r="J183" i="120"/>
  <c r="I184" i="120"/>
  <c r="J184" i="120"/>
  <c r="I185" i="120"/>
  <c r="J185" i="120"/>
  <c r="K185" i="120"/>
  <c r="L185" i="120" s="1"/>
  <c r="I186" i="120"/>
  <c r="J186" i="120"/>
  <c r="I187" i="120"/>
  <c r="J187" i="120"/>
  <c r="I188" i="120"/>
  <c r="K188" i="120" s="1"/>
  <c r="L188" i="120" s="1"/>
  <c r="J188" i="120"/>
  <c r="I189" i="120"/>
  <c r="K189" i="120" s="1"/>
  <c r="L189" i="120" s="1"/>
  <c r="J189" i="120"/>
  <c r="I153" i="96"/>
  <c r="K153" i="96" s="1"/>
  <c r="L153" i="96" s="1"/>
  <c r="J153" i="96"/>
  <c r="I154" i="96"/>
  <c r="K154" i="96" s="1"/>
  <c r="L154" i="96" s="1"/>
  <c r="J154" i="96"/>
  <c r="I155" i="96"/>
  <c r="J155" i="96"/>
  <c r="K155" i="96" s="1"/>
  <c r="L155" i="96" s="1"/>
  <c r="I156" i="96"/>
  <c r="J156" i="96"/>
  <c r="K156" i="96" s="1"/>
  <c r="L156" i="96" s="1"/>
  <c r="I157" i="96"/>
  <c r="J157" i="96"/>
  <c r="I158" i="96"/>
  <c r="J158" i="96"/>
  <c r="K158" i="96" s="1"/>
  <c r="L158" i="96" s="1"/>
  <c r="I159" i="96"/>
  <c r="K159" i="96" s="1"/>
  <c r="L159" i="96" s="1"/>
  <c r="J159" i="96"/>
  <c r="I160" i="96"/>
  <c r="K160" i="96" s="1"/>
  <c r="L160" i="96" s="1"/>
  <c r="J160" i="96"/>
  <c r="I161" i="96"/>
  <c r="K161" i="96" s="1"/>
  <c r="L161" i="96" s="1"/>
  <c r="J161" i="96"/>
  <c r="I162" i="96"/>
  <c r="K162" i="96" s="1"/>
  <c r="L162" i="96" s="1"/>
  <c r="J162" i="96"/>
  <c r="I163" i="96"/>
  <c r="J163" i="96"/>
  <c r="K163" i="96" s="1"/>
  <c r="L163" i="96" s="1"/>
  <c r="I164" i="96"/>
  <c r="K164" i="96" s="1"/>
  <c r="L164" i="96" s="1"/>
  <c r="J164" i="96"/>
  <c r="I165" i="96"/>
  <c r="J165" i="96"/>
  <c r="I166" i="96"/>
  <c r="J166" i="96"/>
  <c r="K166" i="96" s="1"/>
  <c r="L166" i="96" s="1"/>
  <c r="I167" i="96"/>
  <c r="K167" i="96" s="1"/>
  <c r="L167" i="96" s="1"/>
  <c r="J167" i="96"/>
  <c r="I168" i="96"/>
  <c r="K168" i="96" s="1"/>
  <c r="L168" i="96" s="1"/>
  <c r="J168" i="96"/>
  <c r="I169" i="96"/>
  <c r="K169" i="96" s="1"/>
  <c r="L169" i="96" s="1"/>
  <c r="J169" i="96"/>
  <c r="I170" i="96"/>
  <c r="K170" i="96" s="1"/>
  <c r="L170" i="96" s="1"/>
  <c r="J170" i="96"/>
  <c r="I171" i="96"/>
  <c r="J171" i="96"/>
  <c r="I172" i="96"/>
  <c r="K172" i="96" s="1"/>
  <c r="L172" i="96" s="1"/>
  <c r="J172" i="96"/>
  <c r="I173" i="96"/>
  <c r="J173" i="96"/>
  <c r="I174" i="96"/>
  <c r="J174" i="96"/>
  <c r="K174" i="96" s="1"/>
  <c r="L174" i="96" s="1"/>
  <c r="I175" i="96"/>
  <c r="J175" i="96"/>
  <c r="I176" i="96"/>
  <c r="K176" i="96" s="1"/>
  <c r="L176" i="96" s="1"/>
  <c r="J176" i="96"/>
  <c r="I177" i="96"/>
  <c r="K177" i="96" s="1"/>
  <c r="L177" i="96" s="1"/>
  <c r="J177" i="96"/>
  <c r="I178" i="96"/>
  <c r="J178" i="96"/>
  <c r="I179" i="96"/>
  <c r="J179" i="96"/>
  <c r="I180" i="96"/>
  <c r="K180" i="96" s="1"/>
  <c r="L180" i="96" s="1"/>
  <c r="J180" i="96"/>
  <c r="I181" i="96"/>
  <c r="K181" i="96" s="1"/>
  <c r="L181" i="96" s="1"/>
  <c r="J181" i="96"/>
  <c r="I182" i="96"/>
  <c r="J182" i="96"/>
  <c r="K182" i="96" s="1"/>
  <c r="L182" i="96" s="1"/>
  <c r="I183" i="96"/>
  <c r="J183" i="96"/>
  <c r="I184" i="96"/>
  <c r="K184" i="96" s="1"/>
  <c r="L184" i="96" s="1"/>
  <c r="J184" i="96"/>
  <c r="I185" i="96"/>
  <c r="J185" i="96"/>
  <c r="I186" i="96"/>
  <c r="J186" i="96"/>
  <c r="I187" i="96"/>
  <c r="J187" i="96"/>
  <c r="I188" i="96"/>
  <c r="K188" i="96" s="1"/>
  <c r="L188" i="96" s="1"/>
  <c r="J188" i="96"/>
  <c r="I189" i="96"/>
  <c r="K189" i="96" s="1"/>
  <c r="L189" i="96" s="1"/>
  <c r="J189" i="96"/>
  <c r="I152" i="116"/>
  <c r="J152" i="116"/>
  <c r="K152" i="116" s="1"/>
  <c r="L152" i="116" s="1"/>
  <c r="I153" i="116"/>
  <c r="J153" i="116"/>
  <c r="K153" i="116" s="1"/>
  <c r="L153" i="116" s="1"/>
  <c r="I154" i="116"/>
  <c r="K154" i="116" s="1"/>
  <c r="L154" i="116" s="1"/>
  <c r="J154" i="116"/>
  <c r="I155" i="116"/>
  <c r="J155" i="116"/>
  <c r="K155" i="116" s="1"/>
  <c r="L155" i="116" s="1"/>
  <c r="I156" i="116"/>
  <c r="J156" i="116"/>
  <c r="I157" i="116"/>
  <c r="K157" i="116" s="1"/>
  <c r="L157" i="116" s="1"/>
  <c r="J157" i="116"/>
  <c r="I158" i="116"/>
  <c r="J158" i="116"/>
  <c r="K158" i="116"/>
  <c r="L158" i="116" s="1"/>
  <c r="I159" i="116"/>
  <c r="J159" i="116"/>
  <c r="K159" i="116" s="1"/>
  <c r="L159" i="116" s="1"/>
  <c r="I160" i="116"/>
  <c r="K160" i="116" s="1"/>
  <c r="L160" i="116" s="1"/>
  <c r="J160" i="116"/>
  <c r="I161" i="116"/>
  <c r="K161" i="116" s="1"/>
  <c r="L161" i="116" s="1"/>
  <c r="J161" i="116"/>
  <c r="I162" i="116"/>
  <c r="K162" i="116" s="1"/>
  <c r="L162" i="116" s="1"/>
  <c r="J162" i="116"/>
  <c r="I163" i="116"/>
  <c r="J163" i="116"/>
  <c r="K163" i="116" s="1"/>
  <c r="L163" i="116" s="1"/>
  <c r="I164" i="116"/>
  <c r="J164" i="116"/>
  <c r="I165" i="116"/>
  <c r="J165" i="116"/>
  <c r="K165" i="116"/>
  <c r="L165" i="116" s="1"/>
  <c r="I166" i="116"/>
  <c r="J166" i="116"/>
  <c r="I167" i="116"/>
  <c r="J167" i="116"/>
  <c r="I168" i="116"/>
  <c r="J168" i="116"/>
  <c r="K168" i="116" s="1"/>
  <c r="L168" i="116" s="1"/>
  <c r="I169" i="116"/>
  <c r="J169" i="116"/>
  <c r="K169" i="116" s="1"/>
  <c r="L169" i="116" s="1"/>
  <c r="I170" i="116"/>
  <c r="J170" i="116"/>
  <c r="K170" i="116"/>
  <c r="L170" i="116" s="1"/>
  <c r="I171" i="116"/>
  <c r="J171" i="116"/>
  <c r="I172" i="116"/>
  <c r="J172" i="116"/>
  <c r="I173" i="116"/>
  <c r="K173" i="116" s="1"/>
  <c r="L173" i="116" s="1"/>
  <c r="J173" i="116"/>
  <c r="I174" i="116"/>
  <c r="K174" i="116" s="1"/>
  <c r="L174" i="116" s="1"/>
  <c r="J174" i="116"/>
  <c r="I175" i="116"/>
  <c r="J175" i="116"/>
  <c r="I176" i="116"/>
  <c r="K176" i="116" s="1"/>
  <c r="L176" i="116" s="1"/>
  <c r="J176" i="116"/>
  <c r="I177" i="116"/>
  <c r="K177" i="116" s="1"/>
  <c r="L177" i="116" s="1"/>
  <c r="J177" i="116"/>
  <c r="I178" i="116"/>
  <c r="J178" i="116"/>
  <c r="I179" i="116"/>
  <c r="J179" i="116"/>
  <c r="K179" i="116" s="1"/>
  <c r="L179" i="116" s="1"/>
  <c r="I180" i="116"/>
  <c r="J180" i="116"/>
  <c r="I181" i="116"/>
  <c r="J181" i="116"/>
  <c r="K181" i="116" s="1"/>
  <c r="L181" i="116" s="1"/>
  <c r="I182" i="116"/>
  <c r="K182" i="116" s="1"/>
  <c r="L182" i="116" s="1"/>
  <c r="J182" i="116"/>
  <c r="I183" i="116"/>
  <c r="J183" i="116"/>
  <c r="I184" i="116"/>
  <c r="J184" i="116"/>
  <c r="K184" i="116" s="1"/>
  <c r="L184" i="116" s="1"/>
  <c r="I185" i="116"/>
  <c r="J185" i="116"/>
  <c r="K185" i="116" s="1"/>
  <c r="L185" i="116" s="1"/>
  <c r="I186" i="116"/>
  <c r="J186" i="116"/>
  <c r="K186" i="116"/>
  <c r="L186" i="116" s="1"/>
  <c r="I187" i="116"/>
  <c r="J187" i="116"/>
  <c r="I188" i="116"/>
  <c r="J188" i="116"/>
  <c r="I189" i="116"/>
  <c r="K189" i="116" s="1"/>
  <c r="L189" i="116" s="1"/>
  <c r="J189" i="116"/>
  <c r="I190" i="116"/>
  <c r="K190" i="116" s="1"/>
  <c r="L190" i="116" s="1"/>
  <c r="J190" i="116"/>
  <c r="I191" i="116"/>
  <c r="J191" i="116"/>
  <c r="K191" i="116" s="1"/>
  <c r="L191" i="116" s="1"/>
  <c r="I192" i="116"/>
  <c r="K192" i="116" s="1"/>
  <c r="L192" i="116" s="1"/>
  <c r="J192" i="116"/>
  <c r="I153" i="111"/>
  <c r="K153" i="111" s="1"/>
  <c r="L153" i="111" s="1"/>
  <c r="J153" i="111"/>
  <c r="I154" i="111"/>
  <c r="K154" i="111" s="1"/>
  <c r="L154" i="111" s="1"/>
  <c r="J154" i="111"/>
  <c r="I155" i="111"/>
  <c r="J155" i="111"/>
  <c r="K155" i="111" s="1"/>
  <c r="L155" i="111" s="1"/>
  <c r="I156" i="111"/>
  <c r="K156" i="111" s="1"/>
  <c r="L156" i="111" s="1"/>
  <c r="J156" i="111"/>
  <c r="I157" i="111"/>
  <c r="J157" i="111"/>
  <c r="K157" i="111" s="1"/>
  <c r="L157" i="111" s="1"/>
  <c r="I158" i="111"/>
  <c r="K158" i="111" s="1"/>
  <c r="L158" i="111" s="1"/>
  <c r="J158" i="111"/>
  <c r="I159" i="111"/>
  <c r="J159" i="111"/>
  <c r="I160" i="111"/>
  <c r="J160" i="111"/>
  <c r="K160" i="111" s="1"/>
  <c r="L160" i="111" s="1"/>
  <c r="I161" i="111"/>
  <c r="J161" i="111"/>
  <c r="K161" i="111" s="1"/>
  <c r="L161" i="111" s="1"/>
  <c r="I162" i="111"/>
  <c r="J162" i="111"/>
  <c r="K162" i="111"/>
  <c r="L162" i="111" s="1"/>
  <c r="I163" i="111"/>
  <c r="J163" i="111"/>
  <c r="K163" i="111" s="1"/>
  <c r="L163" i="111" s="1"/>
  <c r="I164" i="111"/>
  <c r="J164" i="111"/>
  <c r="I165" i="111"/>
  <c r="K165" i="111" s="1"/>
  <c r="L165" i="111" s="1"/>
  <c r="J165" i="111"/>
  <c r="I166" i="111"/>
  <c r="J166" i="111"/>
  <c r="K166" i="111"/>
  <c r="L166" i="111" s="1"/>
  <c r="I167" i="111"/>
  <c r="J167" i="111"/>
  <c r="I168" i="111"/>
  <c r="K168" i="111" s="1"/>
  <c r="L168" i="111" s="1"/>
  <c r="J168" i="111"/>
  <c r="I169" i="111"/>
  <c r="J169" i="111"/>
  <c r="K169" i="111"/>
  <c r="L169" i="111" s="1"/>
  <c r="I170" i="111"/>
  <c r="K170" i="111" s="1"/>
  <c r="L170" i="111" s="1"/>
  <c r="J170" i="111"/>
  <c r="I171" i="111"/>
  <c r="J171" i="111"/>
  <c r="I172" i="111"/>
  <c r="K172" i="111" s="1"/>
  <c r="L172" i="111" s="1"/>
  <c r="J172" i="111"/>
  <c r="I173" i="111"/>
  <c r="K173" i="111" s="1"/>
  <c r="L173" i="111" s="1"/>
  <c r="J173" i="111"/>
  <c r="I174" i="111"/>
  <c r="K174" i="111" s="1"/>
  <c r="L174" i="111" s="1"/>
  <c r="J174" i="111"/>
  <c r="I175" i="111"/>
  <c r="J175" i="111"/>
  <c r="I176" i="111"/>
  <c r="J176" i="111"/>
  <c r="K176" i="111" s="1"/>
  <c r="L176" i="111" s="1"/>
  <c r="I177" i="111"/>
  <c r="J177" i="111"/>
  <c r="K177" i="111" s="1"/>
  <c r="L177" i="111" s="1"/>
  <c r="I178" i="111"/>
  <c r="J178" i="111"/>
  <c r="K178" i="111"/>
  <c r="L178" i="111" s="1"/>
  <c r="I179" i="111"/>
  <c r="J179" i="111"/>
  <c r="K179" i="111" s="1"/>
  <c r="L179" i="111" s="1"/>
  <c r="I180" i="111"/>
  <c r="J180" i="111"/>
  <c r="I181" i="111"/>
  <c r="K181" i="111" s="1"/>
  <c r="L181" i="111" s="1"/>
  <c r="J181" i="111"/>
  <c r="I182" i="111"/>
  <c r="K182" i="111" s="1"/>
  <c r="L182" i="111" s="1"/>
  <c r="J182" i="111"/>
  <c r="I183" i="111"/>
  <c r="J183" i="111"/>
  <c r="I184" i="111"/>
  <c r="K184" i="111" s="1"/>
  <c r="L184" i="111" s="1"/>
  <c r="J184" i="111"/>
  <c r="I185" i="111"/>
  <c r="J185" i="111"/>
  <c r="K185" i="111"/>
  <c r="L185" i="111" s="1"/>
  <c r="I186" i="111"/>
  <c r="K186" i="111" s="1"/>
  <c r="L186" i="111" s="1"/>
  <c r="J186" i="111"/>
  <c r="I187" i="111"/>
  <c r="J187" i="111"/>
  <c r="I188" i="111"/>
  <c r="K188" i="111" s="1"/>
  <c r="L188" i="111" s="1"/>
  <c r="J188" i="111"/>
  <c r="I189" i="111"/>
  <c r="K189" i="111" s="1"/>
  <c r="L189" i="111" s="1"/>
  <c r="J189" i="111"/>
  <c r="I190" i="111"/>
  <c r="K190" i="111" s="1"/>
  <c r="L190" i="111" s="1"/>
  <c r="J190" i="111"/>
  <c r="I191" i="111"/>
  <c r="J191" i="111"/>
  <c r="I153" i="105"/>
  <c r="J153" i="105"/>
  <c r="K153" i="105" s="1"/>
  <c r="L153" i="105" s="1"/>
  <c r="I154" i="105"/>
  <c r="K154" i="105" s="1"/>
  <c r="L154" i="105" s="1"/>
  <c r="J154" i="105"/>
  <c r="I155" i="105"/>
  <c r="K155" i="105" s="1"/>
  <c r="L155" i="105" s="1"/>
  <c r="J155" i="105"/>
  <c r="I156" i="105"/>
  <c r="K156" i="105" s="1"/>
  <c r="J156" i="105"/>
  <c r="L156" i="105"/>
  <c r="I157" i="105"/>
  <c r="K157" i="105" s="1"/>
  <c r="L157" i="105" s="1"/>
  <c r="J157" i="105"/>
  <c r="I158" i="105"/>
  <c r="J158" i="105"/>
  <c r="K158" i="105" s="1"/>
  <c r="L158" i="105" s="1"/>
  <c r="I159" i="105"/>
  <c r="J159" i="105"/>
  <c r="K159" i="105"/>
  <c r="L159" i="105" s="1"/>
  <c r="I160" i="105"/>
  <c r="K160" i="105" s="1"/>
  <c r="L160" i="105" s="1"/>
  <c r="J160" i="105"/>
  <c r="I161" i="105"/>
  <c r="J161" i="105"/>
  <c r="K161" i="105" s="1"/>
  <c r="L161" i="105" s="1"/>
  <c r="I162" i="105"/>
  <c r="K162" i="105" s="1"/>
  <c r="L162" i="105" s="1"/>
  <c r="J162" i="105"/>
  <c r="I163" i="105"/>
  <c r="K163" i="105" s="1"/>
  <c r="L163" i="105" s="1"/>
  <c r="J163" i="105"/>
  <c r="I164" i="105"/>
  <c r="J164" i="105"/>
  <c r="I165" i="105"/>
  <c r="K165" i="105" s="1"/>
  <c r="L165" i="105" s="1"/>
  <c r="J165" i="105"/>
  <c r="I166" i="105"/>
  <c r="J166" i="105"/>
  <c r="K166" i="105" s="1"/>
  <c r="L166" i="105" s="1"/>
  <c r="I167" i="105"/>
  <c r="K167" i="105" s="1"/>
  <c r="L167" i="105" s="1"/>
  <c r="J167" i="105"/>
  <c r="I168" i="105"/>
  <c r="K168" i="105" s="1"/>
  <c r="L168" i="105" s="1"/>
  <c r="J168" i="105"/>
  <c r="I169" i="105"/>
  <c r="J169" i="105"/>
  <c r="K169" i="105" s="1"/>
  <c r="L169" i="105" s="1"/>
  <c r="I170" i="105"/>
  <c r="K170" i="105" s="1"/>
  <c r="L170" i="105" s="1"/>
  <c r="J170" i="105"/>
  <c r="I171" i="105"/>
  <c r="J171" i="105"/>
  <c r="K171" i="105"/>
  <c r="L171" i="105" s="1"/>
  <c r="I172" i="105"/>
  <c r="J172" i="105"/>
  <c r="I173" i="105"/>
  <c r="K173" i="105" s="1"/>
  <c r="L173" i="105" s="1"/>
  <c r="J173" i="105"/>
  <c r="I174" i="105"/>
  <c r="J174" i="105"/>
  <c r="K174" i="105" s="1"/>
  <c r="L174" i="105"/>
  <c r="I175" i="105"/>
  <c r="J175" i="105"/>
  <c r="K175" i="105"/>
  <c r="L175" i="105" s="1"/>
  <c r="I176" i="105"/>
  <c r="K176" i="105" s="1"/>
  <c r="L176" i="105" s="1"/>
  <c r="J176" i="105"/>
  <c r="I177" i="105"/>
  <c r="J177" i="105"/>
  <c r="K177" i="105" s="1"/>
  <c r="L177" i="105" s="1"/>
  <c r="I178" i="105"/>
  <c r="J178" i="105"/>
  <c r="I179" i="105"/>
  <c r="K179" i="105" s="1"/>
  <c r="L179" i="105" s="1"/>
  <c r="J179" i="105"/>
  <c r="I180" i="105"/>
  <c r="J180" i="105"/>
  <c r="I181" i="105"/>
  <c r="K181" i="105" s="1"/>
  <c r="L181" i="105" s="1"/>
  <c r="J181" i="105"/>
  <c r="I182" i="105"/>
  <c r="J182" i="105"/>
  <c r="I183" i="105"/>
  <c r="J183" i="105"/>
  <c r="K183" i="105"/>
  <c r="L183" i="105" s="1"/>
  <c r="I184" i="105"/>
  <c r="K184" i="105" s="1"/>
  <c r="L184" i="105" s="1"/>
  <c r="J184" i="105"/>
  <c r="I185" i="105"/>
  <c r="J185" i="105"/>
  <c r="I186" i="105"/>
  <c r="K186" i="105" s="1"/>
  <c r="L186" i="105" s="1"/>
  <c r="J186" i="105"/>
  <c r="I187" i="105"/>
  <c r="J187" i="105"/>
  <c r="K187" i="105" s="1"/>
  <c r="L187" i="105" s="1"/>
  <c r="I188" i="105"/>
  <c r="J188" i="105"/>
  <c r="I189" i="105"/>
  <c r="K189" i="105" s="1"/>
  <c r="L189" i="105" s="1"/>
  <c r="J189" i="105"/>
  <c r="I153" i="95"/>
  <c r="J153" i="95"/>
  <c r="K153" i="95" s="1"/>
  <c r="L153" i="95" s="1"/>
  <c r="I154" i="95"/>
  <c r="K154" i="95" s="1"/>
  <c r="L154" i="95" s="1"/>
  <c r="J154" i="95"/>
  <c r="I155" i="95"/>
  <c r="K155" i="95" s="1"/>
  <c r="L155" i="95" s="1"/>
  <c r="J155" i="95"/>
  <c r="I156" i="95"/>
  <c r="K156" i="95" s="1"/>
  <c r="L156" i="95" s="1"/>
  <c r="J156" i="95"/>
  <c r="I157" i="95"/>
  <c r="J157" i="95"/>
  <c r="K157" i="95" s="1"/>
  <c r="L157" i="95" s="1"/>
  <c r="I158" i="95"/>
  <c r="K158" i="95" s="1"/>
  <c r="L158" i="95" s="1"/>
  <c r="J158" i="95"/>
  <c r="I159" i="95"/>
  <c r="K159" i="95" s="1"/>
  <c r="L159" i="95" s="1"/>
  <c r="J159" i="95"/>
  <c r="I160" i="95"/>
  <c r="J160" i="95"/>
  <c r="I161" i="95"/>
  <c r="K161" i="95" s="1"/>
  <c r="L161" i="95" s="1"/>
  <c r="J161" i="95"/>
  <c r="I162" i="95"/>
  <c r="J162" i="95"/>
  <c r="I163" i="95"/>
  <c r="J163" i="95"/>
  <c r="I164" i="95"/>
  <c r="J164" i="95"/>
  <c r="I165" i="95"/>
  <c r="J165" i="95"/>
  <c r="I166" i="95"/>
  <c r="J166" i="95"/>
  <c r="I167" i="95"/>
  <c r="J167" i="95"/>
  <c r="I168" i="95"/>
  <c r="K168" i="95" s="1"/>
  <c r="L168" i="95" s="1"/>
  <c r="J168" i="95"/>
  <c r="I169" i="95"/>
  <c r="J169" i="95"/>
  <c r="K169" i="95" s="1"/>
  <c r="L169" i="95" s="1"/>
  <c r="I170" i="95"/>
  <c r="J170" i="95"/>
  <c r="I171" i="95"/>
  <c r="K171" i="95" s="1"/>
  <c r="L171" i="95" s="1"/>
  <c r="J171" i="95"/>
  <c r="I172" i="95"/>
  <c r="J172" i="95"/>
  <c r="I173" i="95"/>
  <c r="J173" i="95"/>
  <c r="K173" i="95" s="1"/>
  <c r="L173" i="95" s="1"/>
  <c r="I174" i="95"/>
  <c r="K174" i="95" s="1"/>
  <c r="L174" i="95" s="1"/>
  <c r="J174" i="95"/>
  <c r="I175" i="95"/>
  <c r="J175" i="95"/>
  <c r="K175" i="95"/>
  <c r="L175" i="95" s="1"/>
  <c r="I176" i="95"/>
  <c r="J176" i="95"/>
  <c r="I177" i="95"/>
  <c r="J177" i="95"/>
  <c r="I178" i="95"/>
  <c r="K178" i="95" s="1"/>
  <c r="L178" i="95" s="1"/>
  <c r="J178" i="95"/>
  <c r="I179" i="95"/>
  <c r="K179" i="95" s="1"/>
  <c r="L179" i="95" s="1"/>
  <c r="J179" i="95"/>
  <c r="I180" i="95"/>
  <c r="K180" i="95" s="1"/>
  <c r="L180" i="95" s="1"/>
  <c r="J180" i="95"/>
  <c r="I181" i="95"/>
  <c r="J181" i="95"/>
  <c r="I182" i="95"/>
  <c r="J182" i="95"/>
  <c r="I183" i="95"/>
  <c r="K183" i="95" s="1"/>
  <c r="L183" i="95" s="1"/>
  <c r="J183" i="95"/>
  <c r="I184" i="95"/>
  <c r="K184" i="95" s="1"/>
  <c r="L184" i="95" s="1"/>
  <c r="J184" i="95"/>
  <c r="I185" i="95"/>
  <c r="J185" i="95"/>
  <c r="K185" i="95" s="1"/>
  <c r="L185" i="95" s="1"/>
  <c r="I186" i="95"/>
  <c r="K186" i="95" s="1"/>
  <c r="L186" i="95" s="1"/>
  <c r="J186" i="95"/>
  <c r="I187" i="95"/>
  <c r="K187" i="95" s="1"/>
  <c r="L187" i="95" s="1"/>
  <c r="J187" i="95"/>
  <c r="I188" i="95"/>
  <c r="J188" i="95"/>
  <c r="I189" i="95"/>
  <c r="J189" i="95"/>
  <c r="K189" i="95" s="1"/>
  <c r="L189" i="95" s="1"/>
  <c r="I190" i="95"/>
  <c r="K190" i="95" s="1"/>
  <c r="L190" i="95" s="1"/>
  <c r="J190" i="95"/>
  <c r="I191" i="95"/>
  <c r="J191" i="95"/>
  <c r="K191" i="95"/>
  <c r="L191" i="95" s="1"/>
  <c r="I192" i="95"/>
  <c r="J192" i="95"/>
  <c r="I193" i="95"/>
  <c r="J193" i="95"/>
  <c r="I153" i="93"/>
  <c r="J153" i="93"/>
  <c r="I154" i="93"/>
  <c r="K154" i="93" s="1"/>
  <c r="L154" i="93" s="1"/>
  <c r="J154" i="93"/>
  <c r="I155" i="93"/>
  <c r="K155" i="93" s="1"/>
  <c r="L155" i="93" s="1"/>
  <c r="J155" i="93"/>
  <c r="I156" i="93"/>
  <c r="J156" i="93"/>
  <c r="I157" i="93"/>
  <c r="K157" i="93" s="1"/>
  <c r="L157" i="93" s="1"/>
  <c r="J157" i="93"/>
  <c r="I158" i="93"/>
  <c r="K158" i="93" s="1"/>
  <c r="L158" i="93" s="1"/>
  <c r="J158" i="93"/>
  <c r="I159" i="93"/>
  <c r="J159" i="93"/>
  <c r="K159" i="93"/>
  <c r="L159" i="93" s="1"/>
  <c r="I160" i="93"/>
  <c r="J160" i="93"/>
  <c r="I161" i="93"/>
  <c r="J161" i="93"/>
  <c r="K161" i="93" s="1"/>
  <c r="L161" i="93" s="1"/>
  <c r="I162" i="93"/>
  <c r="K162" i="93" s="1"/>
  <c r="L162" i="93" s="1"/>
  <c r="J162" i="93"/>
  <c r="I163" i="93"/>
  <c r="K163" i="93" s="1"/>
  <c r="L163" i="93" s="1"/>
  <c r="J163" i="93"/>
  <c r="I164" i="93"/>
  <c r="J164" i="93"/>
  <c r="I165" i="93"/>
  <c r="K165" i="93" s="1"/>
  <c r="L165" i="93" s="1"/>
  <c r="J165" i="93"/>
  <c r="I166" i="93"/>
  <c r="K166" i="93" s="1"/>
  <c r="L166" i="93" s="1"/>
  <c r="J166" i="93"/>
  <c r="I167" i="93"/>
  <c r="K167" i="93" s="1"/>
  <c r="L167" i="93" s="1"/>
  <c r="J167" i="93"/>
  <c r="I168" i="93"/>
  <c r="K168" i="93" s="1"/>
  <c r="L168" i="93" s="1"/>
  <c r="J168" i="93"/>
  <c r="I169" i="93"/>
  <c r="J169" i="93"/>
  <c r="K169" i="93" s="1"/>
  <c r="L169" i="93" s="1"/>
  <c r="I170" i="93"/>
  <c r="K170" i="93" s="1"/>
  <c r="L170" i="93" s="1"/>
  <c r="J170" i="93"/>
  <c r="I171" i="93"/>
  <c r="K171" i="93" s="1"/>
  <c r="L171" i="93" s="1"/>
  <c r="J171" i="93"/>
  <c r="I172" i="93"/>
  <c r="J172" i="93"/>
  <c r="I173" i="93"/>
  <c r="K173" i="93" s="1"/>
  <c r="L173" i="93" s="1"/>
  <c r="J173" i="93"/>
  <c r="I174" i="93"/>
  <c r="J174" i="93"/>
  <c r="I175" i="93"/>
  <c r="J175" i="93"/>
  <c r="K175" i="93"/>
  <c r="L175" i="93" s="1"/>
  <c r="I176" i="93"/>
  <c r="J176" i="93"/>
  <c r="I177" i="93"/>
  <c r="J177" i="93"/>
  <c r="K177" i="93"/>
  <c r="L177" i="93" s="1"/>
  <c r="I178" i="93"/>
  <c r="K178" i="93" s="1"/>
  <c r="L178" i="93" s="1"/>
  <c r="J178" i="93"/>
  <c r="I179" i="93"/>
  <c r="K179" i="93" s="1"/>
  <c r="L179" i="93" s="1"/>
  <c r="J179" i="93"/>
  <c r="I180" i="93"/>
  <c r="J180" i="93"/>
  <c r="I181" i="93"/>
  <c r="K181" i="93" s="1"/>
  <c r="L181" i="93" s="1"/>
  <c r="J181" i="93"/>
  <c r="I182" i="93"/>
  <c r="K182" i="93" s="1"/>
  <c r="L182" i="93" s="1"/>
  <c r="J182" i="93"/>
  <c r="I183" i="93"/>
  <c r="K183" i="93" s="1"/>
  <c r="L183" i="93" s="1"/>
  <c r="J183" i="93"/>
  <c r="I184" i="93"/>
  <c r="K184" i="93" s="1"/>
  <c r="L184" i="93" s="1"/>
  <c r="J184" i="93"/>
  <c r="I185" i="93"/>
  <c r="J185" i="93"/>
  <c r="K185" i="93" s="1"/>
  <c r="L185" i="93" s="1"/>
  <c r="I186" i="93"/>
  <c r="K186" i="93" s="1"/>
  <c r="L186" i="93" s="1"/>
  <c r="J186" i="93"/>
  <c r="I187" i="93"/>
  <c r="K187" i="93" s="1"/>
  <c r="L187" i="93" s="1"/>
  <c r="J187" i="93"/>
  <c r="I188" i="93"/>
  <c r="J188" i="93"/>
  <c r="I189" i="93"/>
  <c r="J189" i="93"/>
  <c r="K189" i="93" s="1"/>
  <c r="L189" i="93" s="1"/>
  <c r="V104" i="135"/>
  <c r="V94" i="135"/>
  <c r="V90" i="135"/>
  <c r="V86" i="135"/>
  <c r="V84" i="135"/>
  <c r="V83" i="135"/>
  <c r="V81" i="135"/>
  <c r="V77" i="135"/>
  <c r="V75" i="135"/>
  <c r="V71" i="135"/>
  <c r="J5" i="135"/>
  <c r="I5" i="135"/>
  <c r="K5" i="135" s="1"/>
  <c r="L5" i="135" s="1"/>
  <c r="J4" i="135"/>
  <c r="K4" i="135" s="1"/>
  <c r="L4" i="135" s="1"/>
  <c r="I4" i="135"/>
  <c r="J3" i="135"/>
  <c r="I3" i="135"/>
  <c r="J2" i="135"/>
  <c r="I2" i="135"/>
  <c r="K2" i="135"/>
  <c r="L2" i="135" s="1"/>
  <c r="K3" i="135"/>
  <c r="L3" i="135" s="1"/>
  <c r="V79" i="135"/>
  <c r="V66" i="135"/>
  <c r="V70" i="135"/>
  <c r="V78" i="135"/>
  <c r="V82" i="135"/>
  <c r="V85" i="135"/>
  <c r="V87" i="135"/>
  <c r="V89" i="135"/>
  <c r="V91" i="135"/>
  <c r="V93" i="135"/>
  <c r="V95" i="135"/>
  <c r="V97" i="135"/>
  <c r="V99" i="135"/>
  <c r="V76" i="135"/>
  <c r="V80" i="135"/>
  <c r="N5" i="135"/>
  <c r="I31" i="134"/>
  <c r="K31" i="134" s="1"/>
  <c r="L31" i="134" s="1"/>
  <c r="V69" i="134" s="1"/>
  <c r="J31" i="134"/>
  <c r="I32" i="134"/>
  <c r="J32" i="134"/>
  <c r="I33" i="134"/>
  <c r="K33" i="134" s="1"/>
  <c r="L33" i="134" s="1"/>
  <c r="V71" i="134" s="1"/>
  <c r="J33" i="134"/>
  <c r="I34" i="134"/>
  <c r="J34" i="134"/>
  <c r="K34" i="134" s="1"/>
  <c r="L34" i="134" s="1"/>
  <c r="I35" i="134"/>
  <c r="K35" i="134" s="1"/>
  <c r="L35" i="134" s="1"/>
  <c r="V73" i="134" s="1"/>
  <c r="J35" i="134"/>
  <c r="V79" i="134"/>
  <c r="V85" i="134"/>
  <c r="V87" i="134"/>
  <c r="V89" i="134"/>
  <c r="V91" i="134"/>
  <c r="V93" i="134"/>
  <c r="V82" i="134"/>
  <c r="I152" i="134"/>
  <c r="J152" i="134"/>
  <c r="K152" i="134"/>
  <c r="L152" i="134" s="1"/>
  <c r="I151" i="134"/>
  <c r="J151" i="134"/>
  <c r="I150" i="134"/>
  <c r="J150" i="134"/>
  <c r="K150" i="134"/>
  <c r="L150" i="134" s="1"/>
  <c r="I149" i="134"/>
  <c r="J149" i="134"/>
  <c r="I148" i="134"/>
  <c r="J148" i="134"/>
  <c r="K148" i="134" s="1"/>
  <c r="L148" i="134" s="1"/>
  <c r="I147" i="134"/>
  <c r="J147" i="134"/>
  <c r="V97" i="134"/>
  <c r="V95" i="134"/>
  <c r="I30" i="134"/>
  <c r="J30" i="134"/>
  <c r="K30" i="134" s="1"/>
  <c r="L30" i="134" s="1"/>
  <c r="I29" i="134"/>
  <c r="J29" i="134"/>
  <c r="I28" i="134"/>
  <c r="J28" i="134"/>
  <c r="I27" i="134"/>
  <c r="J27" i="134"/>
  <c r="I25" i="134"/>
  <c r="K25" i="134" s="1"/>
  <c r="L25" i="134" s="1"/>
  <c r="M25" i="134" s="1"/>
  <c r="P25" i="134" s="1"/>
  <c r="J25" i="134"/>
  <c r="I24" i="134"/>
  <c r="J24" i="134"/>
  <c r="I23" i="134"/>
  <c r="J23" i="134"/>
  <c r="I22" i="134"/>
  <c r="J22" i="134"/>
  <c r="I21" i="134"/>
  <c r="K21" i="134" s="1"/>
  <c r="L21" i="134" s="1"/>
  <c r="M21" i="134" s="1"/>
  <c r="P21" i="134" s="1"/>
  <c r="J21" i="134"/>
  <c r="I20" i="134"/>
  <c r="J20" i="134"/>
  <c r="I19" i="134"/>
  <c r="J19" i="134"/>
  <c r="K19" i="134"/>
  <c r="L19" i="134"/>
  <c r="M19" i="134" s="1"/>
  <c r="P19" i="134" s="1"/>
  <c r="I18" i="134"/>
  <c r="K18" i="134" s="1"/>
  <c r="L18" i="134" s="1"/>
  <c r="M18" i="134" s="1"/>
  <c r="P18" i="134" s="1"/>
  <c r="J18" i="134"/>
  <c r="I17" i="134"/>
  <c r="J17" i="134"/>
  <c r="I16" i="134"/>
  <c r="J16" i="134"/>
  <c r="K16" i="134"/>
  <c r="L16" i="134"/>
  <c r="I15" i="134"/>
  <c r="J15" i="134"/>
  <c r="I14" i="134"/>
  <c r="J14" i="134"/>
  <c r="I13" i="134"/>
  <c r="J13" i="134"/>
  <c r="I12" i="134"/>
  <c r="K12" i="134" s="1"/>
  <c r="L12" i="134" s="1"/>
  <c r="M12" i="134" s="1"/>
  <c r="P12" i="134" s="1"/>
  <c r="J12" i="134"/>
  <c r="I11" i="134"/>
  <c r="K11" i="134" s="1"/>
  <c r="L11" i="134" s="1"/>
  <c r="M11" i="134" s="1"/>
  <c r="P11" i="134" s="1"/>
  <c r="J11" i="134"/>
  <c r="I10" i="134"/>
  <c r="J10" i="134"/>
  <c r="I9" i="134"/>
  <c r="J9" i="134"/>
  <c r="K9" i="134"/>
  <c r="L9" i="134"/>
  <c r="M9" i="134" s="1"/>
  <c r="I8" i="134"/>
  <c r="K8" i="134" s="1"/>
  <c r="L8" i="134" s="1"/>
  <c r="J8" i="134"/>
  <c r="I7" i="134"/>
  <c r="K7" i="134" s="1"/>
  <c r="J7" i="134"/>
  <c r="I6" i="134"/>
  <c r="J6" i="134"/>
  <c r="I5" i="134"/>
  <c r="K5" i="134" s="1"/>
  <c r="L5" i="134" s="1"/>
  <c r="J5" i="134"/>
  <c r="I4" i="134"/>
  <c r="J4" i="134"/>
  <c r="I3" i="134"/>
  <c r="J3" i="134"/>
  <c r="I2" i="134"/>
  <c r="J2" i="134"/>
  <c r="I31" i="132"/>
  <c r="K31" i="132" s="1"/>
  <c r="L31" i="132" s="1"/>
  <c r="J31" i="132"/>
  <c r="I32" i="132"/>
  <c r="J32" i="132"/>
  <c r="K32" i="132" s="1"/>
  <c r="L32" i="132" s="1"/>
  <c r="I33" i="132"/>
  <c r="J33" i="132"/>
  <c r="K33" i="132"/>
  <c r="L33" i="132" s="1"/>
  <c r="V71" i="132" s="1"/>
  <c r="I34" i="132"/>
  <c r="K34" i="132" s="1"/>
  <c r="L34" i="132" s="1"/>
  <c r="J34" i="132"/>
  <c r="I35" i="132"/>
  <c r="J35" i="132"/>
  <c r="K35" i="132"/>
  <c r="L35" i="132"/>
  <c r="V73" i="132" s="1"/>
  <c r="V74" i="132"/>
  <c r="V75" i="132"/>
  <c r="V76" i="132"/>
  <c r="V77" i="132"/>
  <c r="V78" i="132"/>
  <c r="V79" i="132"/>
  <c r="V84" i="132"/>
  <c r="V85" i="132"/>
  <c r="V86" i="132"/>
  <c r="V87" i="132"/>
  <c r="V88" i="132"/>
  <c r="V90" i="132"/>
  <c r="V91" i="132"/>
  <c r="V92" i="132"/>
  <c r="V94" i="132"/>
  <c r="V80" i="132"/>
  <c r="V81" i="132"/>
  <c r="V83" i="132"/>
  <c r="I152" i="132"/>
  <c r="J152" i="132"/>
  <c r="K152" i="132"/>
  <c r="L152" i="132"/>
  <c r="M152" i="132" s="1"/>
  <c r="P152" i="132" s="1"/>
  <c r="I151" i="132"/>
  <c r="J151" i="132"/>
  <c r="K151" i="132"/>
  <c r="L151" i="132" s="1"/>
  <c r="V104" i="132"/>
  <c r="I150" i="132"/>
  <c r="J150" i="132"/>
  <c r="K150" i="132"/>
  <c r="L150" i="132" s="1"/>
  <c r="I149" i="132"/>
  <c r="J149" i="132"/>
  <c r="K149" i="132"/>
  <c r="L149" i="132" s="1"/>
  <c r="I148" i="132"/>
  <c r="K148" i="132" s="1"/>
  <c r="L148" i="132" s="1"/>
  <c r="V101" i="132" s="1"/>
  <c r="J148" i="132"/>
  <c r="I147" i="132"/>
  <c r="K147" i="132" s="1"/>
  <c r="L147" i="132" s="1"/>
  <c r="J147" i="132"/>
  <c r="V99" i="132"/>
  <c r="V98" i="132"/>
  <c r="V96" i="132"/>
  <c r="I30" i="132"/>
  <c r="J30" i="132"/>
  <c r="K30" i="132"/>
  <c r="L30" i="132" s="1"/>
  <c r="I29" i="132"/>
  <c r="J29" i="132"/>
  <c r="K29" i="132" s="1"/>
  <c r="L29" i="132" s="1"/>
  <c r="I28" i="132"/>
  <c r="J28" i="132"/>
  <c r="I27" i="132"/>
  <c r="J27" i="132"/>
  <c r="K27" i="132"/>
  <c r="L27" i="132" s="1"/>
  <c r="I25" i="132"/>
  <c r="J25" i="132"/>
  <c r="K25" i="132"/>
  <c r="L25" i="132" s="1"/>
  <c r="M25" i="132" s="1"/>
  <c r="P25" i="132" s="1"/>
  <c r="I24" i="132"/>
  <c r="K24" i="132" s="1"/>
  <c r="L24" i="132" s="1"/>
  <c r="M24" i="132" s="1"/>
  <c r="P24" i="132" s="1"/>
  <c r="J24" i="132"/>
  <c r="I23" i="132"/>
  <c r="J23" i="132"/>
  <c r="K23" i="132"/>
  <c r="L23" i="132" s="1"/>
  <c r="I22" i="132"/>
  <c r="J22" i="132"/>
  <c r="I21" i="132"/>
  <c r="K21" i="132" s="1"/>
  <c r="L21" i="132" s="1"/>
  <c r="M21" i="132" s="1"/>
  <c r="P21" i="132" s="1"/>
  <c r="J21" i="132"/>
  <c r="I20" i="132"/>
  <c r="J20" i="132"/>
  <c r="K20" i="132"/>
  <c r="L20" i="132" s="1"/>
  <c r="M20" i="132" s="1"/>
  <c r="I19" i="132"/>
  <c r="J19" i="132"/>
  <c r="I18" i="132"/>
  <c r="K18" i="132" s="1"/>
  <c r="L18" i="132" s="1"/>
  <c r="M18" i="132" s="1"/>
  <c r="P18" i="132" s="1"/>
  <c r="J18" i="132"/>
  <c r="I17" i="132"/>
  <c r="J17" i="132"/>
  <c r="I16" i="132"/>
  <c r="J16" i="132"/>
  <c r="K16" i="132"/>
  <c r="L16" i="132"/>
  <c r="I15" i="132"/>
  <c r="K15" i="132" s="1"/>
  <c r="L15" i="132" s="1"/>
  <c r="M15" i="132" s="1"/>
  <c r="P15" i="132" s="1"/>
  <c r="J15" i="132"/>
  <c r="I14" i="132"/>
  <c r="J14" i="132"/>
  <c r="K14" i="132"/>
  <c r="L14" i="132" s="1"/>
  <c r="I13" i="132"/>
  <c r="J13" i="132"/>
  <c r="K13" i="132"/>
  <c r="L13" i="132"/>
  <c r="I12" i="132"/>
  <c r="J12" i="132"/>
  <c r="K12" i="132"/>
  <c r="L12" i="132" s="1"/>
  <c r="I11" i="132"/>
  <c r="J11" i="132"/>
  <c r="I10" i="132"/>
  <c r="J10" i="132"/>
  <c r="K10" i="132" s="1"/>
  <c r="L10" i="132" s="1"/>
  <c r="M10" i="132" s="1"/>
  <c r="P10" i="132" s="1"/>
  <c r="I9" i="132"/>
  <c r="J9" i="132"/>
  <c r="I8" i="132"/>
  <c r="J8" i="132"/>
  <c r="K8" i="132"/>
  <c r="L8" i="132"/>
  <c r="M8" i="132" s="1"/>
  <c r="I7" i="132"/>
  <c r="J7" i="132"/>
  <c r="I6" i="132"/>
  <c r="J6" i="132"/>
  <c r="I5" i="132"/>
  <c r="K5" i="132" s="1"/>
  <c r="L5" i="132" s="1"/>
  <c r="J5" i="132"/>
  <c r="I4" i="132"/>
  <c r="J4" i="132"/>
  <c r="I3" i="132"/>
  <c r="J3" i="132"/>
  <c r="K3" i="132"/>
  <c r="L3" i="132" s="1"/>
  <c r="I2" i="132"/>
  <c r="J2" i="132"/>
  <c r="I31" i="131"/>
  <c r="J31" i="131"/>
  <c r="I32" i="131"/>
  <c r="J32" i="131"/>
  <c r="K32" i="131"/>
  <c r="L32" i="131" s="1"/>
  <c r="I33" i="131"/>
  <c r="J33" i="131"/>
  <c r="I34" i="131"/>
  <c r="J34" i="131"/>
  <c r="I35" i="131"/>
  <c r="J35" i="131"/>
  <c r="V76" i="131"/>
  <c r="V85" i="131"/>
  <c r="V89" i="131"/>
  <c r="V82" i="131"/>
  <c r="I152" i="131"/>
  <c r="J152" i="131"/>
  <c r="K152" i="131" s="1"/>
  <c r="L152" i="131" s="1"/>
  <c r="M152" i="131" s="1"/>
  <c r="I151" i="131"/>
  <c r="K151" i="131" s="1"/>
  <c r="L151" i="131" s="1"/>
  <c r="J151" i="131"/>
  <c r="I150" i="131"/>
  <c r="J150" i="131"/>
  <c r="I149" i="131"/>
  <c r="K149" i="131" s="1"/>
  <c r="L149" i="131" s="1"/>
  <c r="J149" i="131"/>
  <c r="I148" i="131"/>
  <c r="J148" i="131"/>
  <c r="I147" i="131"/>
  <c r="J147" i="131"/>
  <c r="K147" i="131"/>
  <c r="L147" i="131"/>
  <c r="M147" i="131" s="1"/>
  <c r="I30" i="131"/>
  <c r="J30" i="131"/>
  <c r="I29" i="131"/>
  <c r="J29" i="131"/>
  <c r="K29" i="131" s="1"/>
  <c r="L29" i="131" s="1"/>
  <c r="I28" i="131"/>
  <c r="J28" i="131"/>
  <c r="I27" i="131"/>
  <c r="J27" i="131"/>
  <c r="K27" i="131"/>
  <c r="L27" i="131" s="1"/>
  <c r="I25" i="131"/>
  <c r="K25" i="131" s="1"/>
  <c r="L25" i="131" s="1"/>
  <c r="J25" i="131"/>
  <c r="I24" i="131"/>
  <c r="J24" i="131"/>
  <c r="K24" i="131" s="1"/>
  <c r="L24" i="131" s="1"/>
  <c r="M24" i="131" s="1"/>
  <c r="I23" i="131"/>
  <c r="K23" i="131" s="1"/>
  <c r="J23" i="131"/>
  <c r="I22" i="131"/>
  <c r="J22" i="131"/>
  <c r="I21" i="131"/>
  <c r="J21" i="131"/>
  <c r="I20" i="131"/>
  <c r="J20" i="131"/>
  <c r="I19" i="131"/>
  <c r="K19" i="131" s="1"/>
  <c r="L19" i="131" s="1"/>
  <c r="M19" i="131" s="1"/>
  <c r="J19" i="131"/>
  <c r="I18" i="131"/>
  <c r="J18" i="131"/>
  <c r="K18" i="131" s="1"/>
  <c r="L18" i="131" s="1"/>
  <c r="M18" i="131" s="1"/>
  <c r="I17" i="131"/>
  <c r="K17" i="131" s="1"/>
  <c r="L17" i="131" s="1"/>
  <c r="M17" i="131" s="1"/>
  <c r="J17" i="131"/>
  <c r="I16" i="131"/>
  <c r="K16" i="131" s="1"/>
  <c r="L16" i="131" s="1"/>
  <c r="J16" i="131"/>
  <c r="I15" i="131"/>
  <c r="J15" i="131"/>
  <c r="I14" i="131"/>
  <c r="K14" i="131" s="1"/>
  <c r="L14" i="131" s="1"/>
  <c r="M14" i="131" s="1"/>
  <c r="J14" i="131"/>
  <c r="I13" i="131"/>
  <c r="J13" i="131"/>
  <c r="I12" i="131"/>
  <c r="J12" i="131"/>
  <c r="K12" i="131" s="1"/>
  <c r="L12" i="131"/>
  <c r="I11" i="131"/>
  <c r="K11" i="131" s="1"/>
  <c r="L11" i="131" s="1"/>
  <c r="M11" i="131" s="1"/>
  <c r="J11" i="131"/>
  <c r="I10" i="131"/>
  <c r="J10" i="131"/>
  <c r="K10" i="131" s="1"/>
  <c r="L10" i="131"/>
  <c r="M10" i="131" s="1"/>
  <c r="I9" i="131"/>
  <c r="J9" i="131"/>
  <c r="I8" i="131"/>
  <c r="K8" i="131" s="1"/>
  <c r="L8" i="131" s="1"/>
  <c r="J8" i="131"/>
  <c r="I7" i="131"/>
  <c r="J7" i="131"/>
  <c r="K7" i="131" s="1"/>
  <c r="L7" i="131" s="1"/>
  <c r="M7" i="131" s="1"/>
  <c r="I6" i="131"/>
  <c r="K6" i="131" s="1"/>
  <c r="L6" i="131" s="1"/>
  <c r="M6" i="131" s="1"/>
  <c r="J6" i="131"/>
  <c r="I5" i="131"/>
  <c r="J5" i="131"/>
  <c r="I4" i="131"/>
  <c r="K4" i="131" s="1"/>
  <c r="L4" i="131" s="1"/>
  <c r="J4" i="131"/>
  <c r="I3" i="131"/>
  <c r="J3" i="131"/>
  <c r="I2" i="131"/>
  <c r="J2" i="131"/>
  <c r="I32" i="122"/>
  <c r="K32" i="122" s="1"/>
  <c r="L32" i="122" s="1"/>
  <c r="J32" i="122"/>
  <c r="I31" i="122"/>
  <c r="J31" i="122"/>
  <c r="K31" i="122"/>
  <c r="L31" i="122" s="1"/>
  <c r="I33" i="122"/>
  <c r="K33" i="122" s="1"/>
  <c r="L33" i="122" s="1"/>
  <c r="V71" i="122" s="1"/>
  <c r="J33" i="122"/>
  <c r="I34" i="122"/>
  <c r="J34" i="122"/>
  <c r="I35" i="122"/>
  <c r="J35" i="122"/>
  <c r="V75" i="122"/>
  <c r="V84" i="122"/>
  <c r="V85" i="122"/>
  <c r="V83" i="122"/>
  <c r="I32" i="121"/>
  <c r="K32" i="121" s="1"/>
  <c r="L32" i="121" s="1"/>
  <c r="J32" i="121"/>
  <c r="I31" i="121"/>
  <c r="K31" i="121" s="1"/>
  <c r="L31" i="121" s="1"/>
  <c r="V69" i="121" s="1"/>
  <c r="J31" i="121"/>
  <c r="I33" i="121"/>
  <c r="J33" i="121"/>
  <c r="K33" i="121" s="1"/>
  <c r="L33" i="121" s="1"/>
  <c r="I34" i="121"/>
  <c r="K34" i="121" s="1"/>
  <c r="L34" i="121" s="1"/>
  <c r="J34" i="121"/>
  <c r="I35" i="121"/>
  <c r="J35" i="121"/>
  <c r="V76" i="121"/>
  <c r="V84" i="121"/>
  <c r="V89" i="121"/>
  <c r="V91" i="121"/>
  <c r="V93" i="121"/>
  <c r="V82" i="121"/>
  <c r="I151" i="122"/>
  <c r="J151" i="122"/>
  <c r="I150" i="122"/>
  <c r="J150" i="122"/>
  <c r="K150" i="122" s="1"/>
  <c r="L150" i="122" s="1"/>
  <c r="I149" i="122"/>
  <c r="K149" i="122" s="1"/>
  <c r="L149" i="122" s="1"/>
  <c r="J149" i="122"/>
  <c r="I148" i="122"/>
  <c r="J148" i="122"/>
  <c r="I147" i="122"/>
  <c r="K147" i="122" s="1"/>
  <c r="L147" i="122" s="1"/>
  <c r="J147" i="122"/>
  <c r="V99" i="122"/>
  <c r="V98" i="122"/>
  <c r="V96" i="122"/>
  <c r="I30" i="122"/>
  <c r="J30" i="122"/>
  <c r="K30" i="122"/>
  <c r="L30" i="122" s="1"/>
  <c r="I29" i="122"/>
  <c r="J29" i="122"/>
  <c r="I28" i="122"/>
  <c r="J28" i="122"/>
  <c r="K28" i="122"/>
  <c r="L28" i="122"/>
  <c r="V66" i="122"/>
  <c r="I27" i="122"/>
  <c r="J27" i="122"/>
  <c r="I25" i="122"/>
  <c r="J25" i="122"/>
  <c r="K25" i="122"/>
  <c r="L25" i="122"/>
  <c r="I24" i="122"/>
  <c r="J24" i="122"/>
  <c r="I23" i="122"/>
  <c r="J23" i="122"/>
  <c r="K23" i="122"/>
  <c r="L23" i="122"/>
  <c r="I22" i="122"/>
  <c r="J22" i="122"/>
  <c r="I21" i="122"/>
  <c r="J21" i="122"/>
  <c r="I20" i="122"/>
  <c r="J20" i="122"/>
  <c r="I19" i="122"/>
  <c r="J19" i="122"/>
  <c r="I18" i="122"/>
  <c r="J18" i="122"/>
  <c r="I17" i="122"/>
  <c r="J17" i="122"/>
  <c r="I16" i="122"/>
  <c r="K16" i="122" s="1"/>
  <c r="L16" i="122" s="1"/>
  <c r="M16" i="122" s="1"/>
  <c r="J16" i="122"/>
  <c r="I15" i="122"/>
  <c r="J15" i="122"/>
  <c r="I14" i="122"/>
  <c r="J14" i="122"/>
  <c r="I13" i="122"/>
  <c r="J13" i="122"/>
  <c r="I12" i="122"/>
  <c r="J12" i="122"/>
  <c r="I11" i="122"/>
  <c r="J11" i="122"/>
  <c r="I10" i="122"/>
  <c r="J10" i="122"/>
  <c r="I9" i="122"/>
  <c r="J9" i="122"/>
  <c r="I8" i="122"/>
  <c r="J8" i="122"/>
  <c r="K8" i="122"/>
  <c r="L8" i="122" s="1"/>
  <c r="M8" i="122" s="1"/>
  <c r="I7" i="122"/>
  <c r="J7" i="122"/>
  <c r="I6" i="122"/>
  <c r="J6" i="122"/>
  <c r="K6" i="122" s="1"/>
  <c r="L6" i="122" s="1"/>
  <c r="M6" i="122" s="1"/>
  <c r="I5" i="122"/>
  <c r="J5" i="122"/>
  <c r="I4" i="122"/>
  <c r="J4" i="122"/>
  <c r="I3" i="122"/>
  <c r="J3" i="122"/>
  <c r="I2" i="122"/>
  <c r="J2" i="122"/>
  <c r="I151" i="121"/>
  <c r="K151" i="121" s="1"/>
  <c r="L151" i="121" s="1"/>
  <c r="J151" i="121"/>
  <c r="I150" i="121"/>
  <c r="J150" i="121"/>
  <c r="K150" i="121" s="1"/>
  <c r="L150" i="121" s="1"/>
  <c r="I149" i="121"/>
  <c r="K149" i="121" s="1"/>
  <c r="L149" i="121" s="1"/>
  <c r="J149" i="121"/>
  <c r="I148" i="121"/>
  <c r="K148" i="121" s="1"/>
  <c r="L148" i="121" s="1"/>
  <c r="V101" i="121" s="1"/>
  <c r="J148" i="121"/>
  <c r="I147" i="121"/>
  <c r="J147" i="121"/>
  <c r="K147" i="121" s="1"/>
  <c r="L147" i="121" s="1"/>
  <c r="I30" i="121"/>
  <c r="K30" i="121" s="1"/>
  <c r="L30" i="121" s="1"/>
  <c r="V68" i="121" s="1"/>
  <c r="J30" i="121"/>
  <c r="I29" i="121"/>
  <c r="J29" i="121"/>
  <c r="I28" i="121"/>
  <c r="K28" i="121" s="1"/>
  <c r="L28" i="121" s="1"/>
  <c r="V66" i="121" s="1"/>
  <c r="J28" i="121"/>
  <c r="I27" i="121"/>
  <c r="J27" i="121"/>
  <c r="I25" i="121"/>
  <c r="J25" i="121"/>
  <c r="I24" i="121"/>
  <c r="K24" i="121" s="1"/>
  <c r="L24" i="121" s="1"/>
  <c r="J24" i="121"/>
  <c r="I23" i="121"/>
  <c r="J23" i="121"/>
  <c r="I22" i="121"/>
  <c r="J22" i="121"/>
  <c r="I21" i="121"/>
  <c r="J21" i="121"/>
  <c r="I20" i="121"/>
  <c r="J20" i="121"/>
  <c r="I19" i="121"/>
  <c r="K19" i="121" s="1"/>
  <c r="L19" i="121" s="1"/>
  <c r="J19" i="121"/>
  <c r="I18" i="121"/>
  <c r="K18" i="121" s="1"/>
  <c r="L18" i="121" s="1"/>
  <c r="J18" i="121"/>
  <c r="I17" i="121"/>
  <c r="J17" i="121"/>
  <c r="I16" i="121"/>
  <c r="K16" i="121" s="1"/>
  <c r="L16" i="121" s="1"/>
  <c r="J16" i="121"/>
  <c r="I15" i="121"/>
  <c r="J15" i="121"/>
  <c r="I14" i="121"/>
  <c r="J14" i="121"/>
  <c r="K14" i="121"/>
  <c r="L14" i="121" s="1"/>
  <c r="I13" i="121"/>
  <c r="K13" i="121" s="1"/>
  <c r="L13" i="121" s="1"/>
  <c r="J13" i="121"/>
  <c r="I12" i="121"/>
  <c r="J12" i="121"/>
  <c r="I11" i="121"/>
  <c r="K11" i="121" s="1"/>
  <c r="J11" i="121"/>
  <c r="L11" i="121"/>
  <c r="I10" i="121"/>
  <c r="J10" i="121"/>
  <c r="I9" i="121"/>
  <c r="J9" i="121"/>
  <c r="K9" i="121" s="1"/>
  <c r="L9" i="121" s="1"/>
  <c r="I8" i="121"/>
  <c r="J8" i="121"/>
  <c r="K8" i="121"/>
  <c r="L8" i="121" s="1"/>
  <c r="I7" i="121"/>
  <c r="J7" i="121"/>
  <c r="I6" i="121"/>
  <c r="J6" i="121"/>
  <c r="I5" i="121"/>
  <c r="J5" i="121"/>
  <c r="I4" i="121"/>
  <c r="K4" i="121" s="1"/>
  <c r="L4" i="121" s="1"/>
  <c r="J4" i="121"/>
  <c r="I3" i="121"/>
  <c r="J3" i="121"/>
  <c r="I2" i="121"/>
  <c r="K2" i="121" s="1"/>
  <c r="L2" i="121" s="1"/>
  <c r="J2" i="121"/>
  <c r="I5" i="120"/>
  <c r="J5" i="120"/>
  <c r="I4" i="120"/>
  <c r="J4" i="120"/>
  <c r="K4" i="120" s="1"/>
  <c r="L4" i="120" s="1"/>
  <c r="I3" i="120"/>
  <c r="K3" i="120" s="1"/>
  <c r="L3" i="120" s="1"/>
  <c r="J3" i="120"/>
  <c r="I2" i="120"/>
  <c r="K2" i="120" s="1"/>
  <c r="L2" i="120" s="1"/>
  <c r="J2" i="120"/>
  <c r="J5" i="116"/>
  <c r="I5" i="116"/>
  <c r="K5" i="116" s="1"/>
  <c r="L5" i="116" s="1"/>
  <c r="J4" i="116"/>
  <c r="I4" i="116"/>
  <c r="K4" i="116" s="1"/>
  <c r="L4" i="116" s="1"/>
  <c r="J3" i="116"/>
  <c r="I3" i="116"/>
  <c r="K3" i="116" s="1"/>
  <c r="L3" i="116" s="1"/>
  <c r="J2" i="116"/>
  <c r="I2" i="116"/>
  <c r="K2" i="116" s="1"/>
  <c r="L2" i="116" s="1"/>
  <c r="J5" i="111"/>
  <c r="I5" i="111"/>
  <c r="J4" i="111"/>
  <c r="I4" i="111"/>
  <c r="K4" i="111" s="1"/>
  <c r="L4" i="111" s="1"/>
  <c r="J3" i="111"/>
  <c r="K3" i="111" s="1"/>
  <c r="I3" i="111"/>
  <c r="J2" i="111"/>
  <c r="I2" i="111"/>
  <c r="K2" i="111" s="1"/>
  <c r="L2" i="111" s="1"/>
  <c r="J5" i="105"/>
  <c r="I5" i="105"/>
  <c r="J4" i="105"/>
  <c r="I4" i="105"/>
  <c r="K4" i="105" s="1"/>
  <c r="L4" i="105" s="1"/>
  <c r="J3" i="105"/>
  <c r="K3" i="105" s="1"/>
  <c r="L3" i="105" s="1"/>
  <c r="I3" i="105"/>
  <c r="J2" i="105"/>
  <c r="I2" i="105"/>
  <c r="J5" i="96"/>
  <c r="I5" i="96"/>
  <c r="J4" i="96"/>
  <c r="K4" i="96" s="1"/>
  <c r="L4" i="96" s="1"/>
  <c r="I4" i="96"/>
  <c r="J3" i="96"/>
  <c r="I3" i="96"/>
  <c r="K3" i="96" s="1"/>
  <c r="L3" i="96" s="1"/>
  <c r="J2" i="96"/>
  <c r="I2" i="96"/>
  <c r="J5" i="95"/>
  <c r="I5" i="95"/>
  <c r="K5" i="95" s="1"/>
  <c r="L5" i="95" s="1"/>
  <c r="J4" i="95"/>
  <c r="K4" i="95" s="1"/>
  <c r="L4" i="95" s="1"/>
  <c r="I4" i="95"/>
  <c r="J3" i="95"/>
  <c r="I3" i="95"/>
  <c r="K3" i="95" s="1"/>
  <c r="L3" i="95" s="1"/>
  <c r="J2" i="95"/>
  <c r="I2" i="95"/>
  <c r="K2" i="95" s="1"/>
  <c r="L2" i="95" s="1"/>
  <c r="J5" i="94"/>
  <c r="I5" i="94"/>
  <c r="J4" i="94"/>
  <c r="I4" i="94"/>
  <c r="J3" i="94"/>
  <c r="I3" i="94"/>
  <c r="J2" i="94"/>
  <c r="I2" i="94"/>
  <c r="J5" i="93"/>
  <c r="I5" i="93"/>
  <c r="K5" i="93" s="1"/>
  <c r="L5" i="93" s="1"/>
  <c r="J4" i="93"/>
  <c r="I4" i="93"/>
  <c r="K4" i="93" s="1"/>
  <c r="L4" i="93" s="1"/>
  <c r="J3" i="93"/>
  <c r="I3" i="93"/>
  <c r="K3" i="93" s="1"/>
  <c r="L3" i="93" s="1"/>
  <c r="J2" i="93"/>
  <c r="I2" i="93"/>
  <c r="K5" i="96"/>
  <c r="L5" i="96" s="1"/>
  <c r="K2" i="94"/>
  <c r="L2" i="94" s="1"/>
  <c r="K28" i="134"/>
  <c r="L28" i="134" s="1"/>
  <c r="V66" i="134" s="1"/>
  <c r="K29" i="134"/>
  <c r="L29" i="134" s="1"/>
  <c r="V96" i="134"/>
  <c r="V98" i="134"/>
  <c r="K147" i="134"/>
  <c r="L147" i="134" s="1"/>
  <c r="K149" i="134"/>
  <c r="L149" i="134"/>
  <c r="V102" i="134"/>
  <c r="K151" i="134"/>
  <c r="L151" i="134"/>
  <c r="M151" i="134" s="1"/>
  <c r="P151" i="134" s="1"/>
  <c r="V104" i="134"/>
  <c r="V83" i="134"/>
  <c r="V81" i="134"/>
  <c r="V94" i="134"/>
  <c r="V92" i="134"/>
  <c r="V90" i="134"/>
  <c r="V88" i="134"/>
  <c r="V86" i="134"/>
  <c r="V84" i="134"/>
  <c r="V76" i="134"/>
  <c r="K32" i="134"/>
  <c r="L32" i="134"/>
  <c r="V70" i="134" s="1"/>
  <c r="L7" i="134"/>
  <c r="K10" i="134"/>
  <c r="L10" i="134"/>
  <c r="M10" i="134" s="1"/>
  <c r="P10" i="134" s="1"/>
  <c r="K22" i="134"/>
  <c r="L22" i="134"/>
  <c r="K23" i="134"/>
  <c r="L23" i="134"/>
  <c r="K24" i="134"/>
  <c r="L24" i="134" s="1"/>
  <c r="M24" i="134" s="1"/>
  <c r="K17" i="134"/>
  <c r="L17" i="134" s="1"/>
  <c r="M17" i="134" s="1"/>
  <c r="P17" i="134" s="1"/>
  <c r="K27" i="134"/>
  <c r="L27" i="134"/>
  <c r="M27" i="134" s="1"/>
  <c r="P27" i="134" s="1"/>
  <c r="N5" i="134"/>
  <c r="K9" i="132"/>
  <c r="L9" i="132"/>
  <c r="M9" i="132" s="1"/>
  <c r="K22" i="132"/>
  <c r="L22" i="132"/>
  <c r="M22" i="132" s="1"/>
  <c r="P22" i="132" s="1"/>
  <c r="V95" i="132"/>
  <c r="K4" i="132"/>
  <c r="L4" i="132" s="1"/>
  <c r="K6" i="132"/>
  <c r="L6" i="132"/>
  <c r="K17" i="132"/>
  <c r="L17" i="132" s="1"/>
  <c r="M17" i="132" s="1"/>
  <c r="P17" i="132" s="1"/>
  <c r="N5" i="132"/>
  <c r="K3" i="131"/>
  <c r="L3" i="131"/>
  <c r="K148" i="131"/>
  <c r="L148" i="131"/>
  <c r="M148" i="131" s="1"/>
  <c r="V79" i="131"/>
  <c r="V77" i="131"/>
  <c r="K33" i="131"/>
  <c r="L33" i="131" s="1"/>
  <c r="V71" i="131" s="1"/>
  <c r="K31" i="131"/>
  <c r="L31" i="131" s="1"/>
  <c r="K13" i="131"/>
  <c r="L13" i="131" s="1"/>
  <c r="M13" i="131" s="1"/>
  <c r="K21" i="131"/>
  <c r="L21" i="131" s="1"/>
  <c r="K150" i="131"/>
  <c r="L150" i="131"/>
  <c r="V103" i="131"/>
  <c r="V93" i="131"/>
  <c r="V81" i="131"/>
  <c r="K4" i="122"/>
  <c r="L4" i="122"/>
  <c r="K18" i="122"/>
  <c r="L18" i="122" s="1"/>
  <c r="K27" i="122"/>
  <c r="L27" i="122"/>
  <c r="V65" i="122" s="1"/>
  <c r="K29" i="122"/>
  <c r="L29" i="122"/>
  <c r="V67" i="122" s="1"/>
  <c r="V95" i="122"/>
  <c r="K148" i="122"/>
  <c r="L148" i="122"/>
  <c r="M148" i="122" s="1"/>
  <c r="V79" i="122"/>
  <c r="V77" i="122"/>
  <c r="K7" i="122"/>
  <c r="L7" i="122"/>
  <c r="M7" i="122" s="1"/>
  <c r="K9" i="122"/>
  <c r="L9" i="122"/>
  <c r="M9" i="122" s="1"/>
  <c r="K11" i="122"/>
  <c r="L11" i="122" s="1"/>
  <c r="M11" i="122" s="1"/>
  <c r="K17" i="122"/>
  <c r="L17" i="122" s="1"/>
  <c r="M17" i="122" s="1"/>
  <c r="K19" i="122"/>
  <c r="L19" i="122"/>
  <c r="K21" i="122"/>
  <c r="L21" i="122" s="1"/>
  <c r="M21" i="122" s="1"/>
  <c r="V93" i="122"/>
  <c r="V91" i="122"/>
  <c r="V89" i="122"/>
  <c r="V87" i="122"/>
  <c r="V78" i="122"/>
  <c r="K7" i="121"/>
  <c r="L7" i="121" s="1"/>
  <c r="K12" i="121"/>
  <c r="L12" i="121" s="1"/>
  <c r="V98" i="121"/>
  <c r="L3" i="111"/>
  <c r="K5" i="111"/>
  <c r="L5" i="111" s="1"/>
  <c r="K2" i="105"/>
  <c r="L2" i="105" s="1"/>
  <c r="K5" i="105"/>
  <c r="L5" i="105" s="1"/>
  <c r="K5" i="94"/>
  <c r="L5" i="94" s="1"/>
  <c r="K3" i="134"/>
  <c r="L3" i="134" s="1"/>
  <c r="K14" i="134"/>
  <c r="L14" i="134"/>
  <c r="M14" i="134" s="1"/>
  <c r="P14" i="134" s="1"/>
  <c r="K2" i="134"/>
  <c r="L2" i="134" s="1"/>
  <c r="K4" i="134"/>
  <c r="L4" i="134"/>
  <c r="K6" i="134"/>
  <c r="L6" i="134" s="1"/>
  <c r="M6" i="134" s="1"/>
  <c r="P6" i="134" s="1"/>
  <c r="K13" i="134"/>
  <c r="L13" i="134" s="1"/>
  <c r="M13" i="134" s="1"/>
  <c r="P13" i="134" s="1"/>
  <c r="K15" i="134"/>
  <c r="L15" i="134" s="1"/>
  <c r="M15" i="134" s="1"/>
  <c r="P15" i="134" s="1"/>
  <c r="K20" i="134"/>
  <c r="L20" i="134"/>
  <c r="M20" i="134" s="1"/>
  <c r="P20" i="134" s="1"/>
  <c r="K11" i="132"/>
  <c r="L11" i="132" s="1"/>
  <c r="M11" i="132" s="1"/>
  <c r="P11" i="132" s="1"/>
  <c r="K2" i="131"/>
  <c r="L2" i="131" s="1"/>
  <c r="K5" i="131"/>
  <c r="L5" i="131" s="1"/>
  <c r="K22" i="131"/>
  <c r="L22" i="131" s="1"/>
  <c r="L23" i="131"/>
  <c r="M23" i="131" s="1"/>
  <c r="K30" i="131"/>
  <c r="L30" i="131"/>
  <c r="M30" i="131" s="1"/>
  <c r="V68" i="131"/>
  <c r="V95" i="131"/>
  <c r="V97" i="131"/>
  <c r="V92" i="131"/>
  <c r="V90" i="131"/>
  <c r="V87" i="131"/>
  <c r="V84" i="131"/>
  <c r="K35" i="131"/>
  <c r="L35" i="131" s="1"/>
  <c r="K28" i="131"/>
  <c r="L28" i="131"/>
  <c r="N5" i="131"/>
  <c r="K15" i="131"/>
  <c r="L15" i="131" s="1"/>
  <c r="M15" i="131" s="1"/>
  <c r="V96" i="131"/>
  <c r="V83" i="131"/>
  <c r="V94" i="131"/>
  <c r="V91" i="131"/>
  <c r="V88" i="131"/>
  <c r="V86" i="131"/>
  <c r="K34" i="131"/>
  <c r="L34" i="131" s="1"/>
  <c r="V97" i="122"/>
  <c r="V82" i="122"/>
  <c r="V80" i="122"/>
  <c r="V94" i="122"/>
  <c r="V86" i="122"/>
  <c r="V76" i="122"/>
  <c r="V81" i="122"/>
  <c r="V90" i="122"/>
  <c r="K34" i="122"/>
  <c r="L34" i="122" s="1"/>
  <c r="K5" i="122"/>
  <c r="L5" i="122" s="1"/>
  <c r="K5" i="121"/>
  <c r="L5" i="121" s="1"/>
  <c r="K15" i="121"/>
  <c r="L15" i="121" s="1"/>
  <c r="K21" i="121"/>
  <c r="L21" i="121" s="1"/>
  <c r="K23" i="121"/>
  <c r="L23" i="121"/>
  <c r="K25" i="121"/>
  <c r="L25" i="121"/>
  <c r="K29" i="121"/>
  <c r="L29" i="121" s="1"/>
  <c r="K5" i="120"/>
  <c r="L5" i="120" s="1"/>
  <c r="K2" i="96"/>
  <c r="L2" i="96" s="1"/>
  <c r="K4" i="94"/>
  <c r="L4" i="94"/>
  <c r="K14" i="122"/>
  <c r="L14" i="122" s="1"/>
  <c r="M14" i="122" s="1"/>
  <c r="K10" i="122"/>
  <c r="L10" i="122"/>
  <c r="N5" i="122"/>
  <c r="M148" i="132"/>
  <c r="M14" i="132"/>
  <c r="M151" i="132"/>
  <c r="P151" i="132" s="1"/>
  <c r="M16" i="132"/>
  <c r="P16" i="132" s="1"/>
  <c r="M35" i="132"/>
  <c r="M13" i="132"/>
  <c r="P13" i="132" s="1"/>
  <c r="M23" i="132"/>
  <c r="M26" i="132"/>
  <c r="P26" i="132" s="1"/>
  <c r="M33" i="132"/>
  <c r="P33" i="132" s="1"/>
  <c r="M6" i="132"/>
  <c r="M12" i="132"/>
  <c r="M8" i="131"/>
  <c r="M150" i="131"/>
  <c r="M33" i="131"/>
  <c r="M25" i="131"/>
  <c r="M16" i="131"/>
  <c r="M12" i="131"/>
  <c r="M26" i="131"/>
  <c r="M21" i="131"/>
  <c r="M22" i="131"/>
  <c r="M28" i="134"/>
  <c r="M7" i="134"/>
  <c r="P7" i="134" s="1"/>
  <c r="M152" i="134"/>
  <c r="M8" i="134"/>
  <c r="P8" i="134" s="1"/>
  <c r="M22" i="134"/>
  <c r="P22" i="134" s="1"/>
  <c r="M35" i="134"/>
  <c r="P35" i="134" s="1"/>
  <c r="M26" i="134"/>
  <c r="M16" i="134"/>
  <c r="M149" i="134"/>
  <c r="M33" i="134"/>
  <c r="M23" i="134"/>
  <c r="P23" i="134" s="1"/>
  <c r="M31" i="134"/>
  <c r="P31" i="134" s="1"/>
  <c r="M10" i="122"/>
  <c r="M28" i="122"/>
  <c r="M19" i="122"/>
  <c r="M18" i="122"/>
  <c r="M23" i="122"/>
  <c r="M29" i="122"/>
  <c r="M25" i="122"/>
  <c r="M26" i="122"/>
  <c r="P23" i="132"/>
  <c r="P9" i="132"/>
  <c r="P6" i="132"/>
  <c r="P148" i="132"/>
  <c r="P8" i="132"/>
  <c r="P35" i="132"/>
  <c r="P14" i="132"/>
  <c r="P12" i="132"/>
  <c r="P20" i="132"/>
  <c r="P26" i="134"/>
  <c r="P33" i="134"/>
  <c r="P152" i="134"/>
  <c r="P28" i="134"/>
  <c r="P24" i="134"/>
  <c r="P9" i="134"/>
  <c r="P16" i="134"/>
  <c r="P149" i="134"/>
  <c r="T71" i="39"/>
  <c r="T150" i="39"/>
  <c r="T149" i="39"/>
  <c r="U151" i="39"/>
  <c r="U152" i="39"/>
  <c r="U149" i="39"/>
  <c r="U150" i="39"/>
  <c r="T151" i="39"/>
  <c r="T152" i="39"/>
  <c r="T120" i="39"/>
  <c r="U71" i="39"/>
  <c r="U120" i="39"/>
  <c r="T67" i="39"/>
  <c r="U67" i="39"/>
  <c r="U142" i="39"/>
  <c r="T142" i="39"/>
  <c r="U72" i="39"/>
  <c r="T72" i="39"/>
  <c r="U116" i="39"/>
  <c r="T116" i="39"/>
  <c r="U94" i="39"/>
  <c r="T94" i="39"/>
  <c r="U122" i="39"/>
  <c r="T122" i="39"/>
  <c r="T139" i="39"/>
  <c r="U139" i="39"/>
  <c r="U110" i="39"/>
  <c r="T110" i="39"/>
  <c r="T101" i="39"/>
  <c r="U101" i="39"/>
  <c r="T13" i="39"/>
  <c r="U13" i="39"/>
  <c r="U128" i="39"/>
  <c r="T128" i="39"/>
  <c r="T29" i="39"/>
  <c r="U29" i="39"/>
  <c r="T49" i="39"/>
  <c r="U49" i="39"/>
  <c r="U100" i="39"/>
  <c r="T100" i="39"/>
  <c r="T123" i="39"/>
  <c r="U123" i="39"/>
  <c r="T63" i="39"/>
  <c r="U63" i="39"/>
  <c r="U98" i="39"/>
  <c r="T98" i="39"/>
  <c r="T121" i="39"/>
  <c r="U121" i="39"/>
  <c r="T115" i="39"/>
  <c r="U115" i="39"/>
  <c r="U66" i="39"/>
  <c r="T66" i="39"/>
  <c r="T87" i="39"/>
  <c r="U87" i="39"/>
  <c r="U20" i="39"/>
  <c r="T20" i="39"/>
  <c r="T111" i="39"/>
  <c r="U111" i="39"/>
  <c r="U80" i="39"/>
  <c r="T80" i="39"/>
  <c r="T23" i="39"/>
  <c r="U23" i="39"/>
  <c r="U58" i="39"/>
  <c r="T58" i="39"/>
  <c r="T131" i="39"/>
  <c r="U131" i="39"/>
  <c r="U118" i="39"/>
  <c r="T118" i="39"/>
  <c r="U60" i="39"/>
  <c r="T60" i="39"/>
  <c r="U28" i="39"/>
  <c r="T28" i="39"/>
  <c r="T59" i="39"/>
  <c r="U59" i="39"/>
  <c r="U92" i="39"/>
  <c r="T92" i="39"/>
  <c r="T117" i="39"/>
  <c r="U117" i="39"/>
  <c r="T41" i="39"/>
  <c r="U41" i="39"/>
  <c r="T47" i="39"/>
  <c r="U47" i="39"/>
  <c r="T95" i="39"/>
  <c r="U95" i="39"/>
  <c r="U6" i="39"/>
  <c r="T6" i="39"/>
  <c r="T21" i="39"/>
  <c r="U21" i="39"/>
  <c r="U24" i="39"/>
  <c r="T24" i="39"/>
  <c r="T73" i="39"/>
  <c r="U73" i="39"/>
  <c r="U76" i="39"/>
  <c r="T76" i="39"/>
  <c r="T113" i="39"/>
  <c r="U113" i="39"/>
  <c r="U82" i="39"/>
  <c r="T82" i="39"/>
  <c r="T147" i="39"/>
  <c r="U147" i="39"/>
  <c r="U34" i="39"/>
  <c r="T34" i="39"/>
  <c r="T75" i="39"/>
  <c r="U75" i="39"/>
  <c r="U102" i="39"/>
  <c r="T102" i="39"/>
  <c r="U40" i="39"/>
  <c r="T40" i="39"/>
  <c r="U112" i="39"/>
  <c r="T112" i="39"/>
  <c r="U78" i="39"/>
  <c r="T78" i="39"/>
  <c r="T61" i="39"/>
  <c r="U61" i="39"/>
  <c r="T57" i="39"/>
  <c r="U57" i="39"/>
  <c r="T89" i="39"/>
  <c r="U89" i="39"/>
  <c r="U136" i="39"/>
  <c r="T136" i="39"/>
  <c r="T119" i="39"/>
  <c r="U119" i="39"/>
  <c r="T81" i="39"/>
  <c r="U81" i="39"/>
  <c r="U124" i="39"/>
  <c r="T124" i="39"/>
  <c r="U126" i="39"/>
  <c r="T126" i="39"/>
  <c r="T37" i="39"/>
  <c r="U37" i="39"/>
  <c r="U144" i="39"/>
  <c r="T144" i="39"/>
  <c r="U52" i="39"/>
  <c r="T52" i="39"/>
  <c r="T35" i="39"/>
  <c r="U35" i="39"/>
  <c r="T135" i="39"/>
  <c r="U135" i="39"/>
  <c r="U68" i="39"/>
  <c r="T68" i="39"/>
  <c r="U32" i="39"/>
  <c r="T32" i="39"/>
  <c r="U90" i="39"/>
  <c r="T90" i="39"/>
  <c r="T83" i="39"/>
  <c r="U83" i="39"/>
  <c r="T143" i="39"/>
  <c r="U143" i="39"/>
  <c r="U114" i="39"/>
  <c r="T114" i="39"/>
  <c r="T11" i="39"/>
  <c r="U11" i="39"/>
  <c r="U138" i="39"/>
  <c r="T138" i="39"/>
  <c r="U44" i="39"/>
  <c r="T44" i="39"/>
  <c r="T79" i="39"/>
  <c r="U79" i="39"/>
  <c r="U18" i="39"/>
  <c r="T18" i="39"/>
  <c r="T27" i="39"/>
  <c r="U27" i="39"/>
  <c r="T9" i="39"/>
  <c r="U9" i="39"/>
  <c r="U108" i="39"/>
  <c r="T108" i="39"/>
  <c r="T31" i="39"/>
  <c r="U31" i="39"/>
  <c r="T145" i="39"/>
  <c r="U145" i="39"/>
  <c r="T51" i="39"/>
  <c r="U51" i="39"/>
  <c r="T129" i="39"/>
  <c r="U129" i="39"/>
  <c r="T19" i="39"/>
  <c r="U19" i="39"/>
  <c r="T7" i="39"/>
  <c r="U7" i="39"/>
  <c r="U106" i="39"/>
  <c r="T106" i="39"/>
  <c r="T125" i="39"/>
  <c r="U125" i="39"/>
  <c r="U70" i="39"/>
  <c r="T70" i="39"/>
  <c r="U84" i="39"/>
  <c r="T84" i="39"/>
  <c r="U8" i="39"/>
  <c r="T8" i="39"/>
  <c r="T103" i="39"/>
  <c r="U103" i="39"/>
  <c r="T53" i="39"/>
  <c r="U53" i="39"/>
  <c r="U42" i="39"/>
  <c r="T42" i="39"/>
  <c r="U64" i="39"/>
  <c r="T64" i="39"/>
  <c r="T99" i="39"/>
  <c r="U99" i="39"/>
  <c r="U50" i="39"/>
  <c r="T50" i="39"/>
  <c r="U56" i="39"/>
  <c r="T56" i="39"/>
  <c r="T33" i="39"/>
  <c r="U33" i="39"/>
  <c r="T91" i="39"/>
  <c r="U91" i="39"/>
  <c r="U148" i="39"/>
  <c r="T148" i="39"/>
  <c r="T141" i="39"/>
  <c r="U141" i="39"/>
  <c r="U14" i="39"/>
  <c r="T14" i="39"/>
  <c r="T39" i="39"/>
  <c r="U39" i="39"/>
  <c r="T97" i="39"/>
  <c r="U97" i="39"/>
  <c r="U132" i="39"/>
  <c r="T132" i="39"/>
  <c r="U54" i="39"/>
  <c r="T54" i="39"/>
  <c r="T55" i="39"/>
  <c r="U55" i="39"/>
  <c r="T43" i="39"/>
  <c r="U43" i="39"/>
  <c r="T107" i="39"/>
  <c r="U107" i="39"/>
  <c r="U88" i="39"/>
  <c r="T88" i="39"/>
  <c r="T85" i="39"/>
  <c r="U85" i="39"/>
  <c r="T133" i="39"/>
  <c r="U133" i="39"/>
  <c r="U22" i="39"/>
  <c r="T22" i="39"/>
  <c r="T17" i="39"/>
  <c r="U17" i="39"/>
  <c r="T77" i="39"/>
  <c r="U77" i="39"/>
  <c r="U30" i="39"/>
  <c r="T30" i="39"/>
  <c r="U48" i="39"/>
  <c r="T48" i="39"/>
  <c r="U86" i="39"/>
  <c r="T86" i="39"/>
  <c r="U96" i="39"/>
  <c r="T96" i="39"/>
  <c r="T65" i="39"/>
  <c r="U65" i="39"/>
  <c r="T93" i="39"/>
  <c r="U93" i="39"/>
  <c r="T109" i="39"/>
  <c r="U109" i="39"/>
  <c r="T25" i="39"/>
  <c r="U25" i="39"/>
  <c r="U62" i="39"/>
  <c r="T62" i="39"/>
  <c r="U38" i="39"/>
  <c r="T38" i="39"/>
  <c r="U12" i="39"/>
  <c r="T12" i="39"/>
  <c r="U16" i="39"/>
  <c r="T16" i="39"/>
  <c r="T45" i="39"/>
  <c r="U45" i="39"/>
  <c r="U10" i="39"/>
  <c r="T10" i="39"/>
  <c r="T137" i="39"/>
  <c r="U137" i="39"/>
  <c r="U36" i="39"/>
  <c r="T36" i="39"/>
  <c r="U146" i="39"/>
  <c r="T146" i="39"/>
  <c r="U130" i="39"/>
  <c r="T130" i="39"/>
  <c r="U104" i="39"/>
  <c r="T104" i="39"/>
  <c r="T69" i="39"/>
  <c r="U69" i="39"/>
  <c r="T127" i="39"/>
  <c r="U127" i="39"/>
  <c r="U74" i="39"/>
  <c r="T74" i="39"/>
  <c r="U140" i="39"/>
  <c r="T140" i="39"/>
  <c r="T15" i="39"/>
  <c r="U15" i="39"/>
  <c r="U134" i="39"/>
  <c r="T134" i="39"/>
  <c r="T105" i="39"/>
  <c r="U105" i="39"/>
  <c r="U46" i="39"/>
  <c r="T46" i="39"/>
  <c r="U26" i="39"/>
  <c r="T26" i="39"/>
  <c r="V79" i="121" l="1"/>
  <c r="V86" i="121"/>
  <c r="V92" i="121"/>
  <c r="V81" i="121"/>
  <c r="V87" i="121"/>
  <c r="V95" i="121"/>
  <c r="V67" i="121"/>
  <c r="V70" i="121"/>
  <c r="V88" i="121"/>
  <c r="V96" i="121"/>
  <c r="V97" i="121"/>
  <c r="V104" i="121"/>
  <c r="V94" i="121"/>
  <c r="V71" i="121"/>
  <c r="V90" i="121"/>
  <c r="K22" i="121"/>
  <c r="L22" i="121" s="1"/>
  <c r="K45" i="121"/>
  <c r="L45" i="121" s="1"/>
  <c r="K3" i="121"/>
  <c r="L3" i="121" s="1"/>
  <c r="K6" i="121"/>
  <c r="L6" i="121" s="1"/>
  <c r="K39" i="121"/>
  <c r="L39" i="121" s="1"/>
  <c r="K55" i="121"/>
  <c r="L55" i="121" s="1"/>
  <c r="K56" i="121"/>
  <c r="L56" i="121" s="1"/>
  <c r="K17" i="121"/>
  <c r="L17" i="121" s="1"/>
  <c r="K20" i="121"/>
  <c r="L20" i="121" s="1"/>
  <c r="K54" i="121"/>
  <c r="L54" i="121" s="1"/>
  <c r="K74" i="121"/>
  <c r="L74" i="121" s="1"/>
  <c r="K106" i="121"/>
  <c r="L106" i="121" s="1"/>
  <c r="K107" i="121"/>
  <c r="L107" i="121" s="1"/>
  <c r="K127" i="121"/>
  <c r="L127" i="121" s="1"/>
  <c r="K132" i="121"/>
  <c r="L132" i="121" s="1"/>
  <c r="K35" i="121"/>
  <c r="L35" i="121" s="1"/>
  <c r="V73" i="121" s="1"/>
  <c r="K52" i="121"/>
  <c r="L52" i="121" s="1"/>
  <c r="K109" i="121"/>
  <c r="L109" i="121" s="1"/>
  <c r="K181" i="121"/>
  <c r="L181" i="121" s="1"/>
  <c r="K178" i="121"/>
  <c r="L178" i="121" s="1"/>
  <c r="K165" i="121"/>
  <c r="L165" i="121" s="1"/>
  <c r="K162" i="121"/>
  <c r="L162" i="121" s="1"/>
  <c r="V95" i="96"/>
  <c r="V87" i="96"/>
  <c r="V102" i="96"/>
  <c r="V90" i="96"/>
  <c r="V93" i="96"/>
  <c r="V89" i="96"/>
  <c r="V68" i="96"/>
  <c r="V97" i="96"/>
  <c r="K20" i="96"/>
  <c r="L20" i="96" s="1"/>
  <c r="K187" i="96"/>
  <c r="L187" i="96" s="1"/>
  <c r="K157" i="96"/>
  <c r="L157" i="96" s="1"/>
  <c r="K51" i="96"/>
  <c r="L51" i="96" s="1"/>
  <c r="K21" i="96"/>
  <c r="L21" i="96" s="1"/>
  <c r="K16" i="96"/>
  <c r="L16" i="96" s="1"/>
  <c r="K50" i="96"/>
  <c r="L50" i="96" s="1"/>
  <c r="K145" i="96"/>
  <c r="L145" i="96" s="1"/>
  <c r="K40" i="96"/>
  <c r="L40" i="96" s="1"/>
  <c r="V78" i="96" s="1"/>
  <c r="K37" i="96"/>
  <c r="L37" i="96" s="1"/>
  <c r="K173" i="96"/>
  <c r="L173" i="96" s="1"/>
  <c r="K49" i="96"/>
  <c r="L49" i="96" s="1"/>
  <c r="K186" i="96"/>
  <c r="L186" i="96" s="1"/>
  <c r="K183" i="96"/>
  <c r="L183" i="96" s="1"/>
  <c r="K179" i="96"/>
  <c r="L179" i="96" s="1"/>
  <c r="K23" i="96"/>
  <c r="L23" i="96" s="1"/>
  <c r="K48" i="96"/>
  <c r="L48" i="96" s="1"/>
  <c r="K139" i="96"/>
  <c r="L139" i="96" s="1"/>
  <c r="K45" i="96"/>
  <c r="L45" i="96" s="1"/>
  <c r="V83" i="96" s="1"/>
  <c r="K24" i="96"/>
  <c r="L24" i="96" s="1"/>
  <c r="K47" i="96"/>
  <c r="L47" i="96" s="1"/>
  <c r="K33" i="96"/>
  <c r="L33" i="96" s="1"/>
  <c r="K165" i="96"/>
  <c r="L165" i="96" s="1"/>
  <c r="K25" i="96"/>
  <c r="L25" i="96" s="1"/>
  <c r="K46" i="96"/>
  <c r="L46" i="96" s="1"/>
  <c r="K54" i="96"/>
  <c r="L54" i="96" s="1"/>
  <c r="K185" i="96"/>
  <c r="L185" i="96" s="1"/>
  <c r="K178" i="96"/>
  <c r="L178" i="96" s="1"/>
  <c r="K175" i="96"/>
  <c r="L175" i="96" s="1"/>
  <c r="K171" i="96"/>
  <c r="L171" i="96" s="1"/>
  <c r="K135" i="96"/>
  <c r="L135" i="96" s="1"/>
  <c r="K38" i="96"/>
  <c r="L38" i="96" s="1"/>
  <c r="K35" i="96"/>
  <c r="L35" i="96" s="1"/>
  <c r="V70" i="95"/>
  <c r="V64" i="95"/>
  <c r="V101" i="95"/>
  <c r="V100" i="95"/>
  <c r="K188" i="95"/>
  <c r="L188" i="95" s="1"/>
  <c r="K182" i="95"/>
  <c r="L182" i="95" s="1"/>
  <c r="K172" i="95"/>
  <c r="L172" i="95" s="1"/>
  <c r="K166" i="95"/>
  <c r="L166" i="95" s="1"/>
  <c r="K106" i="95"/>
  <c r="L106" i="95" s="1"/>
  <c r="K33" i="95"/>
  <c r="L33" i="95" s="1"/>
  <c r="K162" i="95"/>
  <c r="L162" i="95" s="1"/>
  <c r="K24" i="95"/>
  <c r="L24" i="95" s="1"/>
  <c r="K21" i="95"/>
  <c r="L21" i="95" s="1"/>
  <c r="K130" i="95"/>
  <c r="L130" i="95" s="1"/>
  <c r="K124" i="95"/>
  <c r="L124" i="95" s="1"/>
  <c r="K102" i="95"/>
  <c r="L102" i="95" s="1"/>
  <c r="K90" i="95"/>
  <c r="L90" i="95" s="1"/>
  <c r="K84" i="95"/>
  <c r="L84" i="95" s="1"/>
  <c r="K81" i="95"/>
  <c r="L81" i="95" s="1"/>
  <c r="K75" i="95"/>
  <c r="L75" i="95" s="1"/>
  <c r="K65" i="95"/>
  <c r="L65" i="95" s="1"/>
  <c r="K59" i="95"/>
  <c r="L59" i="95" s="1"/>
  <c r="K46" i="95"/>
  <c r="L46" i="95" s="1"/>
  <c r="K143" i="95"/>
  <c r="L143" i="95" s="1"/>
  <c r="V96" i="95" s="1"/>
  <c r="K36" i="95"/>
  <c r="L36" i="95" s="1"/>
  <c r="V74" i="95" s="1"/>
  <c r="K193" i="95"/>
  <c r="L193" i="95" s="1"/>
  <c r="K177" i="95"/>
  <c r="L177" i="95" s="1"/>
  <c r="K17" i="95"/>
  <c r="L17" i="95" s="1"/>
  <c r="K126" i="95"/>
  <c r="L126" i="95" s="1"/>
  <c r="K99" i="95"/>
  <c r="L99" i="95" s="1"/>
  <c r="K71" i="95"/>
  <c r="L71" i="95" s="1"/>
  <c r="K55" i="95"/>
  <c r="L55" i="95" s="1"/>
  <c r="K151" i="95"/>
  <c r="L151" i="95" s="1"/>
  <c r="K139" i="95"/>
  <c r="L139" i="95" s="1"/>
  <c r="K43" i="95"/>
  <c r="L43" i="95" s="1"/>
  <c r="K40" i="95"/>
  <c r="L40" i="95" s="1"/>
  <c r="V78" i="95" s="1"/>
  <c r="K35" i="95"/>
  <c r="L35" i="95" s="1"/>
  <c r="K170" i="95"/>
  <c r="L170" i="95" s="1"/>
  <c r="K167" i="95"/>
  <c r="L167" i="95" s="1"/>
  <c r="K164" i="95"/>
  <c r="L164" i="95" s="1"/>
  <c r="K111" i="95"/>
  <c r="L111" i="95" s="1"/>
  <c r="K92" i="95"/>
  <c r="L92" i="95" s="1"/>
  <c r="K89" i="95"/>
  <c r="L89" i="95" s="1"/>
  <c r="K192" i="95"/>
  <c r="L192" i="95" s="1"/>
  <c r="K176" i="95"/>
  <c r="L176" i="95" s="1"/>
  <c r="K95" i="95"/>
  <c r="L95" i="95" s="1"/>
  <c r="K73" i="95"/>
  <c r="L73" i="95" s="1"/>
  <c r="K67" i="95"/>
  <c r="L67" i="95" s="1"/>
  <c r="K57" i="95"/>
  <c r="L57" i="95" s="1"/>
  <c r="K51" i="95"/>
  <c r="L51" i="95" s="1"/>
  <c r="K138" i="95"/>
  <c r="L138" i="95" s="1"/>
  <c r="V91" i="95" s="1"/>
  <c r="K134" i="95"/>
  <c r="L134" i="95" s="1"/>
  <c r="K39" i="95"/>
  <c r="L39" i="95" s="1"/>
  <c r="V77" i="95" s="1"/>
  <c r="K163" i="95"/>
  <c r="L163" i="95" s="1"/>
  <c r="K160" i="95"/>
  <c r="L160" i="95" s="1"/>
  <c r="K12" i="95"/>
  <c r="L12" i="95" s="1"/>
  <c r="K122" i="95"/>
  <c r="L122" i="95" s="1"/>
  <c r="K107" i="95"/>
  <c r="L107" i="95" s="1"/>
  <c r="K94" i="95"/>
  <c r="L94" i="95" s="1"/>
  <c r="K82" i="95"/>
  <c r="L82" i="95" s="1"/>
  <c r="K76" i="95"/>
  <c r="L76" i="95" s="1"/>
  <c r="K66" i="95"/>
  <c r="L66" i="95" s="1"/>
  <c r="K60" i="95"/>
  <c r="L60" i="95" s="1"/>
  <c r="K50" i="95"/>
  <c r="L50" i="95" s="1"/>
  <c r="V99" i="94"/>
  <c r="V91" i="94"/>
  <c r="V87" i="94"/>
  <c r="V102" i="94"/>
  <c r="V85" i="94"/>
  <c r="V104" i="94"/>
  <c r="V65" i="94"/>
  <c r="V92" i="94"/>
  <c r="K124" i="94"/>
  <c r="L124" i="94" s="1"/>
  <c r="K117" i="94"/>
  <c r="L117" i="94" s="1"/>
  <c r="K114" i="94"/>
  <c r="L114" i="94" s="1"/>
  <c r="K111" i="94"/>
  <c r="L111" i="94" s="1"/>
  <c r="K94" i="94"/>
  <c r="L94" i="94" s="1"/>
  <c r="K60" i="94"/>
  <c r="L60" i="94" s="1"/>
  <c r="K53" i="94"/>
  <c r="L53" i="94" s="1"/>
  <c r="K50" i="94"/>
  <c r="L50" i="94" s="1"/>
  <c r="K47" i="94"/>
  <c r="L47" i="94" s="1"/>
  <c r="K135" i="94"/>
  <c r="L135" i="94" s="1"/>
  <c r="K38" i="94"/>
  <c r="L38" i="94" s="1"/>
  <c r="V76" i="94" s="1"/>
  <c r="K20" i="94"/>
  <c r="L20" i="94" s="1"/>
  <c r="K110" i="94"/>
  <c r="L110" i="94" s="1"/>
  <c r="K76" i="94"/>
  <c r="L76" i="94" s="1"/>
  <c r="K66" i="94"/>
  <c r="L66" i="94" s="1"/>
  <c r="K63" i="94"/>
  <c r="L63" i="94" s="1"/>
  <c r="K46" i="94"/>
  <c r="L46" i="94" s="1"/>
  <c r="K141" i="94"/>
  <c r="L141" i="94" s="1"/>
  <c r="V94" i="94" s="1"/>
  <c r="K44" i="94"/>
  <c r="L44" i="94" s="1"/>
  <c r="K40" i="94"/>
  <c r="L40" i="94" s="1"/>
  <c r="K19" i="94"/>
  <c r="L19" i="94" s="1"/>
  <c r="K126" i="94"/>
  <c r="L126" i="94" s="1"/>
  <c r="K116" i="94"/>
  <c r="L116" i="94" s="1"/>
  <c r="K109" i="94"/>
  <c r="L109" i="94" s="1"/>
  <c r="K106" i="94"/>
  <c r="L106" i="94" s="1"/>
  <c r="K103" i="94"/>
  <c r="L103" i="94" s="1"/>
  <c r="K86" i="94"/>
  <c r="L86" i="94" s="1"/>
  <c r="K52" i="94"/>
  <c r="L52" i="94" s="1"/>
  <c r="K43" i="94"/>
  <c r="L43" i="94" s="1"/>
  <c r="K36" i="94"/>
  <c r="L36" i="94" s="1"/>
  <c r="V74" i="94" s="1"/>
  <c r="K12" i="94"/>
  <c r="L12" i="94" s="1"/>
  <c r="K122" i="94"/>
  <c r="L122" i="94" s="1"/>
  <c r="K119" i="94"/>
  <c r="L119" i="94" s="1"/>
  <c r="K102" i="94"/>
  <c r="L102" i="94" s="1"/>
  <c r="K68" i="94"/>
  <c r="L68" i="94" s="1"/>
  <c r="K58" i="94"/>
  <c r="L58" i="94" s="1"/>
  <c r="K55" i="94"/>
  <c r="L55" i="94" s="1"/>
  <c r="K131" i="94"/>
  <c r="L131" i="94" s="1"/>
  <c r="V84" i="94" s="1"/>
  <c r="K3" i="94"/>
  <c r="L3" i="94" s="1"/>
  <c r="K11" i="94"/>
  <c r="L11" i="94" s="1"/>
  <c r="K101" i="94"/>
  <c r="L101" i="94" s="1"/>
  <c r="K78" i="94"/>
  <c r="L78" i="94" s="1"/>
  <c r="K145" i="94"/>
  <c r="L145" i="94" s="1"/>
  <c r="K142" i="94"/>
  <c r="L142" i="94" s="1"/>
  <c r="V104" i="120"/>
  <c r="V100" i="120"/>
  <c r="V91" i="120"/>
  <c r="V75" i="120"/>
  <c r="V103" i="120"/>
  <c r="V67" i="120"/>
  <c r="K186" i="120"/>
  <c r="L186" i="120" s="1"/>
  <c r="K176" i="120"/>
  <c r="L176" i="120" s="1"/>
  <c r="K47" i="120"/>
  <c r="L47" i="120" s="1"/>
  <c r="K80" i="120"/>
  <c r="L80" i="120" s="1"/>
  <c r="K182" i="120"/>
  <c r="L182" i="120" s="1"/>
  <c r="K46" i="120"/>
  <c r="L46" i="120" s="1"/>
  <c r="K98" i="120"/>
  <c r="L98" i="120" s="1"/>
  <c r="K145" i="120"/>
  <c r="L145" i="120" s="1"/>
  <c r="K135" i="120"/>
  <c r="L135" i="120" s="1"/>
  <c r="K34" i="120"/>
  <c r="L34" i="120" s="1"/>
  <c r="K175" i="120"/>
  <c r="L175" i="120" s="1"/>
  <c r="K172" i="120"/>
  <c r="L172" i="120" s="1"/>
  <c r="K155" i="120"/>
  <c r="L155" i="120" s="1"/>
  <c r="K74" i="120"/>
  <c r="L74" i="120" s="1"/>
  <c r="K158" i="120"/>
  <c r="L158" i="120" s="1"/>
  <c r="K60" i="120"/>
  <c r="L60" i="120" s="1"/>
  <c r="K149" i="120"/>
  <c r="L149" i="120" s="1"/>
  <c r="K141" i="120"/>
  <c r="L141" i="120" s="1"/>
  <c r="K43" i="120"/>
  <c r="L43" i="120" s="1"/>
  <c r="K40" i="120"/>
  <c r="L40" i="120" s="1"/>
  <c r="V78" i="120" s="1"/>
  <c r="K144" i="120"/>
  <c r="L144" i="120" s="1"/>
  <c r="K134" i="120"/>
  <c r="L134" i="120" s="1"/>
  <c r="K42" i="120"/>
  <c r="L42" i="120" s="1"/>
  <c r="K33" i="120"/>
  <c r="L33" i="120" s="1"/>
  <c r="K184" i="120"/>
  <c r="L184" i="120" s="1"/>
  <c r="K177" i="120"/>
  <c r="L177" i="120" s="1"/>
  <c r="K174" i="120"/>
  <c r="L174" i="120" s="1"/>
  <c r="K157" i="120"/>
  <c r="L157" i="120" s="1"/>
  <c r="K50" i="120"/>
  <c r="L50" i="120" s="1"/>
  <c r="K64" i="120"/>
  <c r="L64" i="120" s="1"/>
  <c r="K187" i="120"/>
  <c r="L187" i="120" s="1"/>
  <c r="K183" i="120"/>
  <c r="L183" i="120" s="1"/>
  <c r="K180" i="120"/>
  <c r="L180" i="120" s="1"/>
  <c r="K170" i="120"/>
  <c r="L170" i="120" s="1"/>
  <c r="K160" i="120"/>
  <c r="L160" i="120" s="1"/>
  <c r="K49" i="120"/>
  <c r="L49" i="120" s="1"/>
  <c r="K133" i="120"/>
  <c r="L133" i="120" s="1"/>
  <c r="K32" i="120"/>
  <c r="L32" i="120" s="1"/>
  <c r="K48" i="120"/>
  <c r="L48" i="120" s="1"/>
  <c r="K68" i="120"/>
  <c r="L68" i="120" s="1"/>
  <c r="K142" i="120"/>
  <c r="L142" i="120" s="1"/>
  <c r="V95" i="120" s="1"/>
  <c r="K139" i="120"/>
  <c r="L139" i="120" s="1"/>
  <c r="K38" i="120"/>
  <c r="L38" i="120" s="1"/>
  <c r="V103" i="116"/>
  <c r="V90" i="116"/>
  <c r="V68" i="116"/>
  <c r="V64" i="116"/>
  <c r="V102" i="116"/>
  <c r="V74" i="116"/>
  <c r="V96" i="116"/>
  <c r="V73" i="116"/>
  <c r="V100" i="116"/>
  <c r="K188" i="116"/>
  <c r="L188" i="116" s="1"/>
  <c r="K167" i="116"/>
  <c r="L167" i="116" s="1"/>
  <c r="K164" i="116"/>
  <c r="L164" i="116" s="1"/>
  <c r="K15" i="116"/>
  <c r="L15" i="116" s="1"/>
  <c r="K86" i="116"/>
  <c r="L86" i="116" s="1"/>
  <c r="K94" i="116"/>
  <c r="L94" i="116" s="1"/>
  <c r="K139" i="116"/>
  <c r="L139" i="116" s="1"/>
  <c r="K38" i="116"/>
  <c r="L38" i="116" s="1"/>
  <c r="K32" i="116"/>
  <c r="L32" i="116" s="1"/>
  <c r="K85" i="116"/>
  <c r="L85" i="116" s="1"/>
  <c r="K93" i="116"/>
  <c r="L93" i="116" s="1"/>
  <c r="K136" i="116"/>
  <c r="L136" i="116" s="1"/>
  <c r="K187" i="116"/>
  <c r="L187" i="116" s="1"/>
  <c r="K156" i="116"/>
  <c r="L156" i="116" s="1"/>
  <c r="K14" i="116"/>
  <c r="L14" i="116" s="1"/>
  <c r="K103" i="116"/>
  <c r="L103" i="116" s="1"/>
  <c r="K183" i="116"/>
  <c r="L183" i="116" s="1"/>
  <c r="K180" i="116"/>
  <c r="L180" i="116" s="1"/>
  <c r="K166" i="116"/>
  <c r="L166" i="116" s="1"/>
  <c r="K24" i="116"/>
  <c r="L24" i="116" s="1"/>
  <c r="K18" i="116"/>
  <c r="L18" i="116" s="1"/>
  <c r="K56" i="116"/>
  <c r="L56" i="116" s="1"/>
  <c r="K62" i="116"/>
  <c r="L62" i="116" s="1"/>
  <c r="K76" i="116"/>
  <c r="L76" i="116" s="1"/>
  <c r="K88" i="116"/>
  <c r="L88" i="116" s="1"/>
  <c r="K96" i="116"/>
  <c r="L96" i="116" s="1"/>
  <c r="K112" i="116"/>
  <c r="L112" i="116" s="1"/>
  <c r="K116" i="116"/>
  <c r="L116" i="116" s="1"/>
  <c r="K28" i="116"/>
  <c r="L28" i="116" s="1"/>
  <c r="K146" i="116"/>
  <c r="L146" i="116" s="1"/>
  <c r="K144" i="116"/>
  <c r="L144" i="116" s="1"/>
  <c r="K44" i="116"/>
  <c r="L44" i="116" s="1"/>
  <c r="K37" i="116"/>
  <c r="L37" i="116" s="1"/>
  <c r="K175" i="116"/>
  <c r="L175" i="116" s="1"/>
  <c r="K172" i="116"/>
  <c r="L172" i="116" s="1"/>
  <c r="K113" i="116"/>
  <c r="L113" i="116" s="1"/>
  <c r="K117" i="116"/>
  <c r="L117" i="116" s="1"/>
  <c r="K141" i="116"/>
  <c r="L141" i="116" s="1"/>
  <c r="K138" i="116"/>
  <c r="L138" i="116" s="1"/>
  <c r="V91" i="116" s="1"/>
  <c r="K40" i="116"/>
  <c r="L40" i="116" s="1"/>
  <c r="V78" i="116" s="1"/>
  <c r="K27" i="116"/>
  <c r="L27" i="116" s="1"/>
  <c r="K78" i="116"/>
  <c r="L78" i="116" s="1"/>
  <c r="K33" i="116"/>
  <c r="L33" i="116" s="1"/>
  <c r="K178" i="116"/>
  <c r="L178" i="116" s="1"/>
  <c r="K171" i="116"/>
  <c r="L171" i="116" s="1"/>
  <c r="K134" i="116"/>
  <c r="L134" i="116" s="1"/>
  <c r="V101" i="93"/>
  <c r="V76" i="93"/>
  <c r="V103" i="93"/>
  <c r="V73" i="93"/>
  <c r="V65" i="93"/>
  <c r="K130" i="93"/>
  <c r="L130" i="93" s="1"/>
  <c r="K127" i="93"/>
  <c r="L127" i="93" s="1"/>
  <c r="K104" i="93"/>
  <c r="L104" i="93" s="1"/>
  <c r="K101" i="93"/>
  <c r="L101" i="93" s="1"/>
  <c r="K93" i="93"/>
  <c r="L93" i="93" s="1"/>
  <c r="K71" i="93"/>
  <c r="L71" i="93" s="1"/>
  <c r="K65" i="93"/>
  <c r="L65" i="93" s="1"/>
  <c r="K56" i="93"/>
  <c r="L56" i="93" s="1"/>
  <c r="K49" i="93"/>
  <c r="L49" i="93" s="1"/>
  <c r="K139" i="93"/>
  <c r="L139" i="93" s="1"/>
  <c r="V92" i="93" s="1"/>
  <c r="K134" i="93"/>
  <c r="L134" i="93" s="1"/>
  <c r="K43" i="93"/>
  <c r="L43" i="93" s="1"/>
  <c r="K174" i="93"/>
  <c r="L174" i="93" s="1"/>
  <c r="K180" i="93"/>
  <c r="L180" i="93" s="1"/>
  <c r="K164" i="93"/>
  <c r="L164" i="93" s="1"/>
  <c r="K25" i="93"/>
  <c r="L25" i="93" s="1"/>
  <c r="K13" i="93"/>
  <c r="L13" i="93" s="1"/>
  <c r="K103" i="93"/>
  <c r="L103" i="93" s="1"/>
  <c r="K95" i="93"/>
  <c r="L95" i="93" s="1"/>
  <c r="K92" i="93"/>
  <c r="L92" i="93" s="1"/>
  <c r="K80" i="93"/>
  <c r="L80" i="93" s="1"/>
  <c r="K55" i="93"/>
  <c r="L55" i="93" s="1"/>
  <c r="K42" i="93"/>
  <c r="L42" i="93" s="1"/>
  <c r="K31" i="93"/>
  <c r="L31" i="93" s="1"/>
  <c r="K176" i="93"/>
  <c r="L176" i="93" s="1"/>
  <c r="K160" i="93"/>
  <c r="L160" i="93" s="1"/>
  <c r="K24" i="93"/>
  <c r="L24" i="93" s="1"/>
  <c r="K117" i="93"/>
  <c r="L117" i="93" s="1"/>
  <c r="K73" i="93"/>
  <c r="L73" i="93" s="1"/>
  <c r="K63" i="93"/>
  <c r="L63" i="93" s="1"/>
  <c r="K47" i="93"/>
  <c r="L47" i="93" s="1"/>
  <c r="K41" i="93"/>
  <c r="L41" i="93" s="1"/>
  <c r="K34" i="93"/>
  <c r="L34" i="93" s="1"/>
  <c r="K21" i="93"/>
  <c r="L21" i="93" s="1"/>
  <c r="K8" i="93"/>
  <c r="L8" i="93" s="1"/>
  <c r="K111" i="93"/>
  <c r="L111" i="93" s="1"/>
  <c r="K97" i="93"/>
  <c r="L97" i="93" s="1"/>
  <c r="K79" i="93"/>
  <c r="L79" i="93" s="1"/>
  <c r="K76" i="93"/>
  <c r="L76" i="93" s="1"/>
  <c r="K60" i="93"/>
  <c r="L60" i="93" s="1"/>
  <c r="K151" i="93"/>
  <c r="L151" i="93" s="1"/>
  <c r="K143" i="93"/>
  <c r="L143" i="93" s="1"/>
  <c r="K137" i="93"/>
  <c r="L137" i="93" s="1"/>
  <c r="K135" i="93"/>
  <c r="L135" i="93" s="1"/>
  <c r="K44" i="93"/>
  <c r="L44" i="93" s="1"/>
  <c r="V82" i="93" s="1"/>
  <c r="K36" i="93"/>
  <c r="L36" i="93" s="1"/>
  <c r="K30" i="93"/>
  <c r="L30" i="93" s="1"/>
  <c r="K188" i="93"/>
  <c r="L188" i="93" s="1"/>
  <c r="K172" i="93"/>
  <c r="L172" i="93" s="1"/>
  <c r="K156" i="93"/>
  <c r="L156" i="93" s="1"/>
  <c r="K11" i="93"/>
  <c r="L11" i="93" s="1"/>
  <c r="K33" i="93"/>
  <c r="L33" i="93" s="1"/>
  <c r="K116" i="93"/>
  <c r="L116" i="93" s="1"/>
  <c r="K113" i="93"/>
  <c r="L113" i="93" s="1"/>
  <c r="K87" i="93"/>
  <c r="L87" i="93" s="1"/>
  <c r="V103" i="111"/>
  <c r="V71" i="111"/>
  <c r="V67" i="111"/>
  <c r="V72" i="111"/>
  <c r="K187" i="111"/>
  <c r="L187" i="111" s="1"/>
  <c r="K171" i="111"/>
  <c r="L171" i="111" s="1"/>
  <c r="K152" i="111"/>
  <c r="L152" i="111" s="1"/>
  <c r="K17" i="111"/>
  <c r="L17" i="111" s="1"/>
  <c r="K111" i="111"/>
  <c r="L111" i="111" s="1"/>
  <c r="K98" i="111"/>
  <c r="L98" i="111" s="1"/>
  <c r="K82" i="111"/>
  <c r="L82" i="111" s="1"/>
  <c r="K75" i="111"/>
  <c r="L75" i="111" s="1"/>
  <c r="K72" i="111"/>
  <c r="L72" i="111" s="1"/>
  <c r="K62" i="111"/>
  <c r="L62" i="111" s="1"/>
  <c r="K46" i="111"/>
  <c r="L46" i="111" s="1"/>
  <c r="K40" i="111"/>
  <c r="L40" i="111" s="1"/>
  <c r="K16" i="111"/>
  <c r="L16" i="111" s="1"/>
  <c r="K13" i="111"/>
  <c r="L13" i="111" s="1"/>
  <c r="K127" i="111"/>
  <c r="L127" i="111" s="1"/>
  <c r="K114" i="111"/>
  <c r="L114" i="111" s="1"/>
  <c r="K107" i="111"/>
  <c r="L107" i="111" s="1"/>
  <c r="K104" i="111"/>
  <c r="L104" i="111" s="1"/>
  <c r="K94" i="111"/>
  <c r="L94" i="111" s="1"/>
  <c r="K78" i="111"/>
  <c r="L78" i="111" s="1"/>
  <c r="K59" i="111"/>
  <c r="L59" i="111" s="1"/>
  <c r="K56" i="111"/>
  <c r="L56" i="111" s="1"/>
  <c r="K137" i="111"/>
  <c r="L137" i="111" s="1"/>
  <c r="V90" i="111" s="1"/>
  <c r="K36" i="111"/>
  <c r="L36" i="111" s="1"/>
  <c r="V74" i="111" s="1"/>
  <c r="K183" i="111"/>
  <c r="L183" i="111" s="1"/>
  <c r="K180" i="111"/>
  <c r="L180" i="111" s="1"/>
  <c r="K167" i="111"/>
  <c r="L167" i="111" s="1"/>
  <c r="K164" i="111"/>
  <c r="L164" i="111" s="1"/>
  <c r="K24" i="111"/>
  <c r="L24" i="111" s="1"/>
  <c r="K12" i="111"/>
  <c r="L12" i="111" s="1"/>
  <c r="K126" i="111"/>
  <c r="L126" i="111" s="1"/>
  <c r="K123" i="111"/>
  <c r="L123" i="111" s="1"/>
  <c r="K120" i="111"/>
  <c r="L120" i="111" s="1"/>
  <c r="K106" i="111"/>
  <c r="L106" i="111" s="1"/>
  <c r="K87" i="111"/>
  <c r="L87" i="111" s="1"/>
  <c r="K84" i="111"/>
  <c r="L84" i="111" s="1"/>
  <c r="K68" i="111"/>
  <c r="L68" i="111" s="1"/>
  <c r="K136" i="111"/>
  <c r="L136" i="111" s="1"/>
  <c r="K191" i="111"/>
  <c r="L191" i="111" s="1"/>
  <c r="K175" i="111"/>
  <c r="L175" i="111" s="1"/>
  <c r="K159" i="111"/>
  <c r="L159" i="111" s="1"/>
  <c r="K21" i="111"/>
  <c r="L21" i="111" s="1"/>
  <c r="K122" i="111"/>
  <c r="L122" i="111" s="1"/>
  <c r="K80" i="111"/>
  <c r="L80" i="111" s="1"/>
  <c r="K70" i="111"/>
  <c r="L70" i="111" s="1"/>
  <c r="K67" i="111"/>
  <c r="L67" i="111" s="1"/>
  <c r="K54" i="111"/>
  <c r="L54" i="111" s="1"/>
  <c r="K51" i="111"/>
  <c r="L51" i="111" s="1"/>
  <c r="K20" i="111"/>
  <c r="L20" i="111" s="1"/>
  <c r="K11" i="111"/>
  <c r="L11" i="111" s="1"/>
  <c r="K112" i="111"/>
  <c r="L112" i="111" s="1"/>
  <c r="K108" i="111"/>
  <c r="L108" i="111" s="1"/>
  <c r="K102" i="111"/>
  <c r="L102" i="111" s="1"/>
  <c r="K99" i="111"/>
  <c r="L99" i="111" s="1"/>
  <c r="K86" i="111"/>
  <c r="L86" i="111" s="1"/>
  <c r="K83" i="111"/>
  <c r="L83" i="111" s="1"/>
  <c r="K63" i="111"/>
  <c r="L63" i="111" s="1"/>
  <c r="K47" i="111"/>
  <c r="L47" i="111" s="1"/>
  <c r="K144" i="111"/>
  <c r="L144" i="111" s="1"/>
  <c r="K138" i="111"/>
  <c r="L138" i="111" s="1"/>
  <c r="K133" i="111"/>
  <c r="L133" i="111" s="1"/>
  <c r="V86" i="111" s="1"/>
  <c r="V104" i="105"/>
  <c r="V92" i="105"/>
  <c r="V84" i="105"/>
  <c r="V68" i="105"/>
  <c r="K58" i="105"/>
  <c r="L58" i="105" s="1"/>
  <c r="K52" i="105"/>
  <c r="L52" i="105" s="1"/>
  <c r="K148" i="105"/>
  <c r="L148" i="105" s="1"/>
  <c r="K43" i="105"/>
  <c r="L43" i="105" s="1"/>
  <c r="V81" i="105" s="1"/>
  <c r="K40" i="105"/>
  <c r="L40" i="105" s="1"/>
  <c r="K35" i="105"/>
  <c r="L35" i="105" s="1"/>
  <c r="K188" i="105"/>
  <c r="L188" i="105" s="1"/>
  <c r="K6" i="105"/>
  <c r="L6" i="105" s="1"/>
  <c r="K20" i="105"/>
  <c r="L20" i="105" s="1"/>
  <c r="K10" i="105"/>
  <c r="L10" i="105" s="1"/>
  <c r="K105" i="105"/>
  <c r="L105" i="105" s="1"/>
  <c r="K39" i="105"/>
  <c r="L39" i="105" s="1"/>
  <c r="K178" i="105"/>
  <c r="L178" i="105" s="1"/>
  <c r="K172" i="105"/>
  <c r="L172" i="105" s="1"/>
  <c r="K152" i="105"/>
  <c r="L152" i="105" s="1"/>
  <c r="K13" i="105"/>
  <c r="L13" i="105" s="1"/>
  <c r="K123" i="105"/>
  <c r="L123" i="105" s="1"/>
  <c r="K115" i="105"/>
  <c r="L115" i="105" s="1"/>
  <c r="K107" i="105"/>
  <c r="L107" i="105" s="1"/>
  <c r="K82" i="105"/>
  <c r="L82" i="105" s="1"/>
  <c r="K68" i="105"/>
  <c r="L68" i="105" s="1"/>
  <c r="K57" i="105"/>
  <c r="L57" i="105" s="1"/>
  <c r="K130" i="105"/>
  <c r="L130" i="105" s="1"/>
  <c r="K150" i="105"/>
  <c r="L150" i="105" s="1"/>
  <c r="K45" i="105"/>
  <c r="L45" i="105" s="1"/>
  <c r="K180" i="105"/>
  <c r="L180" i="105" s="1"/>
  <c r="K12" i="105"/>
  <c r="L12" i="105" s="1"/>
  <c r="K136" i="105"/>
  <c r="L136" i="105" s="1"/>
  <c r="K41" i="105"/>
  <c r="L41" i="105" s="1"/>
  <c r="K164" i="105"/>
  <c r="L164" i="105" s="1"/>
  <c r="K24" i="105"/>
  <c r="L24" i="105" s="1"/>
  <c r="K15" i="105"/>
  <c r="L15" i="105" s="1"/>
  <c r="K185" i="105"/>
  <c r="L185" i="105" s="1"/>
  <c r="K182" i="105"/>
  <c r="L182" i="105" s="1"/>
  <c r="K21" i="105"/>
  <c r="L21" i="105" s="1"/>
  <c r="K129" i="105"/>
  <c r="L129" i="105" s="1"/>
  <c r="K100" i="105"/>
  <c r="L100" i="105" s="1"/>
  <c r="K89" i="105"/>
  <c r="L89" i="105" s="1"/>
  <c r="K75" i="105"/>
  <c r="L75" i="105" s="1"/>
  <c r="K50" i="105"/>
  <c r="L50" i="105" s="1"/>
  <c r="K149" i="105"/>
  <c r="L149" i="105" s="1"/>
  <c r="K36" i="105"/>
  <c r="L36" i="105" s="1"/>
  <c r="V100" i="121"/>
  <c r="V103" i="121"/>
  <c r="M149" i="132"/>
  <c r="P149" i="132" s="1"/>
  <c r="V102" i="132"/>
  <c r="M34" i="122"/>
  <c r="V72" i="122"/>
  <c r="V104" i="131"/>
  <c r="M151" i="131"/>
  <c r="V70" i="132"/>
  <c r="M32" i="132"/>
  <c r="P32" i="132" s="1"/>
  <c r="V68" i="134"/>
  <c r="M30" i="134"/>
  <c r="P30" i="134" s="1"/>
  <c r="V72" i="131"/>
  <c r="M34" i="131"/>
  <c r="V100" i="122"/>
  <c r="M147" i="122"/>
  <c r="M32" i="122"/>
  <c r="V70" i="122"/>
  <c r="M29" i="131"/>
  <c r="V67" i="131"/>
  <c r="V68" i="122"/>
  <c r="M30" i="122"/>
  <c r="V103" i="134"/>
  <c r="M150" i="134"/>
  <c r="P150" i="134" s="1"/>
  <c r="V69" i="131"/>
  <c r="M31" i="131"/>
  <c r="V67" i="132"/>
  <c r="M29" i="132"/>
  <c r="P29" i="132" s="1"/>
  <c r="V72" i="134"/>
  <c r="M34" i="134"/>
  <c r="P34" i="134" s="1"/>
  <c r="M35" i="131"/>
  <c r="V73" i="131"/>
  <c r="M27" i="131"/>
  <c r="V65" i="131"/>
  <c r="V102" i="131"/>
  <c r="M149" i="131"/>
  <c r="V100" i="132"/>
  <c r="M147" i="132"/>
  <c r="P147" i="132" s="1"/>
  <c r="V72" i="132"/>
  <c r="M34" i="132"/>
  <c r="P34" i="132" s="1"/>
  <c r="V67" i="134"/>
  <c r="M29" i="134"/>
  <c r="P29" i="134" s="1"/>
  <c r="V102" i="122"/>
  <c r="M149" i="122"/>
  <c r="V69" i="122"/>
  <c r="M31" i="122"/>
  <c r="V70" i="131"/>
  <c r="M32" i="131"/>
  <c r="V68" i="132"/>
  <c r="M30" i="132"/>
  <c r="P30" i="132" s="1"/>
  <c r="V103" i="122"/>
  <c r="M150" i="122"/>
  <c r="V65" i="132"/>
  <c r="M27" i="132"/>
  <c r="P27" i="132" s="1"/>
  <c r="M148" i="134"/>
  <c r="P148" i="134" s="1"/>
  <c r="V101" i="134"/>
  <c r="V100" i="134"/>
  <c r="M147" i="134"/>
  <c r="P147" i="134" s="1"/>
  <c r="M31" i="135"/>
  <c r="V69" i="135"/>
  <c r="V103" i="135"/>
  <c r="M150" i="135"/>
  <c r="M36" i="135"/>
  <c r="V74" i="135"/>
  <c r="V80" i="121"/>
  <c r="V101" i="122"/>
  <c r="V101" i="131"/>
  <c r="V65" i="134"/>
  <c r="K10" i="121"/>
  <c r="L10" i="121" s="1"/>
  <c r="K12" i="122"/>
  <c r="L12" i="122" s="1"/>
  <c r="M12" i="122" s="1"/>
  <c r="K20" i="122"/>
  <c r="L20" i="122" s="1"/>
  <c r="M20" i="122" s="1"/>
  <c r="V100" i="131"/>
  <c r="M44" i="132"/>
  <c r="P44" i="132" s="1"/>
  <c r="V82" i="132"/>
  <c r="V66" i="131"/>
  <c r="M28" i="131"/>
  <c r="M34" i="135"/>
  <c r="V72" i="135"/>
  <c r="V68" i="135"/>
  <c r="M30" i="135"/>
  <c r="M36" i="122"/>
  <c r="V74" i="122"/>
  <c r="M42" i="131"/>
  <c r="V80" i="131"/>
  <c r="K27" i="121"/>
  <c r="L27" i="121" s="1"/>
  <c r="K13" i="122"/>
  <c r="L13" i="122" s="1"/>
  <c r="M13" i="122" s="1"/>
  <c r="K24" i="122"/>
  <c r="L24" i="122" s="1"/>
  <c r="M24" i="122" s="1"/>
  <c r="M150" i="132"/>
  <c r="P150" i="132" s="1"/>
  <c r="V103" i="132"/>
  <c r="M31" i="132"/>
  <c r="P31" i="132" s="1"/>
  <c r="V69" i="132"/>
  <c r="V65" i="135"/>
  <c r="M27" i="135"/>
  <c r="M149" i="135"/>
  <c r="V102" i="135"/>
  <c r="M39" i="134"/>
  <c r="P39" i="134" s="1"/>
  <c r="V77" i="134"/>
  <c r="M42" i="134"/>
  <c r="P42" i="134" s="1"/>
  <c r="V80" i="134"/>
  <c r="M27" i="122"/>
  <c r="M32" i="134"/>
  <c r="P32" i="134" s="1"/>
  <c r="K2" i="93"/>
  <c r="L2" i="93" s="1"/>
  <c r="K2" i="122"/>
  <c r="L2" i="122" s="1"/>
  <c r="K151" i="122"/>
  <c r="L151" i="122" s="1"/>
  <c r="V72" i="121"/>
  <c r="K7" i="132"/>
  <c r="L7" i="132" s="1"/>
  <c r="M7" i="132" s="1"/>
  <c r="P7" i="132" s="1"/>
  <c r="K19" i="132"/>
  <c r="L19" i="132" s="1"/>
  <c r="M19" i="132" s="1"/>
  <c r="P19" i="132" s="1"/>
  <c r="K28" i="132"/>
  <c r="L28" i="132" s="1"/>
  <c r="K22" i="122"/>
  <c r="L22" i="122" s="1"/>
  <c r="M22" i="122" s="1"/>
  <c r="K9" i="131"/>
  <c r="L9" i="131" s="1"/>
  <c r="M9" i="131" s="1"/>
  <c r="K181" i="95"/>
  <c r="L181" i="95" s="1"/>
  <c r="K3" i="122"/>
  <c r="L3" i="122" s="1"/>
  <c r="K35" i="122"/>
  <c r="L35" i="122" s="1"/>
  <c r="K20" i="131"/>
  <c r="L20" i="131" s="1"/>
  <c r="M20" i="131" s="1"/>
  <c r="K2" i="132"/>
  <c r="L2" i="132" s="1"/>
  <c r="M29" i="135"/>
  <c r="V67" i="135"/>
  <c r="M33" i="122"/>
  <c r="V102" i="121"/>
  <c r="K15" i="122"/>
  <c r="L15" i="122" s="1"/>
  <c r="M15" i="122" s="1"/>
  <c r="K165" i="95"/>
  <c r="L165" i="95" s="1"/>
  <c r="V73" i="135"/>
  <c r="M35" i="135"/>
  <c r="M147" i="135"/>
  <c r="V100" i="135"/>
  <c r="M148" i="135"/>
  <c r="K6" i="96"/>
  <c r="L6" i="96" s="1"/>
  <c r="K17" i="120"/>
  <c r="L17" i="120" s="1"/>
  <c r="K17" i="96"/>
  <c r="L17" i="96" s="1"/>
  <c r="K9" i="120"/>
  <c r="L9" i="120" s="1"/>
  <c r="K9" i="96"/>
  <c r="L9" i="96" s="1"/>
  <c r="K153" i="93"/>
  <c r="L153" i="93" s="1"/>
  <c r="K11" i="116"/>
  <c r="L11" i="116" s="1"/>
  <c r="K37" i="134"/>
  <c r="L37" i="134" s="1"/>
  <c r="K37" i="131"/>
  <c r="L37" i="131" s="1"/>
  <c r="K37" i="121"/>
  <c r="L37" i="121" s="1"/>
  <c r="K40" i="134"/>
  <c r="L40" i="134" s="1"/>
  <c r="K40" i="131"/>
  <c r="L40" i="131" s="1"/>
  <c r="K40" i="121"/>
  <c r="L40" i="121" s="1"/>
  <c r="K25" i="120"/>
  <c r="L25" i="120" s="1"/>
  <c r="K13" i="120"/>
  <c r="L13" i="120" s="1"/>
  <c r="K13" i="96"/>
  <c r="L13" i="96" s="1"/>
  <c r="K36" i="134"/>
  <c r="L36" i="134" s="1"/>
  <c r="K36" i="131"/>
  <c r="L36" i="131" s="1"/>
  <c r="K36" i="121"/>
  <c r="L36" i="121" s="1"/>
  <c r="K76" i="131"/>
  <c r="L76" i="131" s="1"/>
  <c r="M76" i="131" s="1"/>
  <c r="K71" i="96"/>
  <c r="L71" i="96" s="1"/>
  <c r="K75" i="135"/>
  <c r="L75" i="135" s="1"/>
  <c r="M75" i="135" s="1"/>
  <c r="K76" i="120"/>
  <c r="L76" i="120" s="1"/>
  <c r="K78" i="132"/>
  <c r="L78" i="132" s="1"/>
  <c r="M78" i="132" s="1"/>
  <c r="P78" i="132" s="1"/>
  <c r="K72" i="131"/>
  <c r="L72" i="131" s="1"/>
  <c r="M72" i="131" s="1"/>
  <c r="K73" i="122"/>
  <c r="L73" i="122" s="1"/>
  <c r="M73" i="122" s="1"/>
  <c r="K101" i="116"/>
  <c r="L101" i="116" s="1"/>
  <c r="K104" i="132"/>
  <c r="L104" i="132" s="1"/>
  <c r="M104" i="132" s="1"/>
  <c r="P104" i="132" s="1"/>
  <c r="K77" i="135"/>
  <c r="L77" i="135" s="1"/>
  <c r="M77" i="135" s="1"/>
  <c r="K77" i="96"/>
  <c r="L77" i="96" s="1"/>
  <c r="K79" i="122"/>
  <c r="L79" i="122" s="1"/>
  <c r="M79" i="122" s="1"/>
  <c r="K81" i="135"/>
  <c r="L81" i="135" s="1"/>
  <c r="M81" i="135" s="1"/>
  <c r="K81" i="96"/>
  <c r="L81" i="96" s="1"/>
  <c r="K83" i="122"/>
  <c r="L83" i="122" s="1"/>
  <c r="M83" i="122" s="1"/>
  <c r="K85" i="135"/>
  <c r="L85" i="135" s="1"/>
  <c r="M85" i="135" s="1"/>
  <c r="K85" i="96"/>
  <c r="L85" i="96" s="1"/>
  <c r="K87" i="122"/>
  <c r="L87" i="122" s="1"/>
  <c r="M87" i="122" s="1"/>
  <c r="K89" i="135"/>
  <c r="L89" i="135" s="1"/>
  <c r="M89" i="135" s="1"/>
  <c r="K89" i="96"/>
  <c r="L89" i="96" s="1"/>
  <c r="K91" i="122"/>
  <c r="L91" i="122" s="1"/>
  <c r="M91" i="122" s="1"/>
  <c r="K93" i="135"/>
  <c r="L93" i="135" s="1"/>
  <c r="M93" i="135" s="1"/>
  <c r="K93" i="96"/>
  <c r="L93" i="96" s="1"/>
  <c r="K95" i="122"/>
  <c r="L95" i="122" s="1"/>
  <c r="M95" i="122" s="1"/>
  <c r="K97" i="135"/>
  <c r="L97" i="135" s="1"/>
  <c r="M97" i="135" s="1"/>
  <c r="K97" i="96"/>
  <c r="L97" i="96" s="1"/>
  <c r="K99" i="122"/>
  <c r="L99" i="122" s="1"/>
  <c r="M99" i="122" s="1"/>
  <c r="K100" i="131"/>
  <c r="L100" i="131" s="1"/>
  <c r="M100" i="131" s="1"/>
  <c r="K102" i="116"/>
  <c r="L102" i="116" s="1"/>
  <c r="K103" i="132"/>
  <c r="L103" i="132" s="1"/>
  <c r="M103" i="132" s="1"/>
  <c r="P103" i="132" s="1"/>
  <c r="K104" i="121"/>
  <c r="L104" i="121" s="1"/>
  <c r="K76" i="96"/>
  <c r="L76" i="96" s="1"/>
  <c r="K78" i="122"/>
  <c r="L78" i="122" s="1"/>
  <c r="M78" i="122" s="1"/>
  <c r="K80" i="135"/>
  <c r="L80" i="135" s="1"/>
  <c r="M80" i="135" s="1"/>
  <c r="K80" i="96"/>
  <c r="L80" i="96" s="1"/>
  <c r="K82" i="122"/>
  <c r="L82" i="122" s="1"/>
  <c r="M82" i="122" s="1"/>
  <c r="K84" i="135"/>
  <c r="L84" i="135" s="1"/>
  <c r="M84" i="135" s="1"/>
  <c r="K84" i="96"/>
  <c r="L84" i="96" s="1"/>
  <c r="K86" i="122"/>
  <c r="L86" i="122" s="1"/>
  <c r="M86" i="122" s="1"/>
  <c r="K88" i="135"/>
  <c r="L88" i="135" s="1"/>
  <c r="M88" i="135" s="1"/>
  <c r="K88" i="96"/>
  <c r="L88" i="96" s="1"/>
  <c r="K90" i="122"/>
  <c r="L90" i="122" s="1"/>
  <c r="M90" i="122" s="1"/>
  <c r="K92" i="135"/>
  <c r="L92" i="135" s="1"/>
  <c r="M92" i="135" s="1"/>
  <c r="K92" i="96"/>
  <c r="L92" i="96" s="1"/>
  <c r="K94" i="122"/>
  <c r="L94" i="122" s="1"/>
  <c r="M94" i="122" s="1"/>
  <c r="K96" i="135"/>
  <c r="L96" i="135" s="1"/>
  <c r="M96" i="135" s="1"/>
  <c r="K96" i="96"/>
  <c r="L96" i="96" s="1"/>
  <c r="K98" i="122"/>
  <c r="L98" i="122" s="1"/>
  <c r="M98" i="122" s="1"/>
  <c r="K100" i="135"/>
  <c r="L100" i="135" s="1"/>
  <c r="M100" i="135" s="1"/>
  <c r="K100" i="116"/>
  <c r="L100" i="116" s="1"/>
  <c r="K102" i="131"/>
  <c r="L102" i="131" s="1"/>
  <c r="M102" i="131" s="1"/>
  <c r="K105" i="116"/>
  <c r="L105" i="116" s="1"/>
  <c r="K77" i="122"/>
  <c r="L77" i="122" s="1"/>
  <c r="M77" i="122" s="1"/>
  <c r="K79" i="135"/>
  <c r="L79" i="135" s="1"/>
  <c r="M79" i="135" s="1"/>
  <c r="K79" i="96"/>
  <c r="L79" i="96" s="1"/>
  <c r="K81" i="122"/>
  <c r="L81" i="122" s="1"/>
  <c r="M81" i="122" s="1"/>
  <c r="K83" i="135"/>
  <c r="L83" i="135" s="1"/>
  <c r="M83" i="135" s="1"/>
  <c r="K83" i="96"/>
  <c r="L83" i="96" s="1"/>
  <c r="K85" i="122"/>
  <c r="L85" i="122" s="1"/>
  <c r="M85" i="122" s="1"/>
  <c r="K87" i="135"/>
  <c r="L87" i="135" s="1"/>
  <c r="M87" i="135" s="1"/>
  <c r="K87" i="96"/>
  <c r="L87" i="96" s="1"/>
  <c r="K89" i="122"/>
  <c r="L89" i="122" s="1"/>
  <c r="M89" i="122" s="1"/>
  <c r="K91" i="135"/>
  <c r="L91" i="135" s="1"/>
  <c r="M91" i="135" s="1"/>
  <c r="K91" i="96"/>
  <c r="L91" i="96" s="1"/>
  <c r="K93" i="122"/>
  <c r="L93" i="122" s="1"/>
  <c r="M93" i="122" s="1"/>
  <c r="K95" i="135"/>
  <c r="L95" i="135" s="1"/>
  <c r="M95" i="135" s="1"/>
  <c r="K95" i="96"/>
  <c r="L95" i="96" s="1"/>
  <c r="K97" i="122"/>
  <c r="L97" i="122" s="1"/>
  <c r="M97" i="122" s="1"/>
  <c r="K99" i="135"/>
  <c r="L99" i="135" s="1"/>
  <c r="M99" i="135" s="1"/>
  <c r="K99" i="96"/>
  <c r="L99" i="96" s="1"/>
  <c r="K100" i="122"/>
  <c r="L100" i="122" s="1"/>
  <c r="M100" i="122" s="1"/>
  <c r="K101" i="135"/>
  <c r="L101" i="135" s="1"/>
  <c r="M101" i="135" s="1"/>
  <c r="K101" i="122"/>
  <c r="L101" i="122" s="1"/>
  <c r="M101" i="122" s="1"/>
  <c r="K105" i="132"/>
  <c r="L105" i="132" s="1"/>
  <c r="M105" i="132" s="1"/>
  <c r="P105" i="132" s="1"/>
  <c r="K104" i="116"/>
  <c r="L104" i="116" s="1"/>
  <c r="K105" i="121"/>
  <c r="L105" i="121" s="1"/>
  <c r="K118" i="116"/>
  <c r="L118" i="116" s="1"/>
  <c r="K122" i="134"/>
  <c r="L122" i="134" s="1"/>
  <c r="M122" i="134" s="1"/>
  <c r="P122" i="134" s="1"/>
  <c r="K119" i="116"/>
  <c r="L119" i="116" s="1"/>
  <c r="P143" i="134"/>
  <c r="K120" i="131"/>
  <c r="L120" i="131" s="1"/>
  <c r="M120" i="131" s="1"/>
  <c r="K123" i="121"/>
  <c r="L123" i="121" s="1"/>
  <c r="P129" i="134"/>
  <c r="P145" i="134"/>
  <c r="P124" i="134"/>
  <c r="P126" i="134"/>
  <c r="P134" i="134"/>
  <c r="P136" i="134"/>
  <c r="V79" i="120"/>
  <c r="V99" i="116"/>
  <c r="K135" i="135"/>
  <c r="L135" i="135" s="1"/>
  <c r="K136" i="132"/>
  <c r="L136" i="132" s="1"/>
  <c r="K139" i="122"/>
  <c r="L139" i="122" s="1"/>
  <c r="M38" i="131"/>
  <c r="V76" i="120"/>
  <c r="V97" i="116"/>
  <c r="V82" i="116"/>
  <c r="K145" i="135"/>
  <c r="L145" i="135" s="1"/>
  <c r="V82" i="120"/>
  <c r="V98" i="120"/>
  <c r="V93" i="116"/>
  <c r="V81" i="116"/>
  <c r="V77" i="116"/>
  <c r="P138" i="134"/>
  <c r="M38" i="135"/>
  <c r="M146" i="132"/>
  <c r="P146" i="132" s="1"/>
  <c r="M146" i="122"/>
  <c r="V87" i="116"/>
  <c r="V80" i="116"/>
  <c r="V76" i="96"/>
  <c r="K135" i="122"/>
  <c r="L135" i="122" s="1"/>
  <c r="K139" i="135"/>
  <c r="L139" i="135" s="1"/>
  <c r="K140" i="132"/>
  <c r="L140" i="132" s="1"/>
  <c r="K144" i="132"/>
  <c r="L144" i="132" s="1"/>
  <c r="K146" i="131"/>
  <c r="L146" i="131" s="1"/>
  <c r="V76" i="116"/>
  <c r="V99" i="96"/>
  <c r="K143" i="135"/>
  <c r="L143" i="135" s="1"/>
  <c r="M38" i="122"/>
  <c r="V80" i="120"/>
  <c r="V77" i="120"/>
  <c r="V89" i="116"/>
  <c r="V99" i="120"/>
  <c r="V95" i="116"/>
  <c r="V83" i="116"/>
  <c r="V79" i="116"/>
  <c r="V98" i="111"/>
  <c r="V79" i="111"/>
  <c r="K9" i="93"/>
  <c r="L9" i="93" s="1"/>
  <c r="V94" i="111"/>
  <c r="V83" i="111"/>
  <c r="K145" i="131"/>
  <c r="L145" i="131" s="1"/>
  <c r="K146" i="134"/>
  <c r="L146" i="134" s="1"/>
  <c r="K29" i="116"/>
  <c r="L29" i="116" s="1"/>
  <c r="K41" i="96"/>
  <c r="L41" i="96" s="1"/>
  <c r="K8" i="105"/>
  <c r="L8" i="105" s="1"/>
  <c r="K20" i="93"/>
  <c r="L20" i="93" s="1"/>
  <c r="V97" i="111"/>
  <c r="V91" i="111"/>
  <c r="V69" i="111"/>
  <c r="V66" i="111"/>
  <c r="K150" i="96"/>
  <c r="L150" i="96" s="1"/>
  <c r="K138" i="96"/>
  <c r="L138" i="96" s="1"/>
  <c r="V81" i="111"/>
  <c r="V78" i="111"/>
  <c r="K146" i="121"/>
  <c r="L146" i="121" s="1"/>
  <c r="K29" i="96"/>
  <c r="L29" i="96" s="1"/>
  <c r="K12" i="93"/>
  <c r="L12" i="93" s="1"/>
  <c r="V92" i="111"/>
  <c r="V81" i="120"/>
  <c r="V89" i="111"/>
  <c r="V76" i="111"/>
  <c r="V104" i="111"/>
  <c r="V72" i="93"/>
  <c r="K90" i="111"/>
  <c r="L90" i="111" s="1"/>
  <c r="K58" i="111"/>
  <c r="L58" i="111" s="1"/>
  <c r="K35" i="111"/>
  <c r="L35" i="111" s="1"/>
  <c r="V74" i="93"/>
  <c r="K19" i="95"/>
  <c r="L19" i="95" s="1"/>
  <c r="K140" i="111"/>
  <c r="L140" i="111" s="1"/>
  <c r="K132" i="111"/>
  <c r="L132" i="111" s="1"/>
  <c r="K42" i="111"/>
  <c r="L42" i="111" s="1"/>
  <c r="K75" i="93"/>
  <c r="L75" i="93" s="1"/>
  <c r="V87" i="93"/>
  <c r="V78" i="93"/>
  <c r="V75" i="111"/>
  <c r="K142" i="93"/>
  <c r="L142" i="93" s="1"/>
  <c r="V89" i="93"/>
  <c r="V84" i="93"/>
  <c r="K69" i="93"/>
  <c r="L69" i="93" s="1"/>
  <c r="V96" i="111"/>
  <c r="V100" i="111"/>
  <c r="V78" i="94"/>
  <c r="K53" i="93"/>
  <c r="L53" i="93" s="1"/>
  <c r="K48" i="93"/>
  <c r="L48" i="93" s="1"/>
  <c r="V81" i="93"/>
  <c r="V93" i="94"/>
  <c r="V90" i="94"/>
  <c r="K77" i="93"/>
  <c r="L77" i="93" s="1"/>
  <c r="K64" i="93"/>
  <c r="L64" i="93" s="1"/>
  <c r="K147" i="93"/>
  <c r="L147" i="93" s="1"/>
  <c r="K141" i="93"/>
  <c r="L141" i="93" s="1"/>
  <c r="V80" i="94"/>
  <c r="V98" i="94"/>
  <c r="V95" i="94"/>
  <c r="V83" i="94"/>
  <c r="V83" i="93"/>
  <c r="V79" i="94"/>
  <c r="K23" i="95"/>
  <c r="L23" i="95" s="1"/>
  <c r="K15" i="95"/>
  <c r="L15" i="95" s="1"/>
  <c r="K7" i="95"/>
  <c r="L7" i="95" s="1"/>
  <c r="K39" i="111"/>
  <c r="L39" i="111" s="1"/>
  <c r="K91" i="93"/>
  <c r="L91" i="93" s="1"/>
  <c r="K67" i="93"/>
  <c r="L67" i="93" s="1"/>
  <c r="K61" i="93"/>
  <c r="L61" i="93" s="1"/>
  <c r="K51" i="93"/>
  <c r="L51" i="93" s="1"/>
  <c r="V79" i="93"/>
  <c r="V95" i="95"/>
  <c r="V89" i="95"/>
  <c r="K138" i="93"/>
  <c r="L138" i="93" s="1"/>
  <c r="V84" i="95"/>
  <c r="V81" i="95"/>
  <c r="K148" i="94"/>
  <c r="L148" i="94" s="1"/>
  <c r="V90" i="95"/>
  <c r="K108" i="95"/>
  <c r="L108" i="95" s="1"/>
  <c r="V79" i="95"/>
  <c r="K136" i="94"/>
  <c r="L136" i="94" s="1"/>
  <c r="K32" i="94"/>
  <c r="L32" i="94" s="1"/>
  <c r="K121" i="95"/>
  <c r="L121" i="95" s="1"/>
  <c r="K116" i="95"/>
  <c r="L116" i="95" s="1"/>
  <c r="V93" i="95"/>
  <c r="V82" i="95"/>
  <c r="V76" i="95"/>
  <c r="V86" i="94"/>
  <c r="K113" i="95"/>
  <c r="L113" i="95" s="1"/>
  <c r="K122" i="105"/>
  <c r="L122" i="105" s="1"/>
  <c r="V80" i="95"/>
  <c r="K31" i="94"/>
  <c r="L31" i="94" s="1"/>
  <c r="V97" i="95"/>
  <c r="K149" i="95"/>
  <c r="L149" i="95" s="1"/>
  <c r="K116" i="105"/>
  <c r="L116" i="105" s="1"/>
  <c r="V94" i="105"/>
  <c r="V80" i="105"/>
  <c r="V93" i="105"/>
  <c r="V76" i="105"/>
  <c r="V96" i="105"/>
  <c r="V83" i="105"/>
  <c r="V86" i="105"/>
  <c r="V82" i="105"/>
  <c r="V79" i="105"/>
  <c r="V99" i="105"/>
  <c r="V85" i="105"/>
  <c r="V88" i="105"/>
  <c r="V75" i="105"/>
  <c r="K108" i="105"/>
  <c r="L108" i="105" s="1"/>
  <c r="V78" i="105"/>
  <c r="K28" i="95"/>
  <c r="L28" i="95" s="1"/>
  <c r="V91" i="105"/>
  <c r="V85" i="121" l="1"/>
  <c r="V77" i="121"/>
  <c r="V83" i="121"/>
  <c r="V88" i="96"/>
  <c r="V92" i="96"/>
  <c r="V75" i="96"/>
  <c r="V73" i="96"/>
  <c r="V98" i="96"/>
  <c r="V71" i="96"/>
  <c r="V71" i="95"/>
  <c r="V73" i="95"/>
  <c r="V87" i="95"/>
  <c r="V92" i="95"/>
  <c r="V104" i="95"/>
  <c r="V81" i="94"/>
  <c r="V88" i="94"/>
  <c r="V82" i="94"/>
  <c r="V86" i="120"/>
  <c r="V97" i="120"/>
  <c r="V94" i="120"/>
  <c r="V102" i="120"/>
  <c r="V92" i="120"/>
  <c r="V72" i="120"/>
  <c r="V88" i="120"/>
  <c r="V71" i="120"/>
  <c r="V70" i="120"/>
  <c r="N2" i="120" s="1"/>
  <c r="M49" i="120" s="1"/>
  <c r="V87" i="120"/>
  <c r="V94" i="116"/>
  <c r="V75" i="116"/>
  <c r="V66" i="116"/>
  <c r="V70" i="116"/>
  <c r="V71" i="116"/>
  <c r="V92" i="116"/>
  <c r="V65" i="116"/>
  <c r="N2" i="116" s="1"/>
  <c r="V71" i="93"/>
  <c r="V96" i="93"/>
  <c r="V104" i="93"/>
  <c r="V68" i="93"/>
  <c r="V69" i="93"/>
  <c r="V80" i="93"/>
  <c r="V88" i="93"/>
  <c r="V90" i="93"/>
  <c r="V89" i="105"/>
  <c r="V101" i="105"/>
  <c r="V103" i="105"/>
  <c r="V74" i="105"/>
  <c r="V77" i="105"/>
  <c r="V73" i="105"/>
  <c r="V102" i="105"/>
  <c r="V69" i="94"/>
  <c r="V95" i="93"/>
  <c r="V70" i="94"/>
  <c r="V73" i="111"/>
  <c r="V67" i="96"/>
  <c r="V91" i="96"/>
  <c r="V99" i="121"/>
  <c r="V103" i="96"/>
  <c r="V100" i="93"/>
  <c r="V80" i="111"/>
  <c r="V102" i="95"/>
  <c r="V101" i="94"/>
  <c r="V77" i="111"/>
  <c r="V85" i="111"/>
  <c r="V91" i="93"/>
  <c r="V66" i="95"/>
  <c r="N2" i="95" s="1"/>
  <c r="M139" i="122"/>
  <c r="P139" i="122" s="1"/>
  <c r="V92" i="122"/>
  <c r="P88" i="135"/>
  <c r="M36" i="134"/>
  <c r="P36" i="134" s="1"/>
  <c r="V74" i="134"/>
  <c r="M37" i="131"/>
  <c r="V75" i="131"/>
  <c r="V66" i="132"/>
  <c r="M28" i="132"/>
  <c r="P28" i="132" s="1"/>
  <c r="P36" i="135"/>
  <c r="P31" i="122"/>
  <c r="O2" i="122"/>
  <c r="P99" i="122" s="1"/>
  <c r="P38" i="122"/>
  <c r="M140" i="132"/>
  <c r="P140" i="132" s="1"/>
  <c r="V93" i="132"/>
  <c r="M136" i="132"/>
  <c r="P136" i="132" s="1"/>
  <c r="V89" i="132"/>
  <c r="V75" i="134"/>
  <c r="M37" i="134"/>
  <c r="P37" i="134" s="1"/>
  <c r="P12" i="122"/>
  <c r="V79" i="96"/>
  <c r="M139" i="135"/>
  <c r="V92" i="135"/>
  <c r="M135" i="135"/>
  <c r="P135" i="135" s="1"/>
  <c r="V88" i="135"/>
  <c r="P87" i="122"/>
  <c r="P77" i="135"/>
  <c r="P36" i="122"/>
  <c r="M143" i="135"/>
  <c r="V96" i="135"/>
  <c r="M135" i="122"/>
  <c r="P135" i="122" s="1"/>
  <c r="V88" i="122"/>
  <c r="P81" i="122"/>
  <c r="P94" i="122"/>
  <c r="V73" i="122"/>
  <c r="M35" i="122"/>
  <c r="V67" i="116"/>
  <c r="P146" i="122"/>
  <c r="P100" i="122"/>
  <c r="P91" i="135"/>
  <c r="V78" i="121"/>
  <c r="P147" i="135"/>
  <c r="M146" i="134"/>
  <c r="P146" i="134" s="1"/>
  <c r="V99" i="134"/>
  <c r="P89" i="122"/>
  <c r="P83" i="122"/>
  <c r="M40" i="131"/>
  <c r="V78" i="131"/>
  <c r="M151" i="122"/>
  <c r="V104" i="122"/>
  <c r="P27" i="122"/>
  <c r="V65" i="121"/>
  <c r="P30" i="122"/>
  <c r="V93" i="111"/>
  <c r="M145" i="131"/>
  <c r="V98" i="131"/>
  <c r="M146" i="131"/>
  <c r="V99" i="131"/>
  <c r="O2" i="135"/>
  <c r="P83" i="135" s="1"/>
  <c r="P38" i="135"/>
  <c r="M145" i="135"/>
  <c r="P145" i="135" s="1"/>
  <c r="V98" i="135"/>
  <c r="O2" i="131"/>
  <c r="P9" i="131" s="1"/>
  <c r="P77" i="122"/>
  <c r="P90" i="122"/>
  <c r="P80" i="135"/>
  <c r="V74" i="121"/>
  <c r="V78" i="134"/>
  <c r="M40" i="134"/>
  <c r="P40" i="134" s="1"/>
  <c r="P147" i="122"/>
  <c r="V89" i="94"/>
  <c r="V94" i="93"/>
  <c r="M144" i="132"/>
  <c r="P144" i="132" s="1"/>
  <c r="V97" i="132"/>
  <c r="P97" i="122"/>
  <c r="P78" i="122"/>
  <c r="P91" i="122"/>
  <c r="P81" i="135"/>
  <c r="P73" i="122"/>
  <c r="M36" i="131"/>
  <c r="P36" i="131" s="1"/>
  <c r="V74" i="131"/>
  <c r="V75" i="121"/>
  <c r="P15" i="122"/>
  <c r="P29" i="135"/>
  <c r="P31" i="135"/>
  <c r="P150" i="122"/>
  <c r="N5" i="121" l="1"/>
  <c r="N2" i="121"/>
  <c r="N5" i="96"/>
  <c r="N2" i="96"/>
  <c r="M34" i="95"/>
  <c r="M141" i="95"/>
  <c r="M191" i="95"/>
  <c r="M27" i="95"/>
  <c r="M179" i="95"/>
  <c r="M175" i="95"/>
  <c r="M29" i="95"/>
  <c r="M161" i="95"/>
  <c r="M30" i="95"/>
  <c r="M150" i="95"/>
  <c r="M190" i="95"/>
  <c r="M186" i="95"/>
  <c r="M156" i="95"/>
  <c r="M31" i="95"/>
  <c r="M174" i="95"/>
  <c r="M158" i="95"/>
  <c r="M135" i="95"/>
  <c r="M189" i="95"/>
  <c r="M173" i="95"/>
  <c r="M69" i="95"/>
  <c r="M125" i="95"/>
  <c r="M147" i="95"/>
  <c r="M6" i="95"/>
  <c r="M120" i="95"/>
  <c r="M70" i="95"/>
  <c r="M133" i="95"/>
  <c r="M41" i="95"/>
  <c r="M104" i="95"/>
  <c r="M44" i="95"/>
  <c r="M101" i="95"/>
  <c r="M56" i="95"/>
  <c r="M57" i="95"/>
  <c r="M185" i="95"/>
  <c r="M169" i="95"/>
  <c r="M148" i="95"/>
  <c r="M103" i="95"/>
  <c r="M187" i="95"/>
  <c r="M127" i="95"/>
  <c r="M117" i="95"/>
  <c r="M13" i="95"/>
  <c r="M54" i="95"/>
  <c r="M136" i="95"/>
  <c r="M63" i="95"/>
  <c r="M132" i="95"/>
  <c r="M47" i="95"/>
  <c r="M143" i="95"/>
  <c r="M11" i="95"/>
  <c r="M157" i="95"/>
  <c r="M91" i="95"/>
  <c r="M128" i="95"/>
  <c r="M123" i="95"/>
  <c r="M9" i="95"/>
  <c r="M105" i="95"/>
  <c r="M146" i="95"/>
  <c r="M78" i="95"/>
  <c r="M38" i="95"/>
  <c r="M84" i="95"/>
  <c r="M48" i="95"/>
  <c r="M39" i="95"/>
  <c r="M119" i="95"/>
  <c r="M153" i="95"/>
  <c r="M18" i="95"/>
  <c r="M87" i="95"/>
  <c r="M109" i="95"/>
  <c r="M112" i="95"/>
  <c r="M77" i="95"/>
  <c r="M114" i="95"/>
  <c r="M129" i="95"/>
  <c r="M61" i="95"/>
  <c r="M51" i="95"/>
  <c r="M53" i="95"/>
  <c r="M62" i="95"/>
  <c r="M81" i="95"/>
  <c r="M42" i="95"/>
  <c r="M22" i="95"/>
  <c r="M10" i="95"/>
  <c r="M83" i="95"/>
  <c r="M171" i="95"/>
  <c r="M93" i="95"/>
  <c r="M100" i="95"/>
  <c r="M74" i="95"/>
  <c r="M154" i="95"/>
  <c r="M58" i="95"/>
  <c r="M131" i="95"/>
  <c r="M59" i="95"/>
  <c r="M50" i="95"/>
  <c r="M145" i="95"/>
  <c r="M49" i="95"/>
  <c r="M118" i="95"/>
  <c r="M71" i="95"/>
  <c r="M32" i="95"/>
  <c r="M14" i="95"/>
  <c r="M184" i="95"/>
  <c r="M168" i="95"/>
  <c r="M159" i="95"/>
  <c r="M85" i="95"/>
  <c r="M97" i="95"/>
  <c r="M68" i="95"/>
  <c r="M86" i="95"/>
  <c r="M183" i="95"/>
  <c r="M98" i="95"/>
  <c r="M52" i="95"/>
  <c r="M67" i="95"/>
  <c r="M137" i="95"/>
  <c r="M140" i="95"/>
  <c r="M115" i="95"/>
  <c r="M65" i="95"/>
  <c r="M80" i="95"/>
  <c r="M144" i="95"/>
  <c r="M96" i="95"/>
  <c r="M180" i="95"/>
  <c r="M79" i="95"/>
  <c r="M155" i="95"/>
  <c r="M152" i="95"/>
  <c r="M20" i="95"/>
  <c r="M142" i="95"/>
  <c r="M43" i="95"/>
  <c r="M75" i="95"/>
  <c r="M55" i="95"/>
  <c r="M72" i="95"/>
  <c r="M26" i="95"/>
  <c r="M88" i="95"/>
  <c r="M25" i="95"/>
  <c r="M178" i="95"/>
  <c r="M8" i="95"/>
  <c r="M16" i="95"/>
  <c r="M37" i="95"/>
  <c r="M45" i="95"/>
  <c r="M107" i="95"/>
  <c r="M110" i="95"/>
  <c r="M40" i="95"/>
  <c r="M64" i="95"/>
  <c r="M95" i="95"/>
  <c r="M92" i="95"/>
  <c r="M102" i="95"/>
  <c r="M46" i="95"/>
  <c r="M130" i="95"/>
  <c r="M193" i="95"/>
  <c r="M90" i="95"/>
  <c r="M33" i="95"/>
  <c r="M170" i="95"/>
  <c r="M7" i="95"/>
  <c r="M124" i="95"/>
  <c r="M106" i="95"/>
  <c r="M139" i="95"/>
  <c r="M151" i="95"/>
  <c r="M163" i="95"/>
  <c r="M108" i="95"/>
  <c r="M182" i="95"/>
  <c r="M188" i="95"/>
  <c r="M181" i="95"/>
  <c r="M15" i="95"/>
  <c r="M23" i="95"/>
  <c r="M17" i="95"/>
  <c r="M177" i="95"/>
  <c r="M122" i="95"/>
  <c r="M165" i="95"/>
  <c r="M113" i="95"/>
  <c r="M82" i="95"/>
  <c r="M19" i="95"/>
  <c r="M192" i="95"/>
  <c r="M24" i="95"/>
  <c r="M162" i="95"/>
  <c r="M99" i="95"/>
  <c r="M149" i="95"/>
  <c r="M60" i="95"/>
  <c r="M116" i="95"/>
  <c r="M111" i="95"/>
  <c r="M94" i="95"/>
  <c r="M126" i="95"/>
  <c r="M166" i="95"/>
  <c r="M172" i="95"/>
  <c r="M176" i="95"/>
  <c r="M89" i="95"/>
  <c r="M66" i="95"/>
  <c r="M121" i="95"/>
  <c r="M21" i="95"/>
  <c r="M36" i="95"/>
  <c r="M28" i="95"/>
  <c r="M167" i="95"/>
  <c r="M160" i="95"/>
  <c r="M76" i="95"/>
  <c r="M35" i="95"/>
  <c r="M134" i="95"/>
  <c r="M138" i="95"/>
  <c r="M12" i="95"/>
  <c r="M73" i="95"/>
  <c r="M164" i="95"/>
  <c r="N5" i="95"/>
  <c r="N2" i="94"/>
  <c r="N5" i="94"/>
  <c r="M32" i="120"/>
  <c r="M80" i="120"/>
  <c r="M177" i="120"/>
  <c r="M174" i="120"/>
  <c r="M60" i="120"/>
  <c r="M98" i="120"/>
  <c r="N5" i="120"/>
  <c r="M157" i="120"/>
  <c r="M134" i="120"/>
  <c r="M180" i="120"/>
  <c r="M170" i="120"/>
  <c r="M155" i="120"/>
  <c r="M141" i="120"/>
  <c r="M185" i="120"/>
  <c r="M159" i="120"/>
  <c r="M167" i="120"/>
  <c r="M136" i="120"/>
  <c r="M166" i="120"/>
  <c r="M132" i="120"/>
  <c r="M28" i="120"/>
  <c r="M31" i="120"/>
  <c r="M189" i="120"/>
  <c r="M161" i="120"/>
  <c r="M148" i="120"/>
  <c r="M179" i="120"/>
  <c r="M143" i="120"/>
  <c r="M26" i="120"/>
  <c r="M36" i="120"/>
  <c r="M171" i="120"/>
  <c r="M168" i="120"/>
  <c r="M35" i="120"/>
  <c r="M154" i="120"/>
  <c r="M27" i="120"/>
  <c r="M30" i="120"/>
  <c r="M156" i="120"/>
  <c r="M104" i="120"/>
  <c r="M178" i="120"/>
  <c r="M18" i="120"/>
  <c r="M97" i="120"/>
  <c r="M169" i="120"/>
  <c r="M188" i="120"/>
  <c r="M54" i="120"/>
  <c r="M152" i="120"/>
  <c r="M82" i="120"/>
  <c r="M57" i="120"/>
  <c r="M88" i="120"/>
  <c r="M41" i="120"/>
  <c r="M40" i="120"/>
  <c r="M42" i="120"/>
  <c r="M137" i="120"/>
  <c r="M71" i="120"/>
  <c r="M22" i="120"/>
  <c r="M101" i="120"/>
  <c r="M53" i="120"/>
  <c r="M92" i="120"/>
  <c r="M91" i="120"/>
  <c r="M142" i="120"/>
  <c r="M23" i="120"/>
  <c r="M115" i="120"/>
  <c r="M162" i="120"/>
  <c r="M147" i="120"/>
  <c r="M15" i="120"/>
  <c r="M106" i="120"/>
  <c r="M153" i="120"/>
  <c r="M67" i="120"/>
  <c r="M69" i="120"/>
  <c r="M90" i="120"/>
  <c r="M84" i="120"/>
  <c r="M164" i="120"/>
  <c r="M58" i="120"/>
  <c r="M65" i="120"/>
  <c r="M173" i="120"/>
  <c r="M128" i="120"/>
  <c r="M45" i="120"/>
  <c r="M140" i="120"/>
  <c r="M81" i="120"/>
  <c r="M19" i="120"/>
  <c r="M111" i="120"/>
  <c r="M70" i="120"/>
  <c r="M51" i="120"/>
  <c r="M66" i="120"/>
  <c r="M11" i="120"/>
  <c r="M77" i="120"/>
  <c r="M93" i="120"/>
  <c r="M16" i="120"/>
  <c r="M138" i="120"/>
  <c r="M8" i="120"/>
  <c r="M10" i="120"/>
  <c r="M113" i="120"/>
  <c r="M99" i="120"/>
  <c r="M120" i="120"/>
  <c r="M59" i="120"/>
  <c r="M72" i="120"/>
  <c r="M78" i="120"/>
  <c r="M55" i="120"/>
  <c r="M39" i="120"/>
  <c r="M89" i="120"/>
  <c r="M109" i="120"/>
  <c r="M12" i="120"/>
  <c r="M7" i="120"/>
  <c r="M150" i="120"/>
  <c r="M63" i="120"/>
  <c r="M121" i="120"/>
  <c r="M102" i="120"/>
  <c r="M122" i="120"/>
  <c r="M130" i="120"/>
  <c r="M62" i="120"/>
  <c r="M94" i="120"/>
  <c r="M86" i="120"/>
  <c r="M56" i="120"/>
  <c r="M44" i="120"/>
  <c r="M108" i="120"/>
  <c r="M116" i="120"/>
  <c r="M110" i="120"/>
  <c r="M37" i="120"/>
  <c r="M61" i="120"/>
  <c r="M103" i="120"/>
  <c r="M118" i="120"/>
  <c r="M124" i="120"/>
  <c r="M83" i="120"/>
  <c r="M123" i="120"/>
  <c r="M24" i="120"/>
  <c r="M95" i="120"/>
  <c r="M145" i="120"/>
  <c r="M131" i="120"/>
  <c r="M114" i="120"/>
  <c r="M105" i="120"/>
  <c r="M165" i="120"/>
  <c r="M73" i="120"/>
  <c r="M29" i="120"/>
  <c r="M107" i="120"/>
  <c r="M119" i="120"/>
  <c r="M126" i="120"/>
  <c r="M6" i="120"/>
  <c r="M14" i="120"/>
  <c r="M100" i="120"/>
  <c r="M163" i="120"/>
  <c r="M125" i="120"/>
  <c r="M21" i="120"/>
  <c r="M96" i="120"/>
  <c r="M79" i="120"/>
  <c r="M75" i="120"/>
  <c r="M117" i="120"/>
  <c r="M151" i="120"/>
  <c r="M20" i="120"/>
  <c r="M85" i="120"/>
  <c r="M181" i="120"/>
  <c r="M112" i="120"/>
  <c r="M129" i="120"/>
  <c r="M52" i="120"/>
  <c r="M127" i="120"/>
  <c r="M87" i="120"/>
  <c r="M38" i="120"/>
  <c r="M146" i="120"/>
  <c r="M43" i="120"/>
  <c r="M144" i="120"/>
  <c r="M25" i="120"/>
  <c r="M186" i="120"/>
  <c r="M13" i="120"/>
  <c r="M64" i="120"/>
  <c r="M139" i="120"/>
  <c r="M158" i="120"/>
  <c r="M133" i="120"/>
  <c r="M183" i="120"/>
  <c r="M68" i="120"/>
  <c r="M33" i="120"/>
  <c r="M17" i="120"/>
  <c r="M176" i="120"/>
  <c r="M50" i="120"/>
  <c r="M46" i="120"/>
  <c r="M48" i="120"/>
  <c r="M149" i="120"/>
  <c r="M47" i="120"/>
  <c r="M160" i="120"/>
  <c r="M175" i="120"/>
  <c r="M74" i="120"/>
  <c r="M34" i="120"/>
  <c r="M184" i="120"/>
  <c r="M187" i="120"/>
  <c r="M135" i="120"/>
  <c r="M76" i="120"/>
  <c r="M172" i="120"/>
  <c r="M182" i="120"/>
  <c r="M9" i="120"/>
  <c r="M138" i="116"/>
  <c r="M34" i="116"/>
  <c r="M191" i="116"/>
  <c r="M158" i="116"/>
  <c r="M163" i="116"/>
  <c r="M165" i="116"/>
  <c r="M179" i="116"/>
  <c r="M185" i="116"/>
  <c r="M132" i="116"/>
  <c r="M121" i="116"/>
  <c r="M148" i="116"/>
  <c r="M169" i="116"/>
  <c r="M184" i="116"/>
  <c r="M192" i="116"/>
  <c r="M31" i="116"/>
  <c r="M153" i="116"/>
  <c r="M152" i="116"/>
  <c r="M176" i="116"/>
  <c r="M133" i="116"/>
  <c r="M155" i="116"/>
  <c r="M131" i="116"/>
  <c r="M151" i="116"/>
  <c r="M170" i="116"/>
  <c r="M174" i="116"/>
  <c r="M181" i="116"/>
  <c r="M30" i="116"/>
  <c r="M8" i="116"/>
  <c r="M46" i="116"/>
  <c r="M36" i="116"/>
  <c r="M59" i="116"/>
  <c r="M129" i="116"/>
  <c r="M74" i="116"/>
  <c r="M159" i="116"/>
  <c r="M87" i="116"/>
  <c r="M16" i="116"/>
  <c r="M106" i="116"/>
  <c r="M52" i="116"/>
  <c r="M128" i="116"/>
  <c r="M84" i="116"/>
  <c r="M39" i="116"/>
  <c r="M25" i="116"/>
  <c r="M22" i="116"/>
  <c r="M47" i="116"/>
  <c r="M67" i="116"/>
  <c r="M157" i="116"/>
  <c r="M91" i="116"/>
  <c r="M147" i="116"/>
  <c r="M95" i="116"/>
  <c r="M7" i="116"/>
  <c r="M109" i="116"/>
  <c r="M89" i="116"/>
  <c r="M182" i="116"/>
  <c r="M145" i="116"/>
  <c r="M92" i="116"/>
  <c r="M41" i="116"/>
  <c r="M146" i="116"/>
  <c r="M21" i="116"/>
  <c r="M48" i="116"/>
  <c r="M65" i="116"/>
  <c r="M161" i="116"/>
  <c r="M13" i="116"/>
  <c r="M54" i="116"/>
  <c r="M127" i="116"/>
  <c r="M97" i="116"/>
  <c r="M168" i="116"/>
  <c r="M110" i="116"/>
  <c r="M20" i="116"/>
  <c r="M63" i="116"/>
  <c r="M26" i="116"/>
  <c r="M75" i="116"/>
  <c r="M6" i="116"/>
  <c r="M99" i="116"/>
  <c r="M35" i="116"/>
  <c r="M108" i="116"/>
  <c r="M55" i="116"/>
  <c r="M122" i="116"/>
  <c r="M68" i="116"/>
  <c r="M64" i="116"/>
  <c r="M114" i="116"/>
  <c r="M144" i="116"/>
  <c r="M140" i="116"/>
  <c r="M135" i="116"/>
  <c r="M19" i="116"/>
  <c r="M177" i="116"/>
  <c r="M79" i="116"/>
  <c r="M53" i="116"/>
  <c r="M120" i="116"/>
  <c r="M190" i="116"/>
  <c r="M160" i="116"/>
  <c r="M111" i="116"/>
  <c r="M58" i="116"/>
  <c r="M124" i="116"/>
  <c r="M81" i="116"/>
  <c r="M44" i="116"/>
  <c r="M42" i="116"/>
  <c r="M142" i="116"/>
  <c r="M49" i="116"/>
  <c r="M150" i="116"/>
  <c r="M173" i="116"/>
  <c r="M69" i="116"/>
  <c r="M143" i="116"/>
  <c r="M50" i="116"/>
  <c r="M12" i="116"/>
  <c r="M115" i="116"/>
  <c r="M60" i="116"/>
  <c r="M126" i="116"/>
  <c r="M186" i="116"/>
  <c r="M82" i="116"/>
  <c r="M107" i="116"/>
  <c r="M10" i="116"/>
  <c r="M43" i="116"/>
  <c r="M38" i="116"/>
  <c r="M57" i="116"/>
  <c r="M17" i="116"/>
  <c r="M149" i="116"/>
  <c r="M71" i="116"/>
  <c r="M72" i="116"/>
  <c r="M66" i="116"/>
  <c r="M61" i="116"/>
  <c r="M130" i="116"/>
  <c r="M162" i="116"/>
  <c r="M90" i="116"/>
  <c r="M123" i="116"/>
  <c r="M70" i="116"/>
  <c r="M189" i="116"/>
  <c r="M137" i="116"/>
  <c r="M9" i="116"/>
  <c r="M154" i="116"/>
  <c r="M51" i="116"/>
  <c r="M83" i="116"/>
  <c r="M73" i="116"/>
  <c r="M80" i="116"/>
  <c r="M23" i="116"/>
  <c r="M98" i="116"/>
  <c r="M125" i="116"/>
  <c r="M77" i="116"/>
  <c r="M136" i="116"/>
  <c r="M45" i="116"/>
  <c r="M134" i="116"/>
  <c r="M175" i="116"/>
  <c r="M15" i="116"/>
  <c r="M164" i="116"/>
  <c r="M93" i="116"/>
  <c r="M156" i="116"/>
  <c r="M180" i="116"/>
  <c r="M141" i="116"/>
  <c r="M187" i="116"/>
  <c r="M117" i="116"/>
  <c r="M119" i="116"/>
  <c r="M96" i="116"/>
  <c r="M101" i="116"/>
  <c r="M76" i="116"/>
  <c r="M40" i="116"/>
  <c r="M105" i="116"/>
  <c r="M32" i="116"/>
  <c r="M188" i="116"/>
  <c r="M85" i="116"/>
  <c r="M113" i="116"/>
  <c r="M78" i="116"/>
  <c r="M33" i="116"/>
  <c r="M37" i="116"/>
  <c r="M116" i="116"/>
  <c r="M27" i="116"/>
  <c r="M18" i="116"/>
  <c r="M172" i="116"/>
  <c r="M86" i="116"/>
  <c r="M118" i="116"/>
  <c r="M11" i="116"/>
  <c r="M167" i="116"/>
  <c r="M100" i="116"/>
  <c r="M94" i="116"/>
  <c r="M112" i="116"/>
  <c r="M56" i="116"/>
  <c r="M88" i="116"/>
  <c r="M102" i="116"/>
  <c r="M178" i="116"/>
  <c r="M104" i="116"/>
  <c r="M139" i="116"/>
  <c r="M29" i="116"/>
  <c r="M183" i="116"/>
  <c r="M171" i="116"/>
  <c r="M14" i="116"/>
  <c r="M103" i="116"/>
  <c r="M28" i="116"/>
  <c r="M62" i="116"/>
  <c r="M166" i="116"/>
  <c r="M24" i="116"/>
  <c r="N5" i="116"/>
  <c r="N2" i="93"/>
  <c r="N5" i="93"/>
  <c r="N5" i="111"/>
  <c r="N2" i="111"/>
  <c r="N2" i="105"/>
  <c r="N5" i="105"/>
  <c r="P28" i="131"/>
  <c r="P34" i="131"/>
  <c r="P37" i="131"/>
  <c r="P29" i="131"/>
  <c r="P30" i="135"/>
  <c r="P95" i="135"/>
  <c r="P20" i="122"/>
  <c r="P98" i="122"/>
  <c r="P142" i="131"/>
  <c r="P41" i="131"/>
  <c r="P6" i="131"/>
  <c r="P19" i="131"/>
  <c r="P22" i="131"/>
  <c r="P23" i="131"/>
  <c r="P21" i="131"/>
  <c r="P150" i="131"/>
  <c r="P16" i="131"/>
  <c r="P12" i="131"/>
  <c r="P14" i="131"/>
  <c r="P44" i="131"/>
  <c r="P70" i="131"/>
  <c r="P63" i="131"/>
  <c r="P46" i="131"/>
  <c r="P83" i="131"/>
  <c r="P84" i="131"/>
  <c r="P91" i="131"/>
  <c r="P98" i="131"/>
  <c r="P88" i="131"/>
  <c r="P95" i="131"/>
  <c r="P113" i="131"/>
  <c r="P105" i="131"/>
  <c r="P129" i="131"/>
  <c r="P127" i="131"/>
  <c r="P141" i="131"/>
  <c r="P147" i="131"/>
  <c r="P11" i="131"/>
  <c r="P71" i="131"/>
  <c r="P57" i="131"/>
  <c r="P55" i="131"/>
  <c r="P60" i="131"/>
  <c r="P47" i="131"/>
  <c r="P118" i="131"/>
  <c r="P111" i="131"/>
  <c r="P122" i="131"/>
  <c r="P107" i="131"/>
  <c r="P139" i="131"/>
  <c r="P143" i="131"/>
  <c r="P148" i="131"/>
  <c r="P15" i="131"/>
  <c r="P39" i="131"/>
  <c r="P33" i="131"/>
  <c r="P53" i="131"/>
  <c r="P48" i="131"/>
  <c r="P56" i="131"/>
  <c r="P62" i="131"/>
  <c r="P85" i="131"/>
  <c r="P92" i="131"/>
  <c r="P99" i="131"/>
  <c r="P81" i="131"/>
  <c r="P75" i="131"/>
  <c r="P89" i="131"/>
  <c r="P96" i="131"/>
  <c r="P108" i="131"/>
  <c r="P112" i="131"/>
  <c r="P128" i="131"/>
  <c r="P132" i="131"/>
  <c r="P130" i="131"/>
  <c r="P30" i="131"/>
  <c r="P7" i="131"/>
  <c r="P26" i="131"/>
  <c r="P68" i="131"/>
  <c r="P79" i="131"/>
  <c r="P49" i="131"/>
  <c r="P104" i="131"/>
  <c r="P103" i="131"/>
  <c r="P131" i="131"/>
  <c r="P24" i="131"/>
  <c r="P18" i="131"/>
  <c r="P8" i="131"/>
  <c r="P67" i="131"/>
  <c r="P43" i="131"/>
  <c r="P66" i="131"/>
  <c r="P50" i="131"/>
  <c r="P93" i="131"/>
  <c r="P86" i="131"/>
  <c r="P97" i="131"/>
  <c r="P117" i="131"/>
  <c r="P110" i="131"/>
  <c r="P137" i="131"/>
  <c r="P136" i="131"/>
  <c r="P144" i="131"/>
  <c r="P10" i="131"/>
  <c r="P64" i="131"/>
  <c r="P59" i="131"/>
  <c r="P74" i="131"/>
  <c r="P51" i="131"/>
  <c r="P114" i="131"/>
  <c r="P123" i="131"/>
  <c r="P115" i="131"/>
  <c r="P135" i="131"/>
  <c r="P124" i="131"/>
  <c r="P134" i="131"/>
  <c r="P133" i="131"/>
  <c r="P152" i="131"/>
  <c r="P13" i="131"/>
  <c r="P25" i="131"/>
  <c r="P54" i="131"/>
  <c r="P69" i="131"/>
  <c r="P52" i="131"/>
  <c r="P82" i="131"/>
  <c r="P80" i="131"/>
  <c r="P90" i="131"/>
  <c r="P77" i="131"/>
  <c r="P87" i="131"/>
  <c r="P94" i="131"/>
  <c r="P106" i="131"/>
  <c r="P109" i="131"/>
  <c r="P116" i="131"/>
  <c r="P121" i="131"/>
  <c r="P140" i="131"/>
  <c r="P138" i="131"/>
  <c r="P17" i="131"/>
  <c r="P65" i="131"/>
  <c r="P61" i="131"/>
  <c r="P45" i="131"/>
  <c r="P58" i="131"/>
  <c r="P73" i="131"/>
  <c r="P78" i="131"/>
  <c r="P101" i="131"/>
  <c r="P119" i="131"/>
  <c r="P125" i="131"/>
  <c r="P126" i="131"/>
  <c r="P32" i="131"/>
  <c r="P31" i="131"/>
  <c r="P42" i="131"/>
  <c r="P85" i="122"/>
  <c r="P72" i="131"/>
  <c r="P145" i="131"/>
  <c r="P141" i="135"/>
  <c r="P69" i="135"/>
  <c r="P65" i="135"/>
  <c r="P61" i="135"/>
  <c r="P71" i="135"/>
  <c r="P67" i="135"/>
  <c r="P42" i="135"/>
  <c r="P17" i="135"/>
  <c r="P20" i="135"/>
  <c r="P152" i="135"/>
  <c r="P32" i="135"/>
  <c r="P56" i="135"/>
  <c r="P48" i="135"/>
  <c r="P52" i="135"/>
  <c r="P26" i="135"/>
  <c r="P40" i="135"/>
  <c r="P53" i="135"/>
  <c r="P78" i="135"/>
  <c r="P108" i="135"/>
  <c r="P118" i="135"/>
  <c r="P121" i="135"/>
  <c r="P137" i="135"/>
  <c r="P129" i="135"/>
  <c r="P142" i="135"/>
  <c r="P140" i="135"/>
  <c r="P14" i="135"/>
  <c r="P13" i="135"/>
  <c r="P41" i="135"/>
  <c r="P19" i="135"/>
  <c r="P28" i="135"/>
  <c r="P44" i="135"/>
  <c r="P64" i="135"/>
  <c r="P109" i="135"/>
  <c r="P112" i="135"/>
  <c r="P11" i="135"/>
  <c r="P10" i="135"/>
  <c r="P23" i="135"/>
  <c r="P16" i="135"/>
  <c r="P25" i="135"/>
  <c r="P21" i="135"/>
  <c r="P49" i="135"/>
  <c r="P54" i="135"/>
  <c r="P70" i="135"/>
  <c r="P76" i="135"/>
  <c r="P72" i="135"/>
  <c r="P119" i="135"/>
  <c r="P128" i="135"/>
  <c r="P124" i="135"/>
  <c r="P132" i="135"/>
  <c r="P130" i="135"/>
  <c r="P8" i="135"/>
  <c r="P7" i="135"/>
  <c r="P12" i="135"/>
  <c r="P22" i="135"/>
  <c r="P39" i="135"/>
  <c r="P73" i="135"/>
  <c r="P66" i="135"/>
  <c r="P86" i="135"/>
  <c r="P103" i="135"/>
  <c r="P117" i="135"/>
  <c r="P146" i="135"/>
  <c r="P144" i="135"/>
  <c r="P151" i="135"/>
  <c r="P18" i="135"/>
  <c r="P62" i="135"/>
  <c r="P50" i="135"/>
  <c r="P59" i="135"/>
  <c r="P74" i="135"/>
  <c r="P57" i="135"/>
  <c r="P58" i="135"/>
  <c r="P82" i="135"/>
  <c r="P114" i="135"/>
  <c r="P120" i="135"/>
  <c r="P115" i="135"/>
  <c r="P105" i="135"/>
  <c r="P110" i="135"/>
  <c r="P126" i="135"/>
  <c r="P134" i="135"/>
  <c r="P133" i="135"/>
  <c r="P131" i="135"/>
  <c r="P15" i="135"/>
  <c r="P37" i="135"/>
  <c r="P55" i="135"/>
  <c r="P90" i="135"/>
  <c r="P94" i="135"/>
  <c r="P111" i="135"/>
  <c r="P106" i="135"/>
  <c r="P116" i="135"/>
  <c r="P123" i="135"/>
  <c r="P125" i="135"/>
  <c r="P6" i="135"/>
  <c r="P46" i="135"/>
  <c r="P47" i="135"/>
  <c r="P51" i="135"/>
  <c r="P68" i="135"/>
  <c r="P45" i="135"/>
  <c r="P60" i="135"/>
  <c r="P102" i="135"/>
  <c r="P122" i="135"/>
  <c r="P107" i="135"/>
  <c r="P24" i="135"/>
  <c r="P33" i="135"/>
  <c r="P9" i="135"/>
  <c r="P43" i="135"/>
  <c r="P63" i="135"/>
  <c r="P98" i="135"/>
  <c r="P104" i="135"/>
  <c r="P113" i="135"/>
  <c r="P138" i="135"/>
  <c r="P127" i="135"/>
  <c r="P136" i="135"/>
  <c r="P34" i="135"/>
  <c r="P101" i="135"/>
  <c r="P35" i="131"/>
  <c r="P99" i="135"/>
  <c r="P92" i="135"/>
  <c r="P13" i="122"/>
  <c r="P95" i="122"/>
  <c r="P97" i="135"/>
  <c r="P89" i="135"/>
  <c r="P79" i="122"/>
  <c r="P34" i="122"/>
  <c r="P100" i="135"/>
  <c r="P27" i="135"/>
  <c r="P93" i="135"/>
  <c r="P151" i="122"/>
  <c r="P102" i="131"/>
  <c r="P149" i="135"/>
  <c r="P82" i="122"/>
  <c r="P22" i="122"/>
  <c r="P120" i="131"/>
  <c r="P143" i="135"/>
  <c r="P150" i="135"/>
  <c r="P76" i="131"/>
  <c r="P93" i="122"/>
  <c r="P139" i="135"/>
  <c r="P148" i="135"/>
  <c r="P35" i="135"/>
  <c r="P40" i="131"/>
  <c r="P85" i="135"/>
  <c r="P27" i="131"/>
  <c r="P96" i="135"/>
  <c r="P20" i="131"/>
  <c r="P137" i="122"/>
  <c r="P71" i="122"/>
  <c r="P67" i="122"/>
  <c r="P63" i="122"/>
  <c r="P69" i="122"/>
  <c r="P65" i="122"/>
  <c r="P42" i="122"/>
  <c r="P8" i="122"/>
  <c r="P29" i="122"/>
  <c r="P10" i="122"/>
  <c r="P11" i="122"/>
  <c r="P23" i="122"/>
  <c r="P19" i="122"/>
  <c r="P16" i="122"/>
  <c r="P14" i="122"/>
  <c r="P6" i="122"/>
  <c r="P167" i="122"/>
  <c r="P173" i="122"/>
  <c r="P191" i="122"/>
  <c r="P174" i="122"/>
  <c r="P52" i="122"/>
  <c r="P59" i="122"/>
  <c r="P61" i="122"/>
  <c r="P96" i="122"/>
  <c r="P113" i="122"/>
  <c r="P110" i="122"/>
  <c r="P106" i="122"/>
  <c r="P125" i="122"/>
  <c r="P142" i="122"/>
  <c r="P119" i="122"/>
  <c r="P136" i="122"/>
  <c r="P21" i="122"/>
  <c r="P164" i="122"/>
  <c r="P170" i="122"/>
  <c r="P43" i="122"/>
  <c r="P188" i="122"/>
  <c r="P171" i="122"/>
  <c r="P53" i="122"/>
  <c r="P40" i="122"/>
  <c r="P80" i="122"/>
  <c r="P92" i="122"/>
  <c r="P107" i="122"/>
  <c r="P118" i="122"/>
  <c r="P111" i="122"/>
  <c r="P127" i="122"/>
  <c r="P122" i="122"/>
  <c r="P129" i="122"/>
  <c r="P138" i="122"/>
  <c r="P28" i="122"/>
  <c r="P160" i="122"/>
  <c r="P166" i="122"/>
  <c r="P184" i="122"/>
  <c r="P165" i="122"/>
  <c r="P58" i="122"/>
  <c r="P46" i="122"/>
  <c r="P102" i="122"/>
  <c r="P116" i="122"/>
  <c r="P140" i="122"/>
  <c r="P145" i="122"/>
  <c r="P41" i="122"/>
  <c r="P163" i="122"/>
  <c r="P175" i="122"/>
  <c r="P162" i="122"/>
  <c r="P60" i="122"/>
  <c r="P62" i="122"/>
  <c r="P47" i="122"/>
  <c r="P57" i="122"/>
  <c r="P66" i="122"/>
  <c r="P88" i="122"/>
  <c r="P117" i="122"/>
  <c r="P104" i="122"/>
  <c r="P109" i="122"/>
  <c r="P133" i="122"/>
  <c r="P130" i="122"/>
  <c r="P26" i="122"/>
  <c r="P17" i="122"/>
  <c r="P9" i="122"/>
  <c r="P189" i="122"/>
  <c r="P157" i="122"/>
  <c r="P185" i="122"/>
  <c r="P172" i="122"/>
  <c r="P190" i="122"/>
  <c r="P158" i="122"/>
  <c r="P72" i="122"/>
  <c r="P44" i="122"/>
  <c r="P56" i="122"/>
  <c r="P74" i="122"/>
  <c r="P48" i="122"/>
  <c r="P84" i="122"/>
  <c r="P120" i="122"/>
  <c r="P115" i="122"/>
  <c r="P132" i="122"/>
  <c r="P148" i="122"/>
  <c r="P183" i="122"/>
  <c r="P186" i="122"/>
  <c r="P154" i="122"/>
  <c r="P169" i="122"/>
  <c r="P152" i="122"/>
  <c r="P168" i="122"/>
  <c r="P187" i="122"/>
  <c r="P155" i="122"/>
  <c r="P45" i="122"/>
  <c r="P75" i="122"/>
  <c r="P49" i="122"/>
  <c r="P70" i="122"/>
  <c r="P108" i="122"/>
  <c r="P121" i="122"/>
  <c r="P131" i="122"/>
  <c r="P25" i="122"/>
  <c r="P18" i="122"/>
  <c r="P7" i="122"/>
  <c r="P177" i="122"/>
  <c r="P180" i="122"/>
  <c r="P182" i="122"/>
  <c r="P153" i="122"/>
  <c r="P159" i="122"/>
  <c r="P181" i="122"/>
  <c r="P54" i="122"/>
  <c r="P68" i="122"/>
  <c r="P50" i="122"/>
  <c r="P37" i="122"/>
  <c r="P105" i="122"/>
  <c r="P114" i="122"/>
  <c r="P103" i="122"/>
  <c r="P124" i="122"/>
  <c r="P161" i="122"/>
  <c r="P39" i="122"/>
  <c r="P176" i="122"/>
  <c r="P179" i="122"/>
  <c r="P156" i="122"/>
  <c r="P178" i="122"/>
  <c r="P55" i="122"/>
  <c r="P51" i="122"/>
  <c r="P64" i="122"/>
  <c r="P76" i="122"/>
  <c r="P112" i="122"/>
  <c r="P134" i="122"/>
  <c r="P123" i="122"/>
  <c r="P128" i="122"/>
  <c r="P144" i="122"/>
  <c r="P141" i="122"/>
  <c r="P126" i="122"/>
  <c r="P143" i="122"/>
  <c r="P24" i="122"/>
  <c r="P149" i="122"/>
  <c r="P33" i="122"/>
  <c r="P149" i="131"/>
  <c r="P87" i="135"/>
  <c r="P38" i="131"/>
  <c r="P146" i="131"/>
  <c r="P32" i="122"/>
  <c r="P79" i="135"/>
  <c r="P35" i="122"/>
  <c r="P84" i="135"/>
  <c r="P75" i="135"/>
  <c r="P101" i="122"/>
  <c r="P151" i="131"/>
  <c r="P86" i="122"/>
  <c r="P100" i="131"/>
  <c r="M19" i="121" l="1"/>
  <c r="M26" i="121"/>
  <c r="M28" i="121"/>
  <c r="M24" i="121"/>
  <c r="M30" i="121"/>
  <c r="M148" i="121"/>
  <c r="M23" i="121"/>
  <c r="M12" i="121"/>
  <c r="M89" i="121"/>
  <c r="M155" i="121"/>
  <c r="M166" i="121"/>
  <c r="M100" i="121"/>
  <c r="M47" i="121"/>
  <c r="M141" i="121"/>
  <c r="M85" i="121"/>
  <c r="M90" i="121"/>
  <c r="M161" i="121"/>
  <c r="M72" i="121"/>
  <c r="M154" i="121"/>
  <c r="M8" i="121"/>
  <c r="M53" i="121"/>
  <c r="M140" i="121"/>
  <c r="M156" i="121"/>
  <c r="M114" i="121"/>
  <c r="M147" i="121"/>
  <c r="M133" i="121"/>
  <c r="M116" i="121"/>
  <c r="M35" i="121"/>
  <c r="M31" i="121"/>
  <c r="M9" i="121"/>
  <c r="M97" i="121"/>
  <c r="M96" i="121"/>
  <c r="M43" i="121"/>
  <c r="M142" i="121"/>
  <c r="M44" i="121"/>
  <c r="M120" i="121"/>
  <c r="M73" i="121"/>
  <c r="M151" i="121"/>
  <c r="M98" i="121"/>
  <c r="M91" i="121"/>
  <c r="M16" i="121"/>
  <c r="M122" i="121"/>
  <c r="M189" i="121"/>
  <c r="M11" i="121"/>
  <c r="M108" i="121"/>
  <c r="M191" i="121"/>
  <c r="M61" i="121"/>
  <c r="M115" i="121"/>
  <c r="M38" i="121"/>
  <c r="M190" i="121"/>
  <c r="M14" i="121"/>
  <c r="M188" i="121"/>
  <c r="M59" i="121"/>
  <c r="M150" i="121"/>
  <c r="M101" i="121"/>
  <c r="M48" i="121"/>
  <c r="M58" i="121"/>
  <c r="M121" i="121"/>
  <c r="M86" i="121"/>
  <c r="M187" i="121"/>
  <c r="M33" i="121"/>
  <c r="M99" i="121"/>
  <c r="M137" i="121"/>
  <c r="M103" i="121"/>
  <c r="M183" i="121"/>
  <c r="M126" i="121"/>
  <c r="M186" i="121"/>
  <c r="M119" i="121"/>
  <c r="M65" i="121"/>
  <c r="M160" i="121"/>
  <c r="M102" i="121"/>
  <c r="M80" i="121"/>
  <c r="M68" i="121"/>
  <c r="M135" i="121"/>
  <c r="M87" i="121"/>
  <c r="M50" i="121"/>
  <c r="M171" i="121"/>
  <c r="M125" i="121"/>
  <c r="M180" i="121"/>
  <c r="M128" i="121"/>
  <c r="M179" i="121"/>
  <c r="M138" i="121"/>
  <c r="M184" i="121"/>
  <c r="M69" i="121"/>
  <c r="M117" i="121"/>
  <c r="M63" i="121"/>
  <c r="M42" i="121"/>
  <c r="M152" i="121"/>
  <c r="M15" i="121"/>
  <c r="M139" i="121"/>
  <c r="M82" i="121"/>
  <c r="M29" i="121"/>
  <c r="M70" i="121"/>
  <c r="M92" i="121"/>
  <c r="M64" i="121"/>
  <c r="M176" i="121"/>
  <c r="M49" i="121"/>
  <c r="M21" i="121"/>
  <c r="M167" i="121"/>
  <c r="M129" i="121"/>
  <c r="M173" i="121"/>
  <c r="M185" i="121"/>
  <c r="M145" i="121"/>
  <c r="M175" i="121"/>
  <c r="M110" i="121"/>
  <c r="M124" i="121"/>
  <c r="M67" i="121"/>
  <c r="M34" i="121"/>
  <c r="M41" i="121"/>
  <c r="M7" i="121"/>
  <c r="M83" i="121"/>
  <c r="M32" i="121"/>
  <c r="M81" i="121"/>
  <c r="M143" i="121"/>
  <c r="M144" i="121"/>
  <c r="M66" i="121"/>
  <c r="M76" i="121"/>
  <c r="M62" i="121"/>
  <c r="M164" i="121"/>
  <c r="M130" i="121"/>
  <c r="M170" i="121"/>
  <c r="M169" i="121"/>
  <c r="M172" i="121"/>
  <c r="M111" i="121"/>
  <c r="M136" i="121"/>
  <c r="M71" i="121"/>
  <c r="M149" i="121"/>
  <c r="M13" i="121"/>
  <c r="M88" i="121"/>
  <c r="M94" i="121"/>
  <c r="M78" i="121"/>
  <c r="M77" i="121"/>
  <c r="M75" i="121"/>
  <c r="M193" i="121"/>
  <c r="M46" i="121"/>
  <c r="M131" i="121"/>
  <c r="M163" i="121"/>
  <c r="M153" i="121"/>
  <c r="M168" i="121"/>
  <c r="M112" i="121"/>
  <c r="M118" i="121"/>
  <c r="M60" i="121"/>
  <c r="M182" i="121"/>
  <c r="M174" i="121"/>
  <c r="M134" i="121"/>
  <c r="M192" i="121"/>
  <c r="M95" i="121"/>
  <c r="M158" i="121"/>
  <c r="M18" i="121"/>
  <c r="M93" i="121"/>
  <c r="M79" i="121"/>
  <c r="M84" i="121"/>
  <c r="M177" i="121"/>
  <c r="M57" i="121"/>
  <c r="M157" i="121"/>
  <c r="M25" i="121"/>
  <c r="M51" i="121"/>
  <c r="M159" i="121"/>
  <c r="M113" i="121"/>
  <c r="M178" i="121"/>
  <c r="M39" i="121"/>
  <c r="M105" i="121"/>
  <c r="M165" i="121"/>
  <c r="M27" i="121"/>
  <c r="M107" i="121"/>
  <c r="M109" i="121"/>
  <c r="M162" i="121"/>
  <c r="M20" i="121"/>
  <c r="M36" i="121"/>
  <c r="M37" i="121"/>
  <c r="M10" i="121"/>
  <c r="M17" i="121"/>
  <c r="M104" i="121"/>
  <c r="M54" i="121"/>
  <c r="M56" i="121"/>
  <c r="M55" i="121"/>
  <c r="M127" i="121"/>
  <c r="M45" i="121"/>
  <c r="M40" i="121"/>
  <c r="M123" i="121"/>
  <c r="M146" i="121"/>
  <c r="M181" i="121"/>
  <c r="M6" i="121"/>
  <c r="M106" i="121"/>
  <c r="M52" i="121"/>
  <c r="M22" i="121"/>
  <c r="M74" i="121"/>
  <c r="M132" i="121"/>
  <c r="M26" i="96"/>
  <c r="M131" i="96"/>
  <c r="M31" i="96"/>
  <c r="M151" i="96"/>
  <c r="M36" i="96"/>
  <c r="M27" i="96"/>
  <c r="M147" i="96"/>
  <c r="M32" i="96"/>
  <c r="M28" i="96"/>
  <c r="M148" i="96"/>
  <c r="M34" i="96"/>
  <c r="M152" i="96"/>
  <c r="M73" i="96"/>
  <c r="M129" i="96"/>
  <c r="M142" i="96"/>
  <c r="M123" i="96"/>
  <c r="M160" i="96"/>
  <c r="M116" i="96"/>
  <c r="M174" i="96"/>
  <c r="M14" i="96"/>
  <c r="M167" i="96"/>
  <c r="M68" i="96"/>
  <c r="M58" i="96"/>
  <c r="M162" i="96"/>
  <c r="M117" i="96"/>
  <c r="M39" i="96"/>
  <c r="M38" i="96"/>
  <c r="M146" i="96"/>
  <c r="M133" i="96"/>
  <c r="M59" i="96"/>
  <c r="M42" i="96"/>
  <c r="M11" i="96"/>
  <c r="M18" i="96"/>
  <c r="M101" i="96"/>
  <c r="M130" i="96"/>
  <c r="M188" i="96"/>
  <c r="M63" i="96"/>
  <c r="M137" i="96"/>
  <c r="M30" i="96"/>
  <c r="M154" i="96"/>
  <c r="M163" i="96"/>
  <c r="M69" i="96"/>
  <c r="M159" i="96"/>
  <c r="M119" i="96"/>
  <c r="M43" i="96"/>
  <c r="M141" i="96"/>
  <c r="M143" i="96"/>
  <c r="M176" i="96"/>
  <c r="M7" i="96"/>
  <c r="M107" i="96"/>
  <c r="M177" i="96"/>
  <c r="M134" i="96"/>
  <c r="M184" i="96"/>
  <c r="M67" i="96"/>
  <c r="M149" i="96"/>
  <c r="M103" i="96"/>
  <c r="M72" i="96"/>
  <c r="M22" i="96"/>
  <c r="M70" i="96"/>
  <c r="M155" i="96"/>
  <c r="M158" i="96"/>
  <c r="M161" i="96"/>
  <c r="M105" i="96"/>
  <c r="M108" i="96"/>
  <c r="M169" i="96"/>
  <c r="M156" i="96"/>
  <c r="M180" i="96"/>
  <c r="M110" i="96"/>
  <c r="M15" i="96"/>
  <c r="M120" i="96"/>
  <c r="M104" i="96"/>
  <c r="M52" i="96"/>
  <c r="M60" i="96"/>
  <c r="M74" i="96"/>
  <c r="M122" i="96"/>
  <c r="M106" i="96"/>
  <c r="M111" i="96"/>
  <c r="M12" i="96"/>
  <c r="M125" i="96"/>
  <c r="M86" i="96"/>
  <c r="M61" i="96"/>
  <c r="M78" i="96"/>
  <c r="M121" i="96"/>
  <c r="M126" i="96"/>
  <c r="M153" i="96"/>
  <c r="M102" i="96"/>
  <c r="M172" i="96"/>
  <c r="M112" i="96"/>
  <c r="M75" i="96"/>
  <c r="M140" i="96"/>
  <c r="M98" i="96"/>
  <c r="M62" i="96"/>
  <c r="M166" i="96"/>
  <c r="M90" i="96"/>
  <c r="M55" i="96"/>
  <c r="M53" i="96"/>
  <c r="M19" i="96"/>
  <c r="M127" i="96"/>
  <c r="M10" i="96"/>
  <c r="M109" i="96"/>
  <c r="M168" i="96"/>
  <c r="M114" i="96"/>
  <c r="M118" i="96"/>
  <c r="M144" i="96"/>
  <c r="M64" i="96"/>
  <c r="M65" i="96"/>
  <c r="M100" i="96"/>
  <c r="M189" i="96"/>
  <c r="M56" i="96"/>
  <c r="M44" i="96"/>
  <c r="M8" i="96"/>
  <c r="M128" i="96"/>
  <c r="M113" i="96"/>
  <c r="M164" i="96"/>
  <c r="M115" i="96"/>
  <c r="M124" i="96"/>
  <c r="M136" i="96"/>
  <c r="M181" i="96"/>
  <c r="M170" i="96"/>
  <c r="M66" i="96"/>
  <c r="M57" i="96"/>
  <c r="M182" i="96"/>
  <c r="M94" i="96"/>
  <c r="M82" i="96"/>
  <c r="M132" i="96"/>
  <c r="M79" i="96"/>
  <c r="M84" i="96"/>
  <c r="M13" i="96"/>
  <c r="M173" i="96"/>
  <c r="M48" i="96"/>
  <c r="M20" i="96"/>
  <c r="M179" i="96"/>
  <c r="M76" i="96"/>
  <c r="M150" i="96"/>
  <c r="M6" i="96"/>
  <c r="M50" i="96"/>
  <c r="M37" i="96"/>
  <c r="M145" i="96"/>
  <c r="M171" i="96"/>
  <c r="M80" i="96"/>
  <c r="M21" i="96"/>
  <c r="M51" i="96"/>
  <c r="M135" i="96"/>
  <c r="M77" i="96"/>
  <c r="M85" i="96"/>
  <c r="M92" i="96"/>
  <c r="M138" i="96"/>
  <c r="M49" i="96"/>
  <c r="M47" i="96"/>
  <c r="M89" i="96"/>
  <c r="M157" i="96"/>
  <c r="M187" i="96"/>
  <c r="M25" i="96"/>
  <c r="M97" i="96"/>
  <c r="M35" i="96"/>
  <c r="M71" i="96"/>
  <c r="M87" i="96"/>
  <c r="M139" i="96"/>
  <c r="M9" i="96"/>
  <c r="M91" i="96"/>
  <c r="M96" i="96"/>
  <c r="M81" i="96"/>
  <c r="M175" i="96"/>
  <c r="M16" i="96"/>
  <c r="M45" i="96"/>
  <c r="M17" i="96"/>
  <c r="M41" i="96"/>
  <c r="M93" i="96"/>
  <c r="M95" i="96"/>
  <c r="M40" i="96"/>
  <c r="M29" i="96"/>
  <c r="M178" i="96"/>
  <c r="M88" i="96"/>
  <c r="M33" i="96"/>
  <c r="M54" i="96"/>
  <c r="M46" i="96"/>
  <c r="M23" i="96"/>
  <c r="M183" i="96"/>
  <c r="M186" i="96"/>
  <c r="M185" i="96"/>
  <c r="M83" i="96"/>
  <c r="M99" i="96"/>
  <c r="M24" i="96"/>
  <c r="M165" i="96"/>
  <c r="O2" i="95"/>
  <c r="P42" i="95"/>
  <c r="M36" i="94"/>
  <c r="M28" i="94"/>
  <c r="M30" i="94"/>
  <c r="M24" i="94"/>
  <c r="M33" i="94"/>
  <c r="M34" i="94"/>
  <c r="M144" i="94"/>
  <c r="M35" i="94"/>
  <c r="M147" i="94"/>
  <c r="M26" i="94"/>
  <c r="M150" i="94"/>
  <c r="M9" i="94"/>
  <c r="M134" i="94"/>
  <c r="M57" i="94"/>
  <c r="M14" i="94"/>
  <c r="M21" i="94"/>
  <c r="M17" i="94"/>
  <c r="M74" i="94"/>
  <c r="M10" i="94"/>
  <c r="M90" i="94"/>
  <c r="M85" i="94"/>
  <c r="M95" i="94"/>
  <c r="M143" i="94"/>
  <c r="M133" i="94"/>
  <c r="M89" i="94"/>
  <c r="M149" i="94"/>
  <c r="M151" i="94"/>
  <c r="M54" i="94"/>
  <c r="M127" i="94"/>
  <c r="M70" i="94"/>
  <c r="M79" i="94"/>
  <c r="M18" i="94"/>
  <c r="M137" i="94"/>
  <c r="M41" i="94"/>
  <c r="M129" i="94"/>
  <c r="M121" i="94"/>
  <c r="M99" i="94"/>
  <c r="M7" i="94"/>
  <c r="M71" i="94"/>
  <c r="M130" i="94"/>
  <c r="M87" i="94"/>
  <c r="M69" i="94"/>
  <c r="M16" i="94"/>
  <c r="M82" i="94"/>
  <c r="M37" i="94"/>
  <c r="M65" i="94"/>
  <c r="M75" i="94"/>
  <c r="M118" i="94"/>
  <c r="M13" i="94"/>
  <c r="M15" i="94"/>
  <c r="M140" i="94"/>
  <c r="M42" i="94"/>
  <c r="M107" i="94"/>
  <c r="M145" i="94"/>
  <c r="M39" i="94"/>
  <c r="M81" i="94"/>
  <c r="M96" i="94"/>
  <c r="M91" i="94"/>
  <c r="M123" i="94"/>
  <c r="M59" i="94"/>
  <c r="M125" i="94"/>
  <c r="M62" i="94"/>
  <c r="M146" i="94"/>
  <c r="M73" i="94"/>
  <c r="M88" i="94"/>
  <c r="M83" i="94"/>
  <c r="M27" i="94"/>
  <c r="M104" i="94"/>
  <c r="M120" i="94"/>
  <c r="M56" i="94"/>
  <c r="M115" i="94"/>
  <c r="M51" i="94"/>
  <c r="M8" i="94"/>
  <c r="M40" i="94"/>
  <c r="M29" i="94"/>
  <c r="M131" i="94"/>
  <c r="M6" i="94"/>
  <c r="M80" i="94"/>
  <c r="M67" i="94"/>
  <c r="M97" i="94"/>
  <c r="M113" i="94"/>
  <c r="M49" i="94"/>
  <c r="M112" i="94"/>
  <c r="M48" i="94"/>
  <c r="M61" i="94"/>
  <c r="M108" i="94"/>
  <c r="M138" i="94"/>
  <c r="M128" i="94"/>
  <c r="M64" i="94"/>
  <c r="M139" i="94"/>
  <c r="M84" i="94"/>
  <c r="M100" i="94"/>
  <c r="M105" i="94"/>
  <c r="M142" i="94"/>
  <c r="M72" i="94"/>
  <c r="M22" i="94"/>
  <c r="M132" i="94"/>
  <c r="M23" i="94"/>
  <c r="M77" i="94"/>
  <c r="M25" i="94"/>
  <c r="M93" i="94"/>
  <c r="M92" i="94"/>
  <c r="M98" i="94"/>
  <c r="M45" i="94"/>
  <c r="M44" i="94"/>
  <c r="M43" i="94"/>
  <c r="M68" i="94"/>
  <c r="M122" i="94"/>
  <c r="M76" i="94"/>
  <c r="M20" i="94"/>
  <c r="M46" i="94"/>
  <c r="M60" i="94"/>
  <c r="M32" i="94"/>
  <c r="M110" i="94"/>
  <c r="M114" i="94"/>
  <c r="M47" i="94"/>
  <c r="M119" i="94"/>
  <c r="M31" i="94"/>
  <c r="M111" i="94"/>
  <c r="P111" i="94" s="1"/>
  <c r="M141" i="94"/>
  <c r="M55" i="94"/>
  <c r="M106" i="94"/>
  <c r="M116" i="94"/>
  <c r="M11" i="94"/>
  <c r="M52" i="94"/>
  <c r="M94" i="94"/>
  <c r="M103" i="94"/>
  <c r="P103" i="94" s="1"/>
  <c r="M126" i="94"/>
  <c r="M66" i="94"/>
  <c r="M109" i="94"/>
  <c r="M53" i="94"/>
  <c r="M124" i="94"/>
  <c r="M101" i="94"/>
  <c r="M102" i="94"/>
  <c r="M38" i="94"/>
  <c r="O2" i="94" s="1"/>
  <c r="P38" i="94" s="1"/>
  <c r="M12" i="94"/>
  <c r="M136" i="94"/>
  <c r="M58" i="94"/>
  <c r="M135" i="94"/>
  <c r="M63" i="94"/>
  <c r="M86" i="94"/>
  <c r="M148" i="94"/>
  <c r="M117" i="94"/>
  <c r="P117" i="94" s="1"/>
  <c r="M50" i="94"/>
  <c r="M78" i="94"/>
  <c r="M19" i="94"/>
  <c r="O2" i="120"/>
  <c r="P91" i="120" s="1"/>
  <c r="P11" i="116"/>
  <c r="P33" i="116"/>
  <c r="P77" i="116"/>
  <c r="P154" i="116"/>
  <c r="P130" i="116"/>
  <c r="P142" i="116"/>
  <c r="P97" i="116"/>
  <c r="P95" i="116"/>
  <c r="P74" i="116"/>
  <c r="P153" i="116"/>
  <c r="P185" i="116"/>
  <c r="P102" i="116"/>
  <c r="P125" i="116"/>
  <c r="P9" i="116"/>
  <c r="P61" i="116"/>
  <c r="P12" i="116"/>
  <c r="P114" i="116"/>
  <c r="P127" i="116"/>
  <c r="P84" i="116"/>
  <c r="P129" i="116"/>
  <c r="P170" i="116"/>
  <c r="P31" i="116"/>
  <c r="P179" i="116"/>
  <c r="P88" i="116"/>
  <c r="P50" i="116"/>
  <c r="P44" i="116"/>
  <c r="P64" i="116"/>
  <c r="P75" i="116"/>
  <c r="P92" i="116"/>
  <c r="P91" i="116"/>
  <c r="P56" i="116"/>
  <c r="P172" i="116"/>
  <c r="P15" i="116"/>
  <c r="P23" i="116"/>
  <c r="P72" i="116"/>
  <c r="P143" i="116"/>
  <c r="P26" i="116"/>
  <c r="P145" i="116"/>
  <c r="P52" i="116"/>
  <c r="P184" i="116"/>
  <c r="P32" i="116"/>
  <c r="P141" i="116"/>
  <c r="O2" i="116"/>
  <c r="P146" i="116"/>
  <c r="P43" i="116"/>
  <c r="P119" i="116"/>
  <c r="P134" i="116"/>
  <c r="P100" i="116"/>
  <c r="P105" i="116"/>
  <c r="M146" i="93"/>
  <c r="M28" i="93"/>
  <c r="M175" i="93"/>
  <c r="M29" i="93"/>
  <c r="M158" i="93"/>
  <c r="M159" i="93"/>
  <c r="M178" i="93"/>
  <c r="M177" i="93"/>
  <c r="M99" i="93"/>
  <c r="M162" i="93"/>
  <c r="M57" i="93"/>
  <c r="M184" i="93"/>
  <c r="M37" i="93"/>
  <c r="M140" i="93"/>
  <c r="M168" i="93"/>
  <c r="M186" i="93"/>
  <c r="M129" i="93"/>
  <c r="M181" i="93"/>
  <c r="M148" i="93"/>
  <c r="M152" i="93"/>
  <c r="M179" i="93"/>
  <c r="M123" i="93"/>
  <c r="M163" i="93"/>
  <c r="M114" i="93"/>
  <c r="M89" i="93"/>
  <c r="M109" i="93"/>
  <c r="M128" i="93"/>
  <c r="M50" i="93"/>
  <c r="M133" i="93"/>
  <c r="M23" i="93"/>
  <c r="M17" i="93"/>
  <c r="M58" i="93"/>
  <c r="M132" i="93"/>
  <c r="M32" i="93"/>
  <c r="M119" i="93"/>
  <c r="M106" i="93"/>
  <c r="M22" i="93"/>
  <c r="M14" i="93"/>
  <c r="M88" i="93"/>
  <c r="M107" i="93"/>
  <c r="M110" i="93"/>
  <c r="M52" i="93"/>
  <c r="M100" i="93"/>
  <c r="M125" i="93"/>
  <c r="M7" i="93"/>
  <c r="M45" i="93"/>
  <c r="M102" i="93"/>
  <c r="M38" i="93"/>
  <c r="M120" i="93"/>
  <c r="M10" i="93"/>
  <c r="M81" i="93"/>
  <c r="M84" i="93"/>
  <c r="M94" i="93"/>
  <c r="M124" i="93"/>
  <c r="M39" i="93"/>
  <c r="M68" i="93"/>
  <c r="M173" i="93"/>
  <c r="M112" i="93"/>
  <c r="M74" i="93"/>
  <c r="M35" i="93"/>
  <c r="M189" i="93"/>
  <c r="M19" i="93"/>
  <c r="M83" i="93"/>
  <c r="M108" i="93"/>
  <c r="M105" i="93"/>
  <c r="M98" i="93"/>
  <c r="M41" i="93"/>
  <c r="M169" i="93"/>
  <c r="M165" i="93"/>
  <c r="M86" i="93"/>
  <c r="M70" i="93"/>
  <c r="M185" i="93"/>
  <c r="M16" i="93"/>
  <c r="M54" i="93"/>
  <c r="M82" i="93"/>
  <c r="M182" i="93"/>
  <c r="M96" i="93"/>
  <c r="M36" i="93"/>
  <c r="M134" i="93"/>
  <c r="M161" i="93"/>
  <c r="M18" i="93"/>
  <c r="M78" i="93"/>
  <c r="M62" i="93"/>
  <c r="M27" i="93"/>
  <c r="M155" i="93"/>
  <c r="M144" i="93"/>
  <c r="M126" i="93"/>
  <c r="M170" i="93"/>
  <c r="M166" i="93"/>
  <c r="M85" i="93"/>
  <c r="M40" i="93"/>
  <c r="M136" i="93"/>
  <c r="M145" i="93"/>
  <c r="M63" i="93"/>
  <c r="M87" i="93"/>
  <c r="M6" i="93"/>
  <c r="M90" i="93"/>
  <c r="M187" i="93"/>
  <c r="M171" i="93"/>
  <c r="M122" i="93"/>
  <c r="M121" i="93"/>
  <c r="M154" i="93"/>
  <c r="M66" i="93"/>
  <c r="M72" i="93"/>
  <c r="M59" i="93"/>
  <c r="M34" i="93"/>
  <c r="M139" i="93"/>
  <c r="M149" i="93"/>
  <c r="M46" i="93"/>
  <c r="M157" i="93"/>
  <c r="M183" i="93"/>
  <c r="M150" i="93"/>
  <c r="M167" i="93"/>
  <c r="M118" i="93"/>
  <c r="M115" i="93"/>
  <c r="M15" i="93"/>
  <c r="M131" i="93"/>
  <c r="M43" i="93"/>
  <c r="M26" i="93"/>
  <c r="M44" i="93"/>
  <c r="M61" i="93"/>
  <c r="M95" i="93"/>
  <c r="M21" i="93"/>
  <c r="M188" i="93"/>
  <c r="M12" i="93"/>
  <c r="M65" i="93"/>
  <c r="M97" i="93"/>
  <c r="M11" i="93"/>
  <c r="M127" i="93"/>
  <c r="M160" i="93"/>
  <c r="M60" i="93"/>
  <c r="M113" i="93"/>
  <c r="M69" i="93"/>
  <c r="M117" i="93"/>
  <c r="M135" i="93"/>
  <c r="M137" i="93"/>
  <c r="M142" i="93"/>
  <c r="M64" i="93"/>
  <c r="M49" i="93"/>
  <c r="M180" i="93"/>
  <c r="M104" i="93"/>
  <c r="M147" i="93"/>
  <c r="M20" i="93"/>
  <c r="M48" i="93"/>
  <c r="M51" i="93"/>
  <c r="M33" i="93"/>
  <c r="M67" i="93"/>
  <c r="M103" i="93"/>
  <c r="M73" i="93"/>
  <c r="M30" i="93"/>
  <c r="M116" i="93"/>
  <c r="M55" i="93"/>
  <c r="M92" i="93"/>
  <c r="M156" i="93"/>
  <c r="M176" i="93"/>
  <c r="M79" i="93"/>
  <c r="M111" i="93"/>
  <c r="M130" i="93"/>
  <c r="M91" i="93"/>
  <c r="M101" i="93"/>
  <c r="M138" i="93"/>
  <c r="M8" i="93"/>
  <c r="M13" i="93"/>
  <c r="M76" i="93"/>
  <c r="M42" i="93"/>
  <c r="M174" i="93"/>
  <c r="M47" i="93"/>
  <c r="M143" i="93"/>
  <c r="M172" i="93"/>
  <c r="M77" i="93"/>
  <c r="M56" i="93"/>
  <c r="M164" i="93"/>
  <c r="M93" i="93"/>
  <c r="M80" i="93"/>
  <c r="M31" i="93"/>
  <c r="M71" i="93"/>
  <c r="M24" i="93"/>
  <c r="M151" i="93"/>
  <c r="M9" i="93"/>
  <c r="M53" i="93"/>
  <c r="M25" i="93"/>
  <c r="M75" i="93"/>
  <c r="M153" i="93"/>
  <c r="M141" i="93"/>
  <c r="M30" i="111"/>
  <c r="M179" i="111"/>
  <c r="M176" i="111"/>
  <c r="M166" i="111"/>
  <c r="M170" i="111"/>
  <c r="M9" i="111"/>
  <c r="M149" i="111"/>
  <c r="M172" i="111"/>
  <c r="M168" i="111"/>
  <c r="M156" i="111"/>
  <c r="M160" i="111"/>
  <c r="M186" i="111"/>
  <c r="M27" i="111"/>
  <c r="M169" i="111"/>
  <c r="M162" i="111"/>
  <c r="M184" i="111"/>
  <c r="M154" i="111"/>
  <c r="M165" i="111"/>
  <c r="M182" i="111"/>
  <c r="M155" i="111"/>
  <c r="M34" i="111"/>
  <c r="M124" i="111"/>
  <c r="M52" i="111"/>
  <c r="M116" i="111"/>
  <c r="M6" i="111"/>
  <c r="M31" i="111"/>
  <c r="M104" i="111"/>
  <c r="M115" i="111"/>
  <c r="M73" i="111"/>
  <c r="M88" i="111"/>
  <c r="M36" i="111"/>
  <c r="M89" i="111"/>
  <c r="M81" i="111"/>
  <c r="M157" i="111"/>
  <c r="M29" i="111"/>
  <c r="M22" i="111"/>
  <c r="M181" i="111"/>
  <c r="M158" i="111"/>
  <c r="M95" i="111"/>
  <c r="M177" i="111"/>
  <c r="M100" i="111"/>
  <c r="M141" i="111"/>
  <c r="M139" i="111"/>
  <c r="M38" i="111"/>
  <c r="M131" i="111"/>
  <c r="M54" i="111"/>
  <c r="M121" i="111"/>
  <c r="M113" i="111"/>
  <c r="M143" i="111"/>
  <c r="M19" i="111"/>
  <c r="M153" i="111"/>
  <c r="M7" i="111"/>
  <c r="M25" i="111"/>
  <c r="M109" i="111"/>
  <c r="M85" i="111"/>
  <c r="M161" i="111"/>
  <c r="M64" i="111"/>
  <c r="M188" i="111"/>
  <c r="M40" i="111"/>
  <c r="M148" i="111"/>
  <c r="M146" i="111"/>
  <c r="M151" i="111"/>
  <c r="M129" i="111"/>
  <c r="M110" i="111"/>
  <c r="M37" i="111"/>
  <c r="M102" i="111"/>
  <c r="M26" i="111"/>
  <c r="M117" i="111"/>
  <c r="M135" i="111"/>
  <c r="M101" i="111"/>
  <c r="M23" i="111"/>
  <c r="M92" i="111"/>
  <c r="M173" i="111"/>
  <c r="M79" i="111"/>
  <c r="M103" i="111"/>
  <c r="M185" i="111"/>
  <c r="M60" i="111"/>
  <c r="M96" i="111"/>
  <c r="M178" i="111"/>
  <c r="M145" i="111"/>
  <c r="M66" i="111"/>
  <c r="M134" i="111"/>
  <c r="M147" i="111"/>
  <c r="M118" i="111"/>
  <c r="M91" i="111"/>
  <c r="M83" i="111"/>
  <c r="M32" i="111"/>
  <c r="M142" i="111"/>
  <c r="M133" i="111"/>
  <c r="M8" i="111"/>
  <c r="M45" i="111"/>
  <c r="M98" i="111"/>
  <c r="M97" i="111"/>
  <c r="M50" i="111"/>
  <c r="M93" i="111"/>
  <c r="M163" i="111"/>
  <c r="M48" i="111"/>
  <c r="M28" i="111"/>
  <c r="M150" i="111"/>
  <c r="M190" i="111"/>
  <c r="M61" i="111"/>
  <c r="M71" i="111"/>
  <c r="M14" i="111"/>
  <c r="M77" i="111"/>
  <c r="M18" i="111"/>
  <c r="M76" i="111"/>
  <c r="M41" i="111"/>
  <c r="M144" i="111"/>
  <c r="M130" i="111"/>
  <c r="M78" i="111"/>
  <c r="M70" i="111"/>
  <c r="M126" i="111"/>
  <c r="M15" i="111"/>
  <c r="M189" i="111"/>
  <c r="M53" i="111"/>
  <c r="M10" i="111"/>
  <c r="M74" i="111"/>
  <c r="M125" i="111"/>
  <c r="M136" i="111"/>
  <c r="M44" i="111"/>
  <c r="M86" i="111"/>
  <c r="M59" i="111"/>
  <c r="M51" i="111"/>
  <c r="M105" i="111"/>
  <c r="M33" i="111"/>
  <c r="M69" i="111"/>
  <c r="M174" i="111"/>
  <c r="M128" i="111"/>
  <c r="M55" i="111"/>
  <c r="M119" i="111"/>
  <c r="M138" i="111"/>
  <c r="M43" i="111"/>
  <c r="M72" i="111"/>
  <c r="M65" i="111"/>
  <c r="M57" i="111"/>
  <c r="M49" i="111"/>
  <c r="M94" i="111"/>
  <c r="M46" i="111"/>
  <c r="M183" i="111"/>
  <c r="M90" i="111"/>
  <c r="M80" i="111"/>
  <c r="M12" i="111"/>
  <c r="M63" i="111"/>
  <c r="M62" i="111"/>
  <c r="M107" i="111"/>
  <c r="M47" i="111"/>
  <c r="M56" i="111"/>
  <c r="M164" i="111"/>
  <c r="M58" i="111"/>
  <c r="M152" i="111"/>
  <c r="M11" i="111"/>
  <c r="M13" i="111"/>
  <c r="M99" i="111"/>
  <c r="M84" i="111"/>
  <c r="M140" i="111"/>
  <c r="M123" i="111"/>
  <c r="M112" i="111"/>
  <c r="M191" i="111"/>
  <c r="M75" i="111"/>
  <c r="M21" i="111"/>
  <c r="M180" i="111"/>
  <c r="M108" i="111"/>
  <c r="M175" i="111"/>
  <c r="M120" i="111"/>
  <c r="M16" i="111"/>
  <c r="M68" i="111"/>
  <c r="M17" i="111"/>
  <c r="M67" i="111"/>
  <c r="M106" i="111"/>
  <c r="M127" i="111"/>
  <c r="M82" i="111"/>
  <c r="M24" i="111"/>
  <c r="M39" i="111"/>
  <c r="M159" i="111"/>
  <c r="M114" i="111"/>
  <c r="M187" i="111"/>
  <c r="M137" i="111"/>
  <c r="M167" i="111"/>
  <c r="M42" i="111"/>
  <c r="M132" i="111"/>
  <c r="M87" i="111"/>
  <c r="M171" i="111"/>
  <c r="M20" i="111"/>
  <c r="M122" i="111"/>
  <c r="M111" i="111"/>
  <c r="M35" i="111"/>
  <c r="M29" i="105"/>
  <c r="M145" i="105"/>
  <c r="M31" i="105"/>
  <c r="M32" i="105"/>
  <c r="M33" i="105"/>
  <c r="M26" i="105"/>
  <c r="M34" i="105"/>
  <c r="M137" i="105"/>
  <c r="M27" i="105"/>
  <c r="M144" i="105"/>
  <c r="M28" i="105"/>
  <c r="M147" i="105"/>
  <c r="M109" i="105"/>
  <c r="M53" i="105"/>
  <c r="M118" i="105"/>
  <c r="M163" i="105"/>
  <c r="M166" i="105"/>
  <c r="M113" i="105"/>
  <c r="M16" i="105"/>
  <c r="M174" i="105"/>
  <c r="M18" i="105"/>
  <c r="M106" i="105"/>
  <c r="M173" i="105"/>
  <c r="M96" i="105"/>
  <c r="M95" i="105"/>
  <c r="M111" i="105"/>
  <c r="M121" i="105"/>
  <c r="M99" i="105"/>
  <c r="M168" i="105"/>
  <c r="M98" i="105"/>
  <c r="M81" i="105"/>
  <c r="M47" i="105"/>
  <c r="M97" i="105"/>
  <c r="M93" i="105"/>
  <c r="M86" i="105"/>
  <c r="M187" i="105"/>
  <c r="M102" i="105"/>
  <c r="M131" i="105"/>
  <c r="M14" i="105"/>
  <c r="M157" i="105"/>
  <c r="M101" i="105"/>
  <c r="M171" i="105"/>
  <c r="M90" i="105"/>
  <c r="M189" i="105"/>
  <c r="M92" i="105"/>
  <c r="M170" i="105"/>
  <c r="M140" i="105"/>
  <c r="M132" i="105"/>
  <c r="M104" i="105"/>
  <c r="M103" i="105"/>
  <c r="M105" i="105"/>
  <c r="M186" i="105"/>
  <c r="M133" i="105"/>
  <c r="M135" i="105"/>
  <c r="M40" i="105"/>
  <c r="M85" i="105"/>
  <c r="M77" i="105"/>
  <c r="M159" i="105"/>
  <c r="M125" i="105"/>
  <c r="M154" i="105"/>
  <c r="M76" i="105"/>
  <c r="M160" i="105"/>
  <c r="M151" i="105"/>
  <c r="M139" i="105"/>
  <c r="M11" i="105"/>
  <c r="M22" i="105"/>
  <c r="M117" i="105"/>
  <c r="M17" i="105"/>
  <c r="M156" i="105"/>
  <c r="M184" i="105"/>
  <c r="M74" i="105"/>
  <c r="M165" i="105"/>
  <c r="M65" i="105"/>
  <c r="M84" i="105"/>
  <c r="M176" i="105"/>
  <c r="M69" i="105"/>
  <c r="M44" i="105"/>
  <c r="M56" i="105"/>
  <c r="M55" i="105"/>
  <c r="M91" i="105"/>
  <c r="M158" i="105"/>
  <c r="M175" i="105"/>
  <c r="M7" i="105"/>
  <c r="M94" i="105"/>
  <c r="M61" i="105"/>
  <c r="M153" i="105"/>
  <c r="M181" i="105"/>
  <c r="M60" i="105"/>
  <c r="M162" i="105"/>
  <c r="M51" i="105"/>
  <c r="M73" i="105"/>
  <c r="M67" i="105"/>
  <c r="M38" i="105"/>
  <c r="M64" i="105"/>
  <c r="M63" i="105"/>
  <c r="M83" i="105"/>
  <c r="M70" i="105"/>
  <c r="M155" i="105"/>
  <c r="M126" i="105"/>
  <c r="M120" i="105"/>
  <c r="M54" i="105"/>
  <c r="M49" i="105"/>
  <c r="M161" i="105"/>
  <c r="M59" i="105"/>
  <c r="M124" i="105"/>
  <c r="M143" i="105"/>
  <c r="M41" i="105"/>
  <c r="M72" i="105"/>
  <c r="M71" i="105"/>
  <c r="M37" i="105"/>
  <c r="M62" i="105"/>
  <c r="M142" i="105"/>
  <c r="M66" i="105"/>
  <c r="M119" i="105"/>
  <c r="M179" i="105"/>
  <c r="M112" i="105"/>
  <c r="M46" i="105"/>
  <c r="M30" i="105"/>
  <c r="M183" i="105"/>
  <c r="M25" i="105"/>
  <c r="M48" i="105"/>
  <c r="M141" i="105"/>
  <c r="M80" i="105"/>
  <c r="M79" i="105"/>
  <c r="M127" i="105"/>
  <c r="M58" i="105"/>
  <c r="M134" i="105"/>
  <c r="M138" i="105"/>
  <c r="M78" i="105"/>
  <c r="M23" i="105"/>
  <c r="M110" i="105"/>
  <c r="M167" i="105"/>
  <c r="M169" i="105"/>
  <c r="M19" i="105"/>
  <c r="M177" i="105"/>
  <c r="M9" i="105"/>
  <c r="M114" i="105"/>
  <c r="M42" i="105"/>
  <c r="M146" i="105"/>
  <c r="M88" i="105"/>
  <c r="M87" i="105"/>
  <c r="M115" i="105"/>
  <c r="M52" i="105"/>
  <c r="M128" i="105"/>
  <c r="M39" i="105"/>
  <c r="M123" i="105"/>
  <c r="M68" i="105"/>
  <c r="M107" i="105"/>
  <c r="M100" i="105"/>
  <c r="M24" i="105"/>
  <c r="M82" i="105"/>
  <c r="M89" i="105"/>
  <c r="M172" i="105"/>
  <c r="M50" i="105"/>
  <c r="M130" i="105"/>
  <c r="M45" i="105"/>
  <c r="M10" i="105"/>
  <c r="M148" i="105"/>
  <c r="M122" i="105"/>
  <c r="M188" i="105"/>
  <c r="M8" i="105"/>
  <c r="M129" i="105"/>
  <c r="M35" i="105"/>
  <c r="M185" i="105"/>
  <c r="M164" i="105"/>
  <c r="M116" i="105"/>
  <c r="M136" i="105"/>
  <c r="M12" i="105"/>
  <c r="M36" i="105"/>
  <c r="M182" i="105"/>
  <c r="M15" i="105"/>
  <c r="M150" i="105"/>
  <c r="M57" i="105"/>
  <c r="M43" i="105"/>
  <c r="M178" i="105"/>
  <c r="M13" i="105"/>
  <c r="M152" i="105"/>
  <c r="M108" i="105"/>
  <c r="M149" i="105"/>
  <c r="M75" i="105"/>
  <c r="M180" i="105"/>
  <c r="M20" i="105"/>
  <c r="M6" i="105"/>
  <c r="M21" i="105"/>
  <c r="O2" i="121" l="1"/>
  <c r="P31" i="121" s="1"/>
  <c r="O2" i="96"/>
  <c r="P97" i="96" s="1"/>
  <c r="P81" i="96"/>
  <c r="P140" i="96"/>
  <c r="P39" i="96"/>
  <c r="P25" i="96"/>
  <c r="P75" i="96"/>
  <c r="P117" i="96"/>
  <c r="P37" i="95"/>
  <c r="P107" i="95"/>
  <c r="P48" i="95"/>
  <c r="P155" i="95"/>
  <c r="P169" i="95"/>
  <c r="P139" i="95"/>
  <c r="P68" i="95"/>
  <c r="P130" i="95"/>
  <c r="P54" i="95"/>
  <c r="P30" i="95"/>
  <c r="P84" i="95"/>
  <c r="P168" i="95"/>
  <c r="P66" i="95"/>
  <c r="P183" i="95"/>
  <c r="P100" i="95"/>
  <c r="P76" i="95"/>
  <c r="P67" i="95"/>
  <c r="P144" i="95"/>
  <c r="P150" i="95"/>
  <c r="P185" i="95"/>
  <c r="P91" i="95"/>
  <c r="P70" i="95"/>
  <c r="P81" i="95"/>
  <c r="P31" i="95"/>
  <c r="P152" i="95"/>
  <c r="P8" i="95"/>
  <c r="P9" i="95"/>
  <c r="P85" i="95"/>
  <c r="P121" i="95"/>
  <c r="P44" i="95"/>
  <c r="P156" i="95"/>
  <c r="P190" i="95"/>
  <c r="P119" i="95"/>
  <c r="P14" i="95"/>
  <c r="P103" i="95"/>
  <c r="P75" i="95"/>
  <c r="P142" i="95"/>
  <c r="P102" i="95"/>
  <c r="P148" i="95"/>
  <c r="P154" i="95"/>
  <c r="P182" i="95"/>
  <c r="P157" i="95"/>
  <c r="P33" i="95"/>
  <c r="P186" i="95"/>
  <c r="P60" i="95"/>
  <c r="P10" i="95"/>
  <c r="P192" i="95"/>
  <c r="P151" i="95"/>
  <c r="P74" i="95"/>
  <c r="P88" i="95"/>
  <c r="P82" i="95"/>
  <c r="P98" i="95"/>
  <c r="P135" i="95"/>
  <c r="P28" i="95"/>
  <c r="P140" i="95"/>
  <c r="P62" i="95"/>
  <c r="P72" i="95"/>
  <c r="P101" i="95"/>
  <c r="P7" i="95"/>
  <c r="P36" i="95"/>
  <c r="P123" i="95"/>
  <c r="P27" i="95"/>
  <c r="P188" i="95"/>
  <c r="P187" i="95"/>
  <c r="P177" i="95"/>
  <c r="P12" i="95"/>
  <c r="P26" i="95"/>
  <c r="P105" i="95"/>
  <c r="P164" i="95"/>
  <c r="P21" i="95"/>
  <c r="P11" i="95"/>
  <c r="P89" i="95"/>
  <c r="P97" i="95"/>
  <c r="P146" i="95"/>
  <c r="P109" i="95"/>
  <c r="P87" i="95"/>
  <c r="P50" i="95"/>
  <c r="P137" i="95"/>
  <c r="P41" i="95"/>
  <c r="P133" i="95"/>
  <c r="P118" i="95"/>
  <c r="P52" i="95"/>
  <c r="P136" i="95"/>
  <c r="P115" i="95"/>
  <c r="P49" i="95"/>
  <c r="P128" i="95"/>
  <c r="P35" i="95"/>
  <c r="P172" i="95"/>
  <c r="P153" i="95"/>
  <c r="P171" i="95"/>
  <c r="P120" i="95"/>
  <c r="P25" i="95"/>
  <c r="P20" i="95"/>
  <c r="P160" i="95"/>
  <c r="P193" i="95"/>
  <c r="P125" i="95"/>
  <c r="P111" i="95"/>
  <c r="P96" i="95"/>
  <c r="P16" i="95"/>
  <c r="P73" i="95"/>
  <c r="P113" i="95"/>
  <c r="P55" i="95"/>
  <c r="P51" i="95"/>
  <c r="P108" i="95"/>
  <c r="P61" i="95"/>
  <c r="P19" i="95"/>
  <c r="P71" i="95"/>
  <c r="P143" i="95"/>
  <c r="P126" i="95"/>
  <c r="P147" i="95"/>
  <c r="P191" i="95"/>
  <c r="P159" i="95"/>
  <c r="P158" i="95"/>
  <c r="P122" i="95"/>
  <c r="P114" i="95"/>
  <c r="P17" i="95"/>
  <c r="P24" i="95"/>
  <c r="P189" i="95"/>
  <c r="P77" i="95"/>
  <c r="P134" i="95"/>
  <c r="P32" i="95"/>
  <c r="P141" i="95"/>
  <c r="P69" i="95"/>
  <c r="P45" i="95"/>
  <c r="P64" i="95"/>
  <c r="P43" i="95"/>
  <c r="P56" i="95"/>
  <c r="P165" i="95"/>
  <c r="P23" i="95"/>
  <c r="P40" i="95"/>
  <c r="P94" i="95"/>
  <c r="P173" i="95"/>
  <c r="P163" i="95"/>
  <c r="P162" i="95"/>
  <c r="P175" i="95"/>
  <c r="P127" i="95"/>
  <c r="P112" i="95"/>
  <c r="P13" i="95"/>
  <c r="P29" i="95"/>
  <c r="P174" i="95"/>
  <c r="P92" i="95"/>
  <c r="P18" i="95"/>
  <c r="P34" i="95"/>
  <c r="P117" i="95"/>
  <c r="P93" i="95"/>
  <c r="P15" i="95"/>
  <c r="P181" i="95"/>
  <c r="P132" i="95"/>
  <c r="P65" i="95"/>
  <c r="P184" i="95"/>
  <c r="P180" i="95"/>
  <c r="P110" i="95"/>
  <c r="P38" i="95"/>
  <c r="P166" i="95"/>
  <c r="P95" i="95"/>
  <c r="P124" i="95"/>
  <c r="P58" i="95"/>
  <c r="P39" i="95"/>
  <c r="P104" i="95"/>
  <c r="P170" i="95"/>
  <c r="P116" i="95"/>
  <c r="P90" i="95"/>
  <c r="P86" i="95"/>
  <c r="P178" i="95"/>
  <c r="P149" i="95"/>
  <c r="P161" i="95"/>
  <c r="P131" i="95"/>
  <c r="P129" i="95"/>
  <c r="P167" i="95"/>
  <c r="P176" i="95"/>
  <c r="P57" i="95"/>
  <c r="P80" i="95"/>
  <c r="P99" i="95"/>
  <c r="P179" i="95"/>
  <c r="P6" i="95"/>
  <c r="P79" i="95"/>
  <c r="P59" i="95"/>
  <c r="P63" i="95"/>
  <c r="P47" i="95"/>
  <c r="P53" i="95"/>
  <c r="P46" i="95"/>
  <c r="P138" i="95"/>
  <c r="P78" i="95"/>
  <c r="P22" i="95"/>
  <c r="P83" i="95"/>
  <c r="P145" i="95"/>
  <c r="P106" i="95"/>
  <c r="P50" i="94"/>
  <c r="P12" i="94"/>
  <c r="P126" i="94"/>
  <c r="P141" i="94"/>
  <c r="P60" i="94"/>
  <c r="P45" i="94"/>
  <c r="P22" i="94"/>
  <c r="P128" i="94"/>
  <c r="P97" i="94"/>
  <c r="P51" i="94"/>
  <c r="P73" i="94"/>
  <c r="P81" i="94"/>
  <c r="P118" i="94"/>
  <c r="P130" i="94"/>
  <c r="P18" i="94"/>
  <c r="P133" i="94"/>
  <c r="P21" i="94"/>
  <c r="P35" i="94"/>
  <c r="P46" i="94"/>
  <c r="P98" i="94"/>
  <c r="P72" i="94"/>
  <c r="P138" i="94"/>
  <c r="P67" i="94"/>
  <c r="P115" i="94"/>
  <c r="P146" i="94"/>
  <c r="P39" i="94"/>
  <c r="P75" i="94"/>
  <c r="P71" i="94"/>
  <c r="P79" i="94"/>
  <c r="P143" i="94"/>
  <c r="P14" i="94"/>
  <c r="P144" i="94"/>
  <c r="P148" i="94"/>
  <c r="P102" i="94"/>
  <c r="P94" i="94"/>
  <c r="P31" i="94"/>
  <c r="P20" i="94"/>
  <c r="P92" i="94"/>
  <c r="P142" i="94"/>
  <c r="P108" i="94"/>
  <c r="P80" i="94"/>
  <c r="P56" i="94"/>
  <c r="P62" i="94"/>
  <c r="P145" i="94"/>
  <c r="P65" i="94"/>
  <c r="P7" i="94"/>
  <c r="P70" i="94"/>
  <c r="P95" i="94"/>
  <c r="P57" i="94"/>
  <c r="P34" i="94"/>
  <c r="P86" i="94"/>
  <c r="P101" i="94"/>
  <c r="P52" i="94"/>
  <c r="P119" i="94"/>
  <c r="P76" i="94"/>
  <c r="P93" i="94"/>
  <c r="P105" i="94"/>
  <c r="P61" i="94"/>
  <c r="P6" i="94"/>
  <c r="P120" i="94"/>
  <c r="P125" i="94"/>
  <c r="P107" i="94"/>
  <c r="P37" i="94"/>
  <c r="P99" i="94"/>
  <c r="P127" i="94"/>
  <c r="P85" i="94"/>
  <c r="P134" i="94"/>
  <c r="P33" i="94"/>
  <c r="P63" i="94"/>
  <c r="P124" i="94"/>
  <c r="P11" i="94"/>
  <c r="P47" i="94"/>
  <c r="P122" i="94"/>
  <c r="P25" i="94"/>
  <c r="P100" i="94"/>
  <c r="P48" i="94"/>
  <c r="P131" i="94"/>
  <c r="P104" i="94"/>
  <c r="P59" i="94"/>
  <c r="P42" i="94"/>
  <c r="P82" i="94"/>
  <c r="P121" i="94"/>
  <c r="P54" i="94"/>
  <c r="P90" i="94"/>
  <c r="P9" i="94"/>
  <c r="P24" i="94"/>
  <c r="P135" i="94"/>
  <c r="P53" i="94"/>
  <c r="P116" i="94"/>
  <c r="P114" i="94"/>
  <c r="P68" i="94"/>
  <c r="P77" i="94"/>
  <c r="P84" i="94"/>
  <c r="P112" i="94"/>
  <c r="P29" i="94"/>
  <c r="P27" i="94"/>
  <c r="P123" i="94"/>
  <c r="P140" i="94"/>
  <c r="P16" i="94"/>
  <c r="P129" i="94"/>
  <c r="P151" i="94"/>
  <c r="P10" i="94"/>
  <c r="P150" i="94"/>
  <c r="P30" i="94"/>
  <c r="P19" i="94"/>
  <c r="P58" i="94"/>
  <c r="P109" i="94"/>
  <c r="P106" i="94"/>
  <c r="P110" i="94"/>
  <c r="P43" i="94"/>
  <c r="P23" i="94"/>
  <c r="P139" i="94"/>
  <c r="P49" i="94"/>
  <c r="P40" i="94"/>
  <c r="P83" i="94"/>
  <c r="P91" i="94"/>
  <c r="P15" i="94"/>
  <c r="P69" i="94"/>
  <c r="P41" i="94"/>
  <c r="P149" i="94"/>
  <c r="P74" i="94"/>
  <c r="P26" i="94"/>
  <c r="P28" i="94"/>
  <c r="P78" i="94"/>
  <c r="P136" i="94"/>
  <c r="P66" i="94"/>
  <c r="P55" i="94"/>
  <c r="P32" i="94"/>
  <c r="P44" i="94"/>
  <c r="P132" i="94"/>
  <c r="P64" i="94"/>
  <c r="P113" i="94"/>
  <c r="P8" i="94"/>
  <c r="P88" i="94"/>
  <c r="P96" i="94"/>
  <c r="P13" i="94"/>
  <c r="P87" i="94"/>
  <c r="P137" i="94"/>
  <c r="P89" i="94"/>
  <c r="P17" i="94"/>
  <c r="P147" i="94"/>
  <c r="P36" i="94"/>
  <c r="P38" i="120"/>
  <c r="P131" i="120"/>
  <c r="P26" i="120"/>
  <c r="P171" i="120"/>
  <c r="P186" i="120"/>
  <c r="P148" i="120"/>
  <c r="P169" i="120"/>
  <c r="P137" i="120"/>
  <c r="P76" i="120"/>
  <c r="P104" i="120"/>
  <c r="P16" i="120"/>
  <c r="P92" i="120"/>
  <c r="P41" i="120"/>
  <c r="P24" i="120"/>
  <c r="P49" i="120"/>
  <c r="P78" i="120"/>
  <c r="P18" i="120"/>
  <c r="P158" i="120"/>
  <c r="P50" i="120"/>
  <c r="P99" i="120"/>
  <c r="P128" i="120"/>
  <c r="P54" i="120"/>
  <c r="P32" i="120"/>
  <c r="P123" i="120"/>
  <c r="P120" i="120"/>
  <c r="P87" i="120"/>
  <c r="P143" i="120"/>
  <c r="P30" i="120"/>
  <c r="P185" i="120"/>
  <c r="P150" i="120"/>
  <c r="P156" i="120"/>
  <c r="P15" i="120"/>
  <c r="P48" i="120"/>
  <c r="P88" i="120"/>
  <c r="P151" i="120"/>
  <c r="P57" i="120"/>
  <c r="P81" i="120"/>
  <c r="P130" i="120"/>
  <c r="P79" i="120"/>
  <c r="P68" i="120"/>
  <c r="P105" i="120"/>
  <c r="P23" i="120"/>
  <c r="P138" i="120"/>
  <c r="P34" i="120"/>
  <c r="P172" i="120"/>
  <c r="P179" i="120"/>
  <c r="P161" i="120"/>
  <c r="P70" i="120"/>
  <c r="P73" i="120"/>
  <c r="P95" i="120"/>
  <c r="P180" i="120"/>
  <c r="P55" i="120"/>
  <c r="P141" i="120"/>
  <c r="P66" i="120"/>
  <c r="P94" i="120"/>
  <c r="P144" i="120"/>
  <c r="P102" i="120"/>
  <c r="P27" i="120"/>
  <c r="P117" i="120"/>
  <c r="P64" i="120"/>
  <c r="P114" i="120"/>
  <c r="P46" i="120"/>
  <c r="P89" i="120"/>
  <c r="P135" i="120"/>
  <c r="P33" i="120"/>
  <c r="P175" i="120"/>
  <c r="P188" i="120"/>
  <c r="P187" i="120"/>
  <c r="P71" i="120"/>
  <c r="P67" i="120"/>
  <c r="P97" i="120"/>
  <c r="P20" i="120"/>
  <c r="P63" i="120"/>
  <c r="P162" i="120"/>
  <c r="P58" i="120"/>
  <c r="P96" i="120"/>
  <c r="P157" i="120"/>
  <c r="P124" i="120"/>
  <c r="P69" i="120"/>
  <c r="P110" i="120"/>
  <c r="P59" i="120"/>
  <c r="P115" i="120"/>
  <c r="P28" i="120"/>
  <c r="P106" i="120"/>
  <c r="P139" i="120"/>
  <c r="P164" i="120"/>
  <c r="P184" i="120"/>
  <c r="P170" i="120"/>
  <c r="P149" i="120"/>
  <c r="P77" i="120"/>
  <c r="P35" i="120"/>
  <c r="P113" i="120"/>
  <c r="P19" i="120"/>
  <c r="P75" i="120"/>
  <c r="P166" i="120"/>
  <c r="P11" i="120"/>
  <c r="P119" i="120"/>
  <c r="P183" i="120"/>
  <c r="P153" i="120"/>
  <c r="P80" i="120"/>
  <c r="P136" i="120"/>
  <c r="P61" i="120"/>
  <c r="P132" i="120"/>
  <c r="P37" i="120"/>
  <c r="P109" i="120"/>
  <c r="P134" i="120"/>
  <c r="P163" i="120"/>
  <c r="P176" i="120"/>
  <c r="P181" i="120"/>
  <c r="P174" i="120"/>
  <c r="P189" i="120"/>
  <c r="P74" i="120"/>
  <c r="P121" i="120"/>
  <c r="P147" i="120"/>
  <c r="P98" i="120"/>
  <c r="P14" i="120"/>
  <c r="P56" i="120"/>
  <c r="P108" i="120"/>
  <c r="P8" i="120"/>
  <c r="P10" i="120"/>
  <c r="P90" i="120"/>
  <c r="P133" i="120"/>
  <c r="P62" i="120"/>
  <c r="P122" i="120"/>
  <c r="P36" i="120"/>
  <c r="P116" i="120"/>
  <c r="P178" i="120"/>
  <c r="P152" i="120"/>
  <c r="P160" i="120"/>
  <c r="P154" i="120"/>
  <c r="P22" i="120"/>
  <c r="P177" i="120"/>
  <c r="P84" i="120"/>
  <c r="P129" i="120"/>
  <c r="P155" i="120"/>
  <c r="P118" i="120"/>
  <c r="P182" i="120"/>
  <c r="P53" i="120"/>
  <c r="P103" i="120"/>
  <c r="P12" i="120"/>
  <c r="P29" i="120"/>
  <c r="P85" i="120"/>
  <c r="P125" i="120"/>
  <c r="P72" i="120"/>
  <c r="P126" i="120"/>
  <c r="P52" i="120"/>
  <c r="P9" i="120"/>
  <c r="P45" i="120"/>
  <c r="P17" i="120"/>
  <c r="P93" i="120"/>
  <c r="P86" i="120"/>
  <c r="P65" i="120"/>
  <c r="P173" i="120"/>
  <c r="P101" i="120"/>
  <c r="P146" i="120"/>
  <c r="P40" i="120"/>
  <c r="P7" i="120"/>
  <c r="P47" i="120"/>
  <c r="P44" i="120"/>
  <c r="P51" i="120"/>
  <c r="P25" i="120"/>
  <c r="P140" i="120"/>
  <c r="P39" i="120"/>
  <c r="P112" i="120"/>
  <c r="P168" i="120"/>
  <c r="P127" i="120"/>
  <c r="P83" i="120"/>
  <c r="P159" i="120"/>
  <c r="P42" i="120"/>
  <c r="P43" i="120"/>
  <c r="P107" i="120"/>
  <c r="P60" i="120"/>
  <c r="P111" i="120"/>
  <c r="P13" i="120"/>
  <c r="P165" i="120"/>
  <c r="P82" i="120"/>
  <c r="P142" i="120"/>
  <c r="P145" i="120"/>
  <c r="P21" i="120"/>
  <c r="P31" i="120"/>
  <c r="P6" i="120"/>
  <c r="P167" i="120"/>
  <c r="P100" i="120"/>
  <c r="P167" i="116"/>
  <c r="P176" i="116"/>
  <c r="P186" i="116"/>
  <c r="P70" i="116"/>
  <c r="P188" i="116"/>
  <c r="P17" i="116"/>
  <c r="P117" i="116"/>
  <c r="P136" i="116"/>
  <c r="P165" i="116"/>
  <c r="P29" i="116"/>
  <c r="P42" i="116"/>
  <c r="P39" i="116"/>
  <c r="P133" i="116"/>
  <c r="P161" i="116"/>
  <c r="P34" i="116"/>
  <c r="P73" i="116"/>
  <c r="P148" i="116"/>
  <c r="P67" i="116"/>
  <c r="P124" i="116"/>
  <c r="P46" i="116"/>
  <c r="P45" i="116"/>
  <c r="P20" i="116"/>
  <c r="P132" i="116"/>
  <c r="P175" i="116"/>
  <c r="P168" i="116"/>
  <c r="P169" i="116"/>
  <c r="P108" i="116"/>
  <c r="P80" i="116"/>
  <c r="P18" i="116"/>
  <c r="P16" i="116"/>
  <c r="P138" i="116"/>
  <c r="P27" i="116"/>
  <c r="P60" i="116"/>
  <c r="P126" i="116"/>
  <c r="P135" i="116"/>
  <c r="P104" i="116"/>
  <c r="P55" i="116"/>
  <c r="P162" i="116"/>
  <c r="P180" i="116"/>
  <c r="P152" i="116"/>
  <c r="P160" i="116"/>
  <c r="P22" i="116"/>
  <c r="P48" i="116"/>
  <c r="P177" i="116"/>
  <c r="P89" i="116"/>
  <c r="P181" i="116"/>
  <c r="P87" i="116"/>
  <c r="P25" i="116"/>
  <c r="P82" i="116"/>
  <c r="P131" i="116"/>
  <c r="P155" i="116"/>
  <c r="P158" i="116"/>
  <c r="P173" i="116"/>
  <c r="P10" i="116"/>
  <c r="P85" i="116"/>
  <c r="P21" i="116"/>
  <c r="P112" i="116"/>
  <c r="P159" i="116"/>
  <c r="P83" i="116"/>
  <c r="P19" i="116"/>
  <c r="P7" i="116"/>
  <c r="P111" i="116"/>
  <c r="P47" i="116"/>
  <c r="P90" i="116"/>
  <c r="P122" i="116"/>
  <c r="P150" i="116"/>
  <c r="P157" i="116"/>
  <c r="P166" i="116"/>
  <c r="P24" i="116"/>
  <c r="P164" i="116"/>
  <c r="P109" i="116"/>
  <c r="P13" i="116"/>
  <c r="P113" i="116"/>
  <c r="P63" i="116"/>
  <c r="P8" i="116"/>
  <c r="P59" i="116"/>
  <c r="P191" i="116"/>
  <c r="P139" i="116"/>
  <c r="P51" i="116"/>
  <c r="P94" i="116"/>
  <c r="P118" i="116"/>
  <c r="P120" i="116"/>
  <c r="P149" i="116"/>
  <c r="P151" i="116"/>
  <c r="P156" i="116"/>
  <c r="P174" i="116"/>
  <c r="P65" i="116"/>
  <c r="P36" i="116"/>
  <c r="P96" i="116"/>
  <c r="P14" i="116"/>
  <c r="P115" i="116"/>
  <c r="P49" i="116"/>
  <c r="P110" i="116"/>
  <c r="P6" i="116"/>
  <c r="P103" i="116"/>
  <c r="P53" i="116"/>
  <c r="P58" i="116"/>
  <c r="P71" i="116"/>
  <c r="P187" i="116"/>
  <c r="P68" i="116"/>
  <c r="P116" i="116"/>
  <c r="P30" i="116"/>
  <c r="P183" i="116"/>
  <c r="P171" i="116"/>
  <c r="P163" i="116"/>
  <c r="P182" i="116"/>
  <c r="P99" i="116"/>
  <c r="P189" i="116"/>
  <c r="P98" i="116"/>
  <c r="P37" i="116"/>
  <c r="P106" i="116"/>
  <c r="P54" i="116"/>
  <c r="P123" i="116"/>
  <c r="P66" i="116"/>
  <c r="P121" i="116"/>
  <c r="P62" i="116"/>
  <c r="P76" i="116"/>
  <c r="P57" i="116"/>
  <c r="P35" i="116"/>
  <c r="P69" i="116"/>
  <c r="P107" i="116"/>
  <c r="P101" i="116"/>
  <c r="P140" i="116"/>
  <c r="P79" i="116"/>
  <c r="P192" i="116"/>
  <c r="P137" i="116"/>
  <c r="P147" i="116"/>
  <c r="P93" i="116"/>
  <c r="P144" i="116"/>
  <c r="P178" i="116"/>
  <c r="P40" i="116"/>
  <c r="P38" i="116"/>
  <c r="P81" i="116"/>
  <c r="P128" i="116"/>
  <c r="P86" i="116"/>
  <c r="P41" i="116"/>
  <c r="P78" i="116"/>
  <c r="P190" i="116"/>
  <c r="P28" i="116"/>
  <c r="P143" i="93"/>
  <c r="P101" i="93"/>
  <c r="P55" i="93"/>
  <c r="P48" i="93"/>
  <c r="P137" i="93"/>
  <c r="P11" i="93"/>
  <c r="P72" i="93"/>
  <c r="P6" i="93"/>
  <c r="P170" i="93"/>
  <c r="P161" i="93"/>
  <c r="P185" i="93"/>
  <c r="P108" i="93"/>
  <c r="O2" i="93"/>
  <c r="P132" i="93" s="1"/>
  <c r="P38" i="93"/>
  <c r="P107" i="93"/>
  <c r="P58" i="93"/>
  <c r="P114" i="93"/>
  <c r="P186" i="93"/>
  <c r="P177" i="93"/>
  <c r="P31" i="93"/>
  <c r="P47" i="93"/>
  <c r="P91" i="93"/>
  <c r="P116" i="93"/>
  <c r="P20" i="93"/>
  <c r="P135" i="93"/>
  <c r="P97" i="93"/>
  <c r="P183" i="93"/>
  <c r="P66" i="93"/>
  <c r="P87" i="93"/>
  <c r="P126" i="93"/>
  <c r="P134" i="93"/>
  <c r="P70" i="93"/>
  <c r="P83" i="93"/>
  <c r="P102" i="93"/>
  <c r="P88" i="93"/>
  <c r="P17" i="93"/>
  <c r="P163" i="93"/>
  <c r="P168" i="93"/>
  <c r="P178" i="93"/>
  <c r="P75" i="93"/>
  <c r="P174" i="93"/>
  <c r="P130" i="93"/>
  <c r="P30" i="93"/>
  <c r="P147" i="93"/>
  <c r="P117" i="93"/>
  <c r="P65" i="93"/>
  <c r="P43" i="93"/>
  <c r="P154" i="93"/>
  <c r="P63" i="93"/>
  <c r="P144" i="93"/>
  <c r="P36" i="93"/>
  <c r="P86" i="93"/>
  <c r="P19" i="93"/>
  <c r="P124" i="93"/>
  <c r="P14" i="93"/>
  <c r="P23" i="93"/>
  <c r="P123" i="93"/>
  <c r="P140" i="93"/>
  <c r="P159" i="93"/>
  <c r="P25" i="93"/>
  <c r="P93" i="93"/>
  <c r="P111" i="93"/>
  <c r="P73" i="93"/>
  <c r="P104" i="93"/>
  <c r="P69" i="93"/>
  <c r="P12" i="93"/>
  <c r="P131" i="93"/>
  <c r="P46" i="93"/>
  <c r="P145" i="93"/>
  <c r="P155" i="93"/>
  <c r="P96" i="93"/>
  <c r="P165" i="93"/>
  <c r="P189" i="93"/>
  <c r="P94" i="93"/>
  <c r="P7" i="93"/>
  <c r="P133" i="93"/>
  <c r="P179" i="93"/>
  <c r="P37" i="93"/>
  <c r="P158" i="93"/>
  <c r="P53" i="93"/>
  <c r="P164" i="93"/>
  <c r="P76" i="93"/>
  <c r="P103" i="93"/>
  <c r="P180" i="93"/>
  <c r="P113" i="93"/>
  <c r="P188" i="93"/>
  <c r="P15" i="93"/>
  <c r="P149" i="93"/>
  <c r="P122" i="93"/>
  <c r="P27" i="93"/>
  <c r="P182" i="93"/>
  <c r="P169" i="93"/>
  <c r="P35" i="93"/>
  <c r="P84" i="93"/>
  <c r="P125" i="93"/>
  <c r="P106" i="93"/>
  <c r="P152" i="93"/>
  <c r="P184" i="93"/>
  <c r="P29" i="93"/>
  <c r="P9" i="93"/>
  <c r="P56" i="93"/>
  <c r="P13" i="93"/>
  <c r="P176" i="93"/>
  <c r="P49" i="93"/>
  <c r="P60" i="93"/>
  <c r="P21" i="93"/>
  <c r="P115" i="93"/>
  <c r="P139" i="93"/>
  <c r="P171" i="93"/>
  <c r="P40" i="93"/>
  <c r="P82" i="93"/>
  <c r="P41" i="93"/>
  <c r="P74" i="93"/>
  <c r="P81" i="93"/>
  <c r="P100" i="93"/>
  <c r="P119" i="93"/>
  <c r="P128" i="93"/>
  <c r="P57" i="93"/>
  <c r="P175" i="93"/>
  <c r="P151" i="93"/>
  <c r="P77" i="93"/>
  <c r="P8" i="93"/>
  <c r="P156" i="93"/>
  <c r="P33" i="93"/>
  <c r="P160" i="93"/>
  <c r="P95" i="93"/>
  <c r="P118" i="93"/>
  <c r="P34" i="93"/>
  <c r="P187" i="93"/>
  <c r="P85" i="93"/>
  <c r="P78" i="93"/>
  <c r="P98" i="93"/>
  <c r="P112" i="93"/>
  <c r="P10" i="93"/>
  <c r="P52" i="93"/>
  <c r="P32" i="93"/>
  <c r="P109" i="93"/>
  <c r="P181" i="93"/>
  <c r="P28" i="93"/>
  <c r="P24" i="93"/>
  <c r="P172" i="93"/>
  <c r="P138" i="93"/>
  <c r="P92" i="93"/>
  <c r="P51" i="93"/>
  <c r="P142" i="93"/>
  <c r="P61" i="93"/>
  <c r="P167" i="93"/>
  <c r="P59" i="93"/>
  <c r="P90" i="93"/>
  <c r="P166" i="93"/>
  <c r="P18" i="93"/>
  <c r="P16" i="93"/>
  <c r="P173" i="93"/>
  <c r="P120" i="93"/>
  <c r="P110" i="93"/>
  <c r="P89" i="93"/>
  <c r="P129" i="93"/>
  <c r="P99" i="93"/>
  <c r="P146" i="93"/>
  <c r="P49" i="111"/>
  <c r="P128" i="111"/>
  <c r="P92" i="111"/>
  <c r="P110" i="111"/>
  <c r="P172" i="111"/>
  <c r="P20" i="111"/>
  <c r="P174" i="111"/>
  <c r="P136" i="111"/>
  <c r="P129" i="111"/>
  <c r="P85" i="111"/>
  <c r="P171" i="111"/>
  <c r="P159" i="111"/>
  <c r="P125" i="111"/>
  <c r="P78" i="111"/>
  <c r="P109" i="111"/>
  <c r="P54" i="111"/>
  <c r="P39" i="111"/>
  <c r="P16" i="111"/>
  <c r="P130" i="111"/>
  <c r="P61" i="111"/>
  <c r="P131" i="111"/>
  <c r="P181" i="111"/>
  <c r="P120" i="111"/>
  <c r="P123" i="111"/>
  <c r="P190" i="111"/>
  <c r="P98" i="111"/>
  <c r="O2" i="111"/>
  <c r="P118" i="111" s="1"/>
  <c r="P22" i="111"/>
  <c r="P115" i="111"/>
  <c r="P82" i="111"/>
  <c r="P140" i="111"/>
  <c r="P56" i="111"/>
  <c r="P41" i="111"/>
  <c r="P45" i="111"/>
  <c r="P147" i="111"/>
  <c r="P139" i="111"/>
  <c r="P104" i="111"/>
  <c r="P182" i="111"/>
  <c r="P127" i="111"/>
  <c r="P84" i="111"/>
  <c r="P47" i="111"/>
  <c r="P76" i="111"/>
  <c r="P8" i="111"/>
  <c r="P134" i="111"/>
  <c r="P141" i="111"/>
  <c r="P31" i="111"/>
  <c r="P165" i="111"/>
  <c r="P106" i="111"/>
  <c r="P99" i="111"/>
  <c r="P107" i="111"/>
  <c r="P18" i="111"/>
  <c r="P133" i="111"/>
  <c r="P66" i="111"/>
  <c r="P100" i="111"/>
  <c r="P6" i="111"/>
  <c r="P154" i="111"/>
  <c r="P188" i="105"/>
  <c r="P89" i="105"/>
  <c r="P128" i="105"/>
  <c r="P9" i="105"/>
  <c r="P138" i="105"/>
  <c r="P83" i="105"/>
  <c r="P60" i="105"/>
  <c r="P91" i="105"/>
  <c r="P165" i="105"/>
  <c r="P139" i="105"/>
  <c r="P47" i="105"/>
  <c r="P96" i="105"/>
  <c r="P163" i="105"/>
  <c r="P137" i="105"/>
  <c r="P6" i="105"/>
  <c r="P82" i="105"/>
  <c r="P52" i="105"/>
  <c r="P177" i="105"/>
  <c r="P134" i="105"/>
  <c r="P183" i="105"/>
  <c r="P181" i="105"/>
  <c r="P55" i="105"/>
  <c r="P74" i="105"/>
  <c r="P151" i="105"/>
  <c r="P40" i="105"/>
  <c r="P173" i="105"/>
  <c r="P118" i="105"/>
  <c r="P34" i="105"/>
  <c r="P20" i="105"/>
  <c r="P43" i="105"/>
  <c r="P115" i="105"/>
  <c r="P19" i="105"/>
  <c r="P58" i="105"/>
  <c r="P30" i="105"/>
  <c r="P37" i="105"/>
  <c r="P56" i="105"/>
  <c r="P184" i="105"/>
  <c r="P160" i="105"/>
  <c r="P135" i="105"/>
  <c r="P170" i="105"/>
  <c r="P53" i="105"/>
  <c r="P26" i="105"/>
  <c r="P180" i="105"/>
  <c r="P57" i="105"/>
  <c r="P164" i="105"/>
  <c r="P169" i="105"/>
  <c r="P127" i="105"/>
  <c r="P46" i="105"/>
  <c r="P71" i="105"/>
  <c r="P54" i="105"/>
  <c r="O2" i="105"/>
  <c r="P143" i="105" s="1"/>
  <c r="P44" i="105"/>
  <c r="P156" i="105"/>
  <c r="P76" i="105"/>
  <c r="P133" i="105"/>
  <c r="P92" i="105"/>
  <c r="P102" i="105"/>
  <c r="P109" i="105"/>
  <c r="P33" i="105"/>
  <c r="P75" i="105"/>
  <c r="P150" i="105"/>
  <c r="P185" i="105"/>
  <c r="P45" i="105"/>
  <c r="P167" i="105"/>
  <c r="P79" i="105"/>
  <c r="P112" i="105"/>
  <c r="P72" i="105"/>
  <c r="P120" i="105"/>
  <c r="P67" i="105"/>
  <c r="P17" i="105"/>
  <c r="P154" i="105"/>
  <c r="P186" i="105"/>
  <c r="P189" i="105"/>
  <c r="P187" i="105"/>
  <c r="P99" i="105"/>
  <c r="P32" i="105"/>
  <c r="P149" i="105"/>
  <c r="P15" i="105"/>
  <c r="P35" i="105"/>
  <c r="P130" i="105"/>
  <c r="P68" i="105"/>
  <c r="P80" i="105"/>
  <c r="P179" i="105"/>
  <c r="P41" i="105"/>
  <c r="P126" i="105"/>
  <c r="P73" i="105"/>
  <c r="P7" i="105"/>
  <c r="P125" i="105"/>
  <c r="P105" i="105"/>
  <c r="P90" i="105"/>
  <c r="P86" i="105"/>
  <c r="P121" i="105"/>
  <c r="P16" i="105"/>
  <c r="P108" i="105"/>
  <c r="P182" i="105"/>
  <c r="P129" i="105"/>
  <c r="P50" i="105"/>
  <c r="P123" i="105"/>
  <c r="P42" i="105"/>
  <c r="P119" i="105"/>
  <c r="P155" i="105"/>
  <c r="P51" i="105"/>
  <c r="P175" i="105"/>
  <c r="P84" i="105"/>
  <c r="P22" i="105"/>
  <c r="P171" i="105"/>
  <c r="P93" i="105"/>
  <c r="P111" i="105"/>
  <c r="P113" i="105"/>
  <c r="P144" i="105"/>
  <c r="P145" i="105"/>
  <c r="P8" i="105"/>
  <c r="P172" i="105"/>
  <c r="P39" i="105"/>
  <c r="P114" i="105"/>
  <c r="P78" i="105"/>
  <c r="P48" i="105"/>
  <c r="P70" i="105"/>
  <c r="P162" i="105"/>
  <c r="P158" i="105"/>
  <c r="P65" i="105"/>
  <c r="P11" i="105"/>
  <c r="P77" i="105"/>
  <c r="P97" i="105"/>
  <c r="P95" i="105"/>
  <c r="P166" i="105"/>
  <c r="P27" i="105"/>
  <c r="P29" i="105"/>
  <c r="P43" i="121" l="1"/>
  <c r="P15" i="121"/>
  <c r="P177" i="121"/>
  <c r="P72" i="121"/>
  <c r="P138" i="121"/>
  <c r="P192" i="121"/>
  <c r="P166" i="121"/>
  <c r="P87" i="121"/>
  <c r="P168" i="121"/>
  <c r="P35" i="121"/>
  <c r="P29" i="121"/>
  <c r="P25" i="121"/>
  <c r="P73" i="121"/>
  <c r="P173" i="121"/>
  <c r="P107" i="121"/>
  <c r="P191" i="121"/>
  <c r="P7" i="121"/>
  <c r="P54" i="121"/>
  <c r="P101" i="121"/>
  <c r="P164" i="121"/>
  <c r="P6" i="121"/>
  <c r="P103" i="121"/>
  <c r="P13" i="121"/>
  <c r="P16" i="121"/>
  <c r="P49" i="121"/>
  <c r="P39" i="121"/>
  <c r="P133" i="121"/>
  <c r="P139" i="121"/>
  <c r="P57" i="121"/>
  <c r="P154" i="121"/>
  <c r="P184" i="121"/>
  <c r="P95" i="121"/>
  <c r="P120" i="121"/>
  <c r="P129" i="121"/>
  <c r="P27" i="121"/>
  <c r="P108" i="121"/>
  <c r="P41" i="121"/>
  <c r="P104" i="121"/>
  <c r="P150" i="121"/>
  <c r="P62" i="121"/>
  <c r="P181" i="121"/>
  <c r="P137" i="121"/>
  <c r="P149" i="121"/>
  <c r="P12" i="121"/>
  <c r="P80" i="121"/>
  <c r="P131" i="121"/>
  <c r="P38" i="121"/>
  <c r="P110" i="121"/>
  <c r="P36" i="121"/>
  <c r="P142" i="121"/>
  <c r="P21" i="121"/>
  <c r="P105" i="121"/>
  <c r="P116" i="121"/>
  <c r="P82" i="121"/>
  <c r="P10" i="121"/>
  <c r="P11" i="121"/>
  <c r="P34" i="121"/>
  <c r="P17" i="121"/>
  <c r="P59" i="121"/>
  <c r="P76" i="121"/>
  <c r="P146" i="121"/>
  <c r="P99" i="121"/>
  <c r="P71" i="121"/>
  <c r="P23" i="121"/>
  <c r="P102" i="121"/>
  <c r="P46" i="121"/>
  <c r="P90" i="121"/>
  <c r="P128" i="121"/>
  <c r="P174" i="121"/>
  <c r="P81" i="121"/>
  <c r="P127" i="121"/>
  <c r="P122" i="121"/>
  <c r="P124" i="121"/>
  <c r="P37" i="121"/>
  <c r="P44" i="121"/>
  <c r="P167" i="121"/>
  <c r="P40" i="121"/>
  <c r="P188" i="121"/>
  <c r="P66" i="121"/>
  <c r="P123" i="121"/>
  <c r="P33" i="121"/>
  <c r="P136" i="121"/>
  <c r="P148" i="121"/>
  <c r="P160" i="121"/>
  <c r="P193" i="121"/>
  <c r="P85" i="121"/>
  <c r="P180" i="121"/>
  <c r="P182" i="121"/>
  <c r="P114" i="121"/>
  <c r="P152" i="121"/>
  <c r="P84" i="121"/>
  <c r="P19" i="121"/>
  <c r="P58" i="121"/>
  <c r="P170" i="121"/>
  <c r="P52" i="121"/>
  <c r="P190" i="121"/>
  <c r="P143" i="121"/>
  <c r="P45" i="121"/>
  <c r="P189" i="121"/>
  <c r="P67" i="121"/>
  <c r="P74" i="121"/>
  <c r="P187" i="121"/>
  <c r="P111" i="121"/>
  <c r="P132" i="121"/>
  <c r="P65" i="121"/>
  <c r="P75" i="121"/>
  <c r="P141" i="121"/>
  <c r="P125" i="121"/>
  <c r="P60" i="121"/>
  <c r="P156" i="121"/>
  <c r="P42" i="121"/>
  <c r="P79" i="121"/>
  <c r="P96" i="121"/>
  <c r="P176" i="121"/>
  <c r="P178" i="121"/>
  <c r="P183" i="121"/>
  <c r="P88" i="121"/>
  <c r="P157" i="121"/>
  <c r="P121" i="121"/>
  <c r="P169" i="121"/>
  <c r="P22" i="121"/>
  <c r="P14" i="121"/>
  <c r="P144" i="121"/>
  <c r="P24" i="121"/>
  <c r="P119" i="121"/>
  <c r="P77" i="121"/>
  <c r="P30" i="121"/>
  <c r="P171" i="121"/>
  <c r="P118" i="121"/>
  <c r="P140" i="121"/>
  <c r="P63" i="121"/>
  <c r="P93" i="121"/>
  <c r="P97" i="121"/>
  <c r="P64" i="121"/>
  <c r="P113" i="121"/>
  <c r="P91" i="121"/>
  <c r="P20" i="121"/>
  <c r="P161" i="121"/>
  <c r="P68" i="121"/>
  <c r="P163" i="121"/>
  <c r="P26" i="121"/>
  <c r="P126" i="121"/>
  <c r="P94" i="121"/>
  <c r="P165" i="121"/>
  <c r="P86" i="121"/>
  <c r="P172" i="121"/>
  <c r="P100" i="121"/>
  <c r="P50" i="121"/>
  <c r="P112" i="121"/>
  <c r="P47" i="121"/>
  <c r="P117" i="121"/>
  <c r="P18" i="121"/>
  <c r="P9" i="121"/>
  <c r="P92" i="121"/>
  <c r="P159" i="121"/>
  <c r="P98" i="121"/>
  <c r="P145" i="121"/>
  <c r="P162" i="121"/>
  <c r="P115" i="121"/>
  <c r="P32" i="121"/>
  <c r="P55" i="121"/>
  <c r="P89" i="121"/>
  <c r="P175" i="121"/>
  <c r="P147" i="121"/>
  <c r="P179" i="121"/>
  <c r="P134" i="121"/>
  <c r="P155" i="121"/>
  <c r="P135" i="121"/>
  <c r="P153" i="121"/>
  <c r="P28" i="121"/>
  <c r="P186" i="121"/>
  <c r="P78" i="121"/>
  <c r="P8" i="121"/>
  <c r="P69" i="121"/>
  <c r="P158" i="121"/>
  <c r="P53" i="121"/>
  <c r="P70" i="121"/>
  <c r="P51" i="121"/>
  <c r="P151" i="121"/>
  <c r="P185" i="121"/>
  <c r="P109" i="121"/>
  <c r="P61" i="121"/>
  <c r="P83" i="121"/>
  <c r="P56" i="121"/>
  <c r="P48" i="121"/>
  <c r="P130" i="121"/>
  <c r="P106" i="121"/>
  <c r="P26" i="96"/>
  <c r="P169" i="96"/>
  <c r="P173" i="96"/>
  <c r="P131" i="96"/>
  <c r="P156" i="96"/>
  <c r="P48" i="96"/>
  <c r="P34" i="96"/>
  <c r="P180" i="96"/>
  <c r="P20" i="96"/>
  <c r="P151" i="96"/>
  <c r="P110" i="96"/>
  <c r="P179" i="96"/>
  <c r="P36" i="96"/>
  <c r="P15" i="96"/>
  <c r="P76" i="96"/>
  <c r="P27" i="96"/>
  <c r="P120" i="96"/>
  <c r="P150" i="96"/>
  <c r="P147" i="96"/>
  <c r="P104" i="96"/>
  <c r="P24" i="96"/>
  <c r="P108" i="96"/>
  <c r="P13" i="96"/>
  <c r="P28" i="96"/>
  <c r="P60" i="96"/>
  <c r="P37" i="96"/>
  <c r="P148" i="96"/>
  <c r="P74" i="96"/>
  <c r="P145" i="96"/>
  <c r="P174" i="96"/>
  <c r="P122" i="96"/>
  <c r="P171" i="96"/>
  <c r="P152" i="96"/>
  <c r="P106" i="96"/>
  <c r="P80" i="96"/>
  <c r="P73" i="96"/>
  <c r="P111" i="96"/>
  <c r="P21" i="96"/>
  <c r="P129" i="96"/>
  <c r="P12" i="96"/>
  <c r="P51" i="96"/>
  <c r="P142" i="96"/>
  <c r="P125" i="96"/>
  <c r="P32" i="96"/>
  <c r="P52" i="96"/>
  <c r="P50" i="96"/>
  <c r="P160" i="96"/>
  <c r="P61" i="96"/>
  <c r="P85" i="96"/>
  <c r="P116" i="96"/>
  <c r="P78" i="96"/>
  <c r="P92" i="96"/>
  <c r="P38" i="96"/>
  <c r="P121" i="96"/>
  <c r="P138" i="96"/>
  <c r="P14" i="96"/>
  <c r="P126" i="96"/>
  <c r="P49" i="96"/>
  <c r="P167" i="96"/>
  <c r="P153" i="96"/>
  <c r="P47" i="96"/>
  <c r="P68" i="96"/>
  <c r="P102" i="96"/>
  <c r="P89" i="96"/>
  <c r="P58" i="96"/>
  <c r="P172" i="96"/>
  <c r="P123" i="96"/>
  <c r="P86" i="96"/>
  <c r="P77" i="96"/>
  <c r="P98" i="96"/>
  <c r="P35" i="96"/>
  <c r="P146" i="96"/>
  <c r="P62" i="96"/>
  <c r="P71" i="96"/>
  <c r="P133" i="96"/>
  <c r="P166" i="96"/>
  <c r="P87" i="96"/>
  <c r="P59" i="96"/>
  <c r="P90" i="96"/>
  <c r="P139" i="96"/>
  <c r="P42" i="96"/>
  <c r="P55" i="96"/>
  <c r="P162" i="96"/>
  <c r="P112" i="96"/>
  <c r="P187" i="96"/>
  <c r="P18" i="96"/>
  <c r="P19" i="96"/>
  <c r="P96" i="96"/>
  <c r="P101" i="96"/>
  <c r="P127" i="96"/>
  <c r="P40" i="96"/>
  <c r="P130" i="96"/>
  <c r="P10" i="96"/>
  <c r="P175" i="96"/>
  <c r="P188" i="96"/>
  <c r="P109" i="96"/>
  <c r="P16" i="96"/>
  <c r="P63" i="96"/>
  <c r="P168" i="96"/>
  <c r="P45" i="96"/>
  <c r="P137" i="96"/>
  <c r="P114" i="96"/>
  <c r="P17" i="96"/>
  <c r="P30" i="96"/>
  <c r="P170" i="96"/>
  <c r="P11" i="96"/>
  <c r="P53" i="96"/>
  <c r="P91" i="96"/>
  <c r="P163" i="96"/>
  <c r="P64" i="96"/>
  <c r="P95" i="96"/>
  <c r="P69" i="96"/>
  <c r="P65" i="96"/>
  <c r="P183" i="96"/>
  <c r="P159" i="96"/>
  <c r="P100" i="96"/>
  <c r="P29" i="96"/>
  <c r="P119" i="96"/>
  <c r="P189" i="96"/>
  <c r="P178" i="96"/>
  <c r="P43" i="96"/>
  <c r="P56" i="96"/>
  <c r="P88" i="96"/>
  <c r="P141" i="96"/>
  <c r="P44" i="96"/>
  <c r="P33" i="96"/>
  <c r="P143" i="96"/>
  <c r="P84" i="96"/>
  <c r="P154" i="96"/>
  <c r="P144" i="96"/>
  <c r="P93" i="96"/>
  <c r="P7" i="96"/>
  <c r="P113" i="96"/>
  <c r="P23" i="96"/>
  <c r="P107" i="96"/>
  <c r="P164" i="96"/>
  <c r="P54" i="96"/>
  <c r="P177" i="96"/>
  <c r="P115" i="96"/>
  <c r="P186" i="96"/>
  <c r="P134" i="96"/>
  <c r="P124" i="96"/>
  <c r="P185" i="96"/>
  <c r="P184" i="96"/>
  <c r="P136" i="96"/>
  <c r="P83" i="96"/>
  <c r="P67" i="96"/>
  <c r="P181" i="96"/>
  <c r="P99" i="96"/>
  <c r="P149" i="96"/>
  <c r="P6" i="96"/>
  <c r="P176" i="96"/>
  <c r="P128" i="96"/>
  <c r="P46" i="96"/>
  <c r="P72" i="96"/>
  <c r="P57" i="96"/>
  <c r="P157" i="96"/>
  <c r="P22" i="96"/>
  <c r="P182" i="96"/>
  <c r="P31" i="96"/>
  <c r="P70" i="96"/>
  <c r="P94" i="96"/>
  <c r="P135" i="96"/>
  <c r="P155" i="96"/>
  <c r="P82" i="96"/>
  <c r="P41" i="96"/>
  <c r="P158" i="96"/>
  <c r="P132" i="96"/>
  <c r="P8" i="96"/>
  <c r="P161" i="96"/>
  <c r="P79" i="96"/>
  <c r="P118" i="96"/>
  <c r="P105" i="96"/>
  <c r="P9" i="96"/>
  <c r="P103" i="96"/>
  <c r="P66" i="96"/>
  <c r="P165" i="96"/>
  <c r="P150" i="93"/>
  <c r="P71" i="93"/>
  <c r="P105" i="93"/>
  <c r="P127" i="93"/>
  <c r="P162" i="93"/>
  <c r="P54" i="93"/>
  <c r="P64" i="93"/>
  <c r="P148" i="93"/>
  <c r="P62" i="93"/>
  <c r="P67" i="93"/>
  <c r="P50" i="93"/>
  <c r="P136" i="93"/>
  <c r="P79" i="93"/>
  <c r="P22" i="93"/>
  <c r="P121" i="93"/>
  <c r="P42" i="93"/>
  <c r="P45" i="93"/>
  <c r="P157" i="93"/>
  <c r="P80" i="93"/>
  <c r="P39" i="93"/>
  <c r="P26" i="93"/>
  <c r="P153" i="93"/>
  <c r="P68" i="93"/>
  <c r="P44" i="93"/>
  <c r="P141" i="93"/>
  <c r="P81" i="111"/>
  <c r="P48" i="111"/>
  <c r="P180" i="111"/>
  <c r="P157" i="111"/>
  <c r="P28" i="111"/>
  <c r="P108" i="111"/>
  <c r="P29" i="111"/>
  <c r="P150" i="111"/>
  <c r="P175" i="111"/>
  <c r="P38" i="111"/>
  <c r="P144" i="111"/>
  <c r="P24" i="111"/>
  <c r="P25" i="111"/>
  <c r="P74" i="111"/>
  <c r="P87" i="111"/>
  <c r="P151" i="111"/>
  <c r="P69" i="111"/>
  <c r="P149" i="111"/>
  <c r="P23" i="111"/>
  <c r="P57" i="111"/>
  <c r="P184" i="111"/>
  <c r="P145" i="111"/>
  <c r="P62" i="111"/>
  <c r="P10" i="111"/>
  <c r="P132" i="111"/>
  <c r="P146" i="111"/>
  <c r="P33" i="111"/>
  <c r="P9" i="111"/>
  <c r="P101" i="111"/>
  <c r="P65" i="111"/>
  <c r="P162" i="111"/>
  <c r="P178" i="111"/>
  <c r="P63" i="111"/>
  <c r="P116" i="111"/>
  <c r="P142" i="111"/>
  <c r="P13" i="111"/>
  <c r="P135" i="111"/>
  <c r="P15" i="111"/>
  <c r="P19" i="111"/>
  <c r="P167" i="111"/>
  <c r="P53" i="111"/>
  <c r="P7" i="111"/>
  <c r="P170" i="111"/>
  <c r="P72" i="111"/>
  <c r="P96" i="111"/>
  <c r="P52" i="111"/>
  <c r="P11" i="111"/>
  <c r="P21" i="111"/>
  <c r="P86" i="111"/>
  <c r="P188" i="111"/>
  <c r="P35" i="111"/>
  <c r="P51" i="111"/>
  <c r="P148" i="111"/>
  <c r="P27" i="111"/>
  <c r="P80" i="111"/>
  <c r="P83" i="111"/>
  <c r="P36" i="111"/>
  <c r="P75" i="111"/>
  <c r="P67" i="111"/>
  <c r="P30" i="111"/>
  <c r="P37" i="111"/>
  <c r="P55" i="111"/>
  <c r="P179" i="111"/>
  <c r="P102" i="111"/>
  <c r="P119" i="111"/>
  <c r="P176" i="111"/>
  <c r="P26" i="111"/>
  <c r="P138" i="111"/>
  <c r="P186" i="111"/>
  <c r="P117" i="111"/>
  <c r="P90" i="111"/>
  <c r="P34" i="111"/>
  <c r="P91" i="111"/>
  <c r="P58" i="111"/>
  <c r="P88" i="111"/>
  <c r="P50" i="111"/>
  <c r="P191" i="111"/>
  <c r="P95" i="111"/>
  <c r="P14" i="111"/>
  <c r="P17" i="111"/>
  <c r="P113" i="111"/>
  <c r="P126" i="111"/>
  <c r="P187" i="111"/>
  <c r="P143" i="111"/>
  <c r="P137" i="111"/>
  <c r="P189" i="111"/>
  <c r="P153" i="111"/>
  <c r="P42" i="111"/>
  <c r="P105" i="111"/>
  <c r="P169" i="111"/>
  <c r="P12" i="111"/>
  <c r="P32" i="111"/>
  <c r="P89" i="111"/>
  <c r="P163" i="111"/>
  <c r="P64" i="111"/>
  <c r="P111" i="111"/>
  <c r="P59" i="111"/>
  <c r="P40" i="111"/>
  <c r="P166" i="111"/>
  <c r="P43" i="111"/>
  <c r="P60" i="111"/>
  <c r="P124" i="111"/>
  <c r="P152" i="111"/>
  <c r="P93" i="111"/>
  <c r="P177" i="111"/>
  <c r="P77" i="111"/>
  <c r="P168" i="111"/>
  <c r="P173" i="111"/>
  <c r="P94" i="111"/>
  <c r="P156" i="111"/>
  <c r="P79" i="111"/>
  <c r="P46" i="111"/>
  <c r="P160" i="111"/>
  <c r="P103" i="111"/>
  <c r="P183" i="111"/>
  <c r="P155" i="111"/>
  <c r="P185" i="111"/>
  <c r="P164" i="111"/>
  <c r="P73" i="111"/>
  <c r="P97" i="111"/>
  <c r="P112" i="111"/>
  <c r="P158" i="111"/>
  <c r="P71" i="111"/>
  <c r="P68" i="111"/>
  <c r="P121" i="111"/>
  <c r="P70" i="111"/>
  <c r="P114" i="111"/>
  <c r="P161" i="111"/>
  <c r="P44" i="111"/>
  <c r="P122" i="111"/>
  <c r="P101" i="105"/>
  <c r="P124" i="105"/>
  <c r="P36" i="105"/>
  <c r="P103" i="105"/>
  <c r="P141" i="105"/>
  <c r="P31" i="105"/>
  <c r="P117" i="105"/>
  <c r="P110" i="105"/>
  <c r="P147" i="105"/>
  <c r="P69" i="105"/>
  <c r="P88" i="105"/>
  <c r="P18" i="105"/>
  <c r="P61" i="105"/>
  <c r="P87" i="105"/>
  <c r="P106" i="105"/>
  <c r="P153" i="105"/>
  <c r="P24" i="105"/>
  <c r="P81" i="105"/>
  <c r="P63" i="105"/>
  <c r="P122" i="105"/>
  <c r="P157" i="105"/>
  <c r="P59" i="105"/>
  <c r="P12" i="105"/>
  <c r="P104" i="105"/>
  <c r="P66" i="105"/>
  <c r="P152" i="105"/>
  <c r="P159" i="105"/>
  <c r="P23" i="105"/>
  <c r="P28" i="105"/>
  <c r="P176" i="105"/>
  <c r="P146" i="105"/>
  <c r="P174" i="105"/>
  <c r="P94" i="105"/>
  <c r="P107" i="105"/>
  <c r="P168" i="105"/>
  <c r="P38" i="105"/>
  <c r="P100" i="105"/>
  <c r="P98" i="105"/>
  <c r="P64" i="105"/>
  <c r="P148" i="105"/>
  <c r="P14" i="105"/>
  <c r="P161" i="105"/>
  <c r="P136" i="105"/>
  <c r="P132" i="105"/>
  <c r="P142" i="105"/>
  <c r="P13" i="105"/>
  <c r="P10" i="105"/>
  <c r="P131" i="105"/>
  <c r="P49" i="105"/>
  <c r="P116" i="105"/>
  <c r="P140" i="105"/>
  <c r="P62" i="105"/>
  <c r="P178" i="105"/>
  <c r="P85" i="105"/>
  <c r="P25" i="105"/>
  <c r="P21" i="105"/>
</calcChain>
</file>

<file path=xl/sharedStrings.xml><?xml version="1.0" encoding="utf-8"?>
<sst xmlns="http://schemas.openxmlformats.org/spreadsheetml/2006/main" count="339" uniqueCount="44">
  <si>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</si>
  <si>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</si>
  <si>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</si>
  <si>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</si>
  <si>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</si>
  <si>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</si>
  <si>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</si>
  <si>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</si>
  <si>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</si>
  <si>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</si>
  <si>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</si>
  <si>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</si>
  <si>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</si>
  <si>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</si>
  <si>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</si>
  <si>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</si>
  <si>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</si>
  <si>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</si>
  <si>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</si>
  <si>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</si>
  <si>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</si>
  <si>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</si>
  <si>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</si>
  <si>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</si>
  <si>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</si>
  <si>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</si>
  <si>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</si>
  <si>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</si>
  <si>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</si>
  <si>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</si>
  <si>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</si>
  <si>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</si>
  <si>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</si>
  <si>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</si>
  <si>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</si>
  <si>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</si>
  <si>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</si>
  <si>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</si>
  <si>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Dauers (1% SDS treated)</t>
  </si>
  <si>
    <t>EAH259 [AIB::CaM]</t>
  </si>
  <si>
    <t>R1_DensMeanChannel0::R1_eYFP</t>
  </si>
  <si>
    <t>R1_DensMeanChannel1::R1_eCFP</t>
  </si>
  <si>
    <t>R2_DensMeanChannel0::R2_eYFP</t>
  </si>
  <si>
    <t>R2_DensMeanChannel1::R2_eCFP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</si>
</sst>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92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0" applyFont="1"/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4" borderId="0" xfId="0" applyFill="1"/>
    <xf numFmtId="0" fontId="0" fillId="0" borderId="0" xfId="0" applyFont="1" applyAlignment="1">
      <alignment horizontal="right"/>
    </xf>
    <xf numFmtId="0" fontId="10" fillId="0" borderId="0" xfId="0" applyFont="1" applyAlignment="1">
      <alignment horizontal="center"/>
    </xf>
  </cellXfs>
  <cellStyles count="1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Normal" xfId="0" builtinId="0"/>
    <cellStyle name="Normal 2" xfId="1" xr:uid="{00000000-0005-0000-0000-0000BB000000}"/>
    <cellStyle name="Normal 3" xfId="157" xr:uid="{00000000-0005-0000-0000-0000BC000000}"/>
    <cellStyle name="Normal 3 2" xfId="154" xr:uid="{00000000-0005-0000-0000-0000BD000000}"/>
    <cellStyle name="Normal 4" xfId="156" xr:uid="{00000000-0005-0000-0000-0000BE000000}"/>
    <cellStyle name="Normal 5" xfId="155" xr:uid="{00000000-0005-0000-0000-0000BF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'6054'!$L$1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'6054'!$A$2:$A$141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'6054'!$L$2:$L$141</c:f>
              <c:numCache>
                <c:formatCode>0.00</c:formatCode>
                <c:ptCount val="140"/>
                <c:pt idx="0">
                  <c:v>1.9168319775305438</c:v>
                </c:pt>
                <c:pt idx="1">
                  <c:v>1.9056971552968902</c:v>
                </c:pt>
                <c:pt idx="2">
                  <c:v>1.9429207649323972</c:v>
                </c:pt>
                <c:pt idx="3">
                  <c:v>1.9619169310114926</c:v>
                </c:pt>
                <c:pt idx="4">
                  <c:v>1.998342680719688</c:v>
                </c:pt>
                <c:pt idx="5">
                  <c:v>1.962508418539155</c:v>
                </c:pt>
                <c:pt idx="6">
                  <c:v>1.9416964778753207</c:v>
                </c:pt>
                <c:pt idx="7">
                  <c:v>1.9072299560512367</c:v>
                </c:pt>
                <c:pt idx="8">
                  <c:v>1.8677254144828856</c:v>
                </c:pt>
                <c:pt idx="9">
                  <c:v>1.868674613542461</c:v>
                </c:pt>
                <c:pt idx="10">
                  <c:v>1.8392949363433448</c:v>
                </c:pt>
                <c:pt idx="11">
                  <c:v>1.8371051828167173</c:v>
                </c:pt>
                <c:pt idx="12">
                  <c:v>1.8411486805846728</c:v>
                </c:pt>
                <c:pt idx="13">
                  <c:v>1.8142879042508475</c:v>
                </c:pt>
                <c:pt idx="14">
                  <c:v>1.7802085493701052</c:v>
                </c:pt>
                <c:pt idx="15">
                  <c:v>1.799399954545019</c:v>
                </c:pt>
                <c:pt idx="16">
                  <c:v>1.7762380472456425</c:v>
                </c:pt>
                <c:pt idx="17">
                  <c:v>1.7631264698732543</c:v>
                </c:pt>
                <c:pt idx="18">
                  <c:v>1.7440976505779076</c:v>
                </c:pt>
                <c:pt idx="19">
                  <c:v>1.7431415038878697</c:v>
                </c:pt>
                <c:pt idx="20">
                  <c:v>1.7538224064127921</c:v>
                </c:pt>
                <c:pt idx="21">
                  <c:v>1.7405174532152219</c:v>
                </c:pt>
                <c:pt idx="22">
                  <c:v>1.7158261177291769</c:v>
                </c:pt>
                <c:pt idx="23">
                  <c:v>1.6805292959961731</c:v>
                </c:pt>
                <c:pt idx="24">
                  <c:v>1.6777474737267286</c:v>
                </c:pt>
                <c:pt idx="25">
                  <c:v>1.6426891662762599</c:v>
                </c:pt>
                <c:pt idx="26">
                  <c:v>1.7730517541708317</c:v>
                </c:pt>
                <c:pt idx="27">
                  <c:v>1.82067762663467</c:v>
                </c:pt>
                <c:pt idx="28">
                  <c:v>1.8228855921709068</c:v>
                </c:pt>
                <c:pt idx="29">
                  <c:v>1.8438438342072025</c:v>
                </c:pt>
                <c:pt idx="30">
                  <c:v>1.826523799787185</c:v>
                </c:pt>
                <c:pt idx="31">
                  <c:v>1.8226858413697868</c:v>
                </c:pt>
                <c:pt idx="32">
                  <c:v>1.7914839782614629</c:v>
                </c:pt>
                <c:pt idx="33">
                  <c:v>1.7958355587671828</c:v>
                </c:pt>
                <c:pt idx="34">
                  <c:v>1.7989320414200476</c:v>
                </c:pt>
                <c:pt idx="35">
                  <c:v>1.7647081557463162</c:v>
                </c:pt>
                <c:pt idx="36">
                  <c:v>1.7613851168728234</c:v>
                </c:pt>
                <c:pt idx="37">
                  <c:v>1.7330144810247721</c:v>
                </c:pt>
                <c:pt idx="38">
                  <c:v>1.6977625660534377</c:v>
                </c:pt>
                <c:pt idx="39">
                  <c:v>1.6659134791390091</c:v>
                </c:pt>
                <c:pt idx="40">
                  <c:v>1.6490581434234961</c:v>
                </c:pt>
                <c:pt idx="41">
                  <c:v>1.6280856407615125</c:v>
                </c:pt>
                <c:pt idx="42">
                  <c:v>1.5917652480809528</c:v>
                </c:pt>
                <c:pt idx="43">
                  <c:v>1.5743107127265019</c:v>
                </c:pt>
                <c:pt idx="44">
                  <c:v>1.546812720628522</c:v>
                </c:pt>
                <c:pt idx="45">
                  <c:v>1.5376681143191697</c:v>
                </c:pt>
                <c:pt idx="46">
                  <c:v>1.5641573828706985</c:v>
                </c:pt>
                <c:pt idx="47">
                  <c:v>1.6227417948725804</c:v>
                </c:pt>
                <c:pt idx="48">
                  <c:v>1.6069559447009953</c:v>
                </c:pt>
                <c:pt idx="49">
                  <c:v>1.6051459228702589</c:v>
                </c:pt>
                <c:pt idx="50">
                  <c:v>1.6088482588113875</c:v>
                </c:pt>
                <c:pt idx="51">
                  <c:v>1.6037124058291183</c:v>
                </c:pt>
                <c:pt idx="52">
                  <c:v>1.6061347269214807</c:v>
                </c:pt>
                <c:pt idx="53">
                  <c:v>1.5866738269152081</c:v>
                </c:pt>
                <c:pt idx="54">
                  <c:v>1.5826896128119727</c:v>
                </c:pt>
                <c:pt idx="55">
                  <c:v>1.5688807237667559</c:v>
                </c:pt>
                <c:pt idx="56">
                  <c:v>1.5572827897514827</c:v>
                </c:pt>
                <c:pt idx="57">
                  <c:v>1.5352331063293079</c:v>
                </c:pt>
                <c:pt idx="58">
                  <c:v>1.5156399357524075</c:v>
                </c:pt>
                <c:pt idx="59">
                  <c:v>1.5223140860893274</c:v>
                </c:pt>
                <c:pt idx="60">
                  <c:v>1.4760129883453759</c:v>
                </c:pt>
                <c:pt idx="61">
                  <c:v>1.4769915363360258</c:v>
                </c:pt>
                <c:pt idx="62">
                  <c:v>1.46713561224817</c:v>
                </c:pt>
                <c:pt idx="63">
                  <c:v>1.4690808480548159</c:v>
                </c:pt>
                <c:pt idx="64">
                  <c:v>1.4276310240427132</c:v>
                </c:pt>
                <c:pt idx="65">
                  <c:v>1.433811100396591</c:v>
                </c:pt>
                <c:pt idx="66">
                  <c:v>1.41324446070564</c:v>
                </c:pt>
                <c:pt idx="67">
                  <c:v>1.3872881645631141</c:v>
                </c:pt>
                <c:pt idx="68">
                  <c:v>1.3716306404152563</c:v>
                </c:pt>
                <c:pt idx="69">
                  <c:v>1.3703394542141605</c:v>
                </c:pt>
                <c:pt idx="70">
                  <c:v>1.3459214851424282</c:v>
                </c:pt>
                <c:pt idx="71">
                  <c:v>1.3236805130808256</c:v>
                </c:pt>
                <c:pt idx="72">
                  <c:v>1.3156002239800804</c:v>
                </c:pt>
                <c:pt idx="73">
                  <c:v>1.3245538215387591</c:v>
                </c:pt>
                <c:pt idx="74">
                  <c:v>1.2962120903882037</c:v>
                </c:pt>
                <c:pt idx="75">
                  <c:v>1.3051882880596626</c:v>
                </c:pt>
                <c:pt idx="76">
                  <c:v>1.2887591803690646</c:v>
                </c:pt>
                <c:pt idx="77">
                  <c:v>1.2919454024691714</c:v>
                </c:pt>
                <c:pt idx="78">
                  <c:v>1.2810928689367296</c:v>
                </c:pt>
                <c:pt idx="79">
                  <c:v>1.2539268485655186</c:v>
                </c:pt>
                <c:pt idx="80">
                  <c:v>1.2659505867535965</c:v>
                </c:pt>
                <c:pt idx="81">
                  <c:v>1.2657800569245561</c:v>
                </c:pt>
                <c:pt idx="82">
                  <c:v>1.2522672354129813</c:v>
                </c:pt>
                <c:pt idx="83">
                  <c:v>1.2457498148512867</c:v>
                </c:pt>
                <c:pt idx="84">
                  <c:v>1.2517087685383941</c:v>
                </c:pt>
                <c:pt idx="85">
                  <c:v>1.2651939743001963</c:v>
                </c:pt>
                <c:pt idx="86">
                  <c:v>1.2741725192371753</c:v>
                </c:pt>
                <c:pt idx="87">
                  <c:v>1.2771514595998614</c:v>
                </c:pt>
                <c:pt idx="88">
                  <c:v>1.2826095953465093</c:v>
                </c:pt>
                <c:pt idx="89">
                  <c:v>1.2745843643484918</c:v>
                </c:pt>
                <c:pt idx="90">
                  <c:v>1.2812840996577077</c:v>
                </c:pt>
                <c:pt idx="91">
                  <c:v>1.2853188167879552</c:v>
                </c:pt>
                <c:pt idx="92">
                  <c:v>1.2836138771107344</c:v>
                </c:pt>
                <c:pt idx="93">
                  <c:v>1.2815509722830218</c:v>
                </c:pt>
                <c:pt idx="94">
                  <c:v>1.2710363625424694</c:v>
                </c:pt>
                <c:pt idx="95">
                  <c:v>1.2844741385871825</c:v>
                </c:pt>
                <c:pt idx="96">
                  <c:v>1.2580156955441371</c:v>
                </c:pt>
                <c:pt idx="97">
                  <c:v>1.2449288950733117</c:v>
                </c:pt>
                <c:pt idx="98">
                  <c:v>1.2304200561951049</c:v>
                </c:pt>
                <c:pt idx="99">
                  <c:v>1.2126806570260578</c:v>
                </c:pt>
                <c:pt idx="100">
                  <c:v>1.2029338422691787</c:v>
                </c:pt>
                <c:pt idx="101">
                  <c:v>1.1885290040012271</c:v>
                </c:pt>
                <c:pt idx="102">
                  <c:v>1.1779068429594093</c:v>
                </c:pt>
                <c:pt idx="103">
                  <c:v>1.1870866244080662</c:v>
                </c:pt>
                <c:pt idx="104">
                  <c:v>1.1914791093809616</c:v>
                </c:pt>
                <c:pt idx="105">
                  <c:v>1.1832827441282014</c:v>
                </c:pt>
                <c:pt idx="106">
                  <c:v>1.172847582517883</c:v>
                </c:pt>
                <c:pt idx="107">
                  <c:v>1.1695796147433213</c:v>
                </c:pt>
                <c:pt idx="108">
                  <c:v>1.1562550606099411</c:v>
                </c:pt>
                <c:pt idx="109">
                  <c:v>1.1567853456126618</c:v>
                </c:pt>
                <c:pt idx="110">
                  <c:v>1.1510348594000539</c:v>
                </c:pt>
                <c:pt idx="111">
                  <c:v>1.2250638259306397</c:v>
                </c:pt>
                <c:pt idx="112">
                  <c:v>1.2709857569882876</c:v>
                </c:pt>
                <c:pt idx="113">
                  <c:v>1.2585678692193543</c:v>
                </c:pt>
                <c:pt idx="114">
                  <c:v>1.2828661185630563</c:v>
                </c:pt>
                <c:pt idx="115">
                  <c:v>1.2715534833915212</c:v>
                </c:pt>
                <c:pt idx="116">
                  <c:v>1.2845815521642603</c:v>
                </c:pt>
                <c:pt idx="117">
                  <c:v>1.2816813419233648</c:v>
                </c:pt>
                <c:pt idx="118">
                  <c:v>1.2859421160975804</c:v>
                </c:pt>
                <c:pt idx="119">
                  <c:v>1.2849740595195278</c:v>
                </c:pt>
                <c:pt idx="120">
                  <c:v>1.2842865959900831</c:v>
                </c:pt>
                <c:pt idx="121">
                  <c:v>1.2825181477729903</c:v>
                </c:pt>
                <c:pt idx="122">
                  <c:v>1.2762341272401465</c:v>
                </c:pt>
                <c:pt idx="123">
                  <c:v>1.2803835538792954</c:v>
                </c:pt>
                <c:pt idx="124">
                  <c:v>1.2770179047120942</c:v>
                </c:pt>
                <c:pt idx="125">
                  <c:v>1.2564486852846743</c:v>
                </c:pt>
                <c:pt idx="126">
                  <c:v>1.2398302389379059</c:v>
                </c:pt>
                <c:pt idx="127">
                  <c:v>1.2260676319908421</c:v>
                </c:pt>
                <c:pt idx="128">
                  <c:v>1.2238096129923819</c:v>
                </c:pt>
                <c:pt idx="129">
                  <c:v>1.2055199076083289</c:v>
                </c:pt>
                <c:pt idx="130">
                  <c:v>1.1895273894504812</c:v>
                </c:pt>
                <c:pt idx="131">
                  <c:v>1.1750216384640457</c:v>
                </c:pt>
                <c:pt idx="132">
                  <c:v>1.1727075810620242</c:v>
                </c:pt>
                <c:pt idx="133">
                  <c:v>1.1517914961743738</c:v>
                </c:pt>
                <c:pt idx="134">
                  <c:v>1.1558512572345252</c:v>
                </c:pt>
                <c:pt idx="135">
                  <c:v>1.1344321338222001</c:v>
                </c:pt>
                <c:pt idx="136">
                  <c:v>1.130836098741866</c:v>
                </c:pt>
                <c:pt idx="137">
                  <c:v>1.1062624414815492</c:v>
                </c:pt>
                <c:pt idx="138">
                  <c:v>1.1075151628949711</c:v>
                </c:pt>
                <c:pt idx="139">
                  <c:v>1.095290119843028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04320"/>
        <c:axId val="860671680"/>
      </c:scatterChart>
      <c:valAx>
        <c:axId val="8601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71680"/>
        <c:crossesAt val="0"/>
        <c:crossBetween val="midCat"/>
        <c:majorUnit val="10"/>
      </c:valAx>
      <c:valAx>
        <c:axId val="8606716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43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'6221'!$L$1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'6221'!$A$2:$A$141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'6221'!$L$2:$L$141</c:f>
              <c:numCache>
                <c:formatCode>0.00</c:formatCode>
                <c:ptCount val="140"/>
                <c:pt idx="0">
                  <c:v>2.038310876291153</c:v>
                </c:pt>
                <c:pt idx="1">
                  <c:v>2.1238215059993077</c:v>
                </c:pt>
                <c:pt idx="2">
                  <c:v>2.127036373917063</c:v>
                </c:pt>
                <c:pt idx="3">
                  <c:v>2.1086229268923034</c:v>
                </c:pt>
                <c:pt idx="4">
                  <c:v>2.0967711147028085</c:v>
                </c:pt>
                <c:pt idx="5">
                  <c:v>2.0522474427831989</c:v>
                </c:pt>
                <c:pt idx="6">
                  <c:v>2.0763035806682515</c:v>
                </c:pt>
                <c:pt idx="7">
                  <c:v>2.0808453034262504</c:v>
                </c:pt>
                <c:pt idx="8">
                  <c:v>2.0610497501348508</c:v>
                </c:pt>
                <c:pt idx="9">
                  <c:v>2.0644549604510831</c:v>
                </c:pt>
                <c:pt idx="10">
                  <c:v>2.0379586196717021</c:v>
                </c:pt>
                <c:pt idx="11">
                  <c:v>2.0090866771903455</c:v>
                </c:pt>
                <c:pt idx="12">
                  <c:v>1.9804988908226815</c:v>
                </c:pt>
                <c:pt idx="13">
                  <c:v>1.9830684112427666</c:v>
                </c:pt>
                <c:pt idx="14">
                  <c:v>1.967317164310221</c:v>
                </c:pt>
                <c:pt idx="15">
                  <c:v>1.9308892403231299</c:v>
                </c:pt>
                <c:pt idx="16">
                  <c:v>1.9372369790580102</c:v>
                </c:pt>
                <c:pt idx="17">
                  <c:v>1.9474468944539192</c:v>
                </c:pt>
                <c:pt idx="18">
                  <c:v>1.9460507628517221</c:v>
                </c:pt>
                <c:pt idx="19">
                  <c:v>1.9542723933932884</c:v>
                </c:pt>
                <c:pt idx="20">
                  <c:v>1.942439280285913</c:v>
                </c:pt>
                <c:pt idx="21">
                  <c:v>1.9377191280985211</c:v>
                </c:pt>
                <c:pt idx="22">
                  <c:v>1.9469361859334215</c:v>
                </c:pt>
                <c:pt idx="23">
                  <c:v>1.9104273366481008</c:v>
                </c:pt>
                <c:pt idx="24">
                  <c:v>1.8906641971126363</c:v>
                </c:pt>
                <c:pt idx="25">
                  <c:v>1.8864071984225108</c:v>
                </c:pt>
                <c:pt idx="26">
                  <c:v>1.9038428723876335</c:v>
                </c:pt>
                <c:pt idx="27">
                  <c:v>1.8944705661990624</c:v>
                </c:pt>
                <c:pt idx="28">
                  <c:v>1.94441332269724</c:v>
                </c:pt>
                <c:pt idx="29">
                  <c:v>1.9876824780765041</c:v>
                </c:pt>
                <c:pt idx="30">
                  <c:v>1.9704283792945247</c:v>
                </c:pt>
                <c:pt idx="31">
                  <c:v>1.9817103016098392</c:v>
                </c:pt>
                <c:pt idx="32">
                  <c:v>1.9684114419220402</c:v>
                </c:pt>
                <c:pt idx="33">
                  <c:v>1.9555946117626446</c:v>
                </c:pt>
                <c:pt idx="34">
                  <c:v>1.9550682723478849</c:v>
                </c:pt>
                <c:pt idx="35">
                  <c:v>1.9301024949913332</c:v>
                </c:pt>
                <c:pt idx="36">
                  <c:v>1.94252604104808</c:v>
                </c:pt>
                <c:pt idx="37">
                  <c:v>1.9179030292464512</c:v>
                </c:pt>
                <c:pt idx="38">
                  <c:v>1.9124549612589861</c:v>
                </c:pt>
                <c:pt idx="39">
                  <c:v>1.8820385775054917</c:v>
                </c:pt>
                <c:pt idx="40">
                  <c:v>1.8938420408498282</c:v>
                </c:pt>
                <c:pt idx="41">
                  <c:v>1.9162790294901824</c:v>
                </c:pt>
                <c:pt idx="42">
                  <c:v>1.9639892406879225</c:v>
                </c:pt>
                <c:pt idx="43">
                  <c:v>1.9832980190970946</c:v>
                </c:pt>
                <c:pt idx="44">
                  <c:v>1.9929775034377946</c:v>
                </c:pt>
                <c:pt idx="45">
                  <c:v>1.9903527209941287</c:v>
                </c:pt>
                <c:pt idx="46">
                  <c:v>1.9577810185705138</c:v>
                </c:pt>
                <c:pt idx="47">
                  <c:v>1.9751487784473813</c:v>
                </c:pt>
                <c:pt idx="48">
                  <c:v>1.9718451850888568</c:v>
                </c:pt>
                <c:pt idx="49">
                  <c:v>1.9294006992853734</c:v>
                </c:pt>
                <c:pt idx="50">
                  <c:v>1.948018114849648</c:v>
                </c:pt>
                <c:pt idx="51">
                  <c:v>1.9540345923359215</c:v>
                </c:pt>
                <c:pt idx="52">
                  <c:v>1.9416200035491247</c:v>
                </c:pt>
                <c:pt idx="53">
                  <c:v>1.9378912021935799</c:v>
                </c:pt>
                <c:pt idx="54">
                  <c:v>1.9051182515510938</c:v>
                </c:pt>
                <c:pt idx="55">
                  <c:v>1.9318017024323704</c:v>
                </c:pt>
                <c:pt idx="56">
                  <c:v>1.9063597079176016</c:v>
                </c:pt>
                <c:pt idx="57">
                  <c:v>1.8991130490127057</c:v>
                </c:pt>
                <c:pt idx="58">
                  <c:v>1.8908900105453963</c:v>
                </c:pt>
                <c:pt idx="59">
                  <c:v>1.8587587501060838</c:v>
                </c:pt>
                <c:pt idx="60">
                  <c:v>1.84957416180711</c:v>
                </c:pt>
                <c:pt idx="61">
                  <c:v>1.8458175891761677</c:v>
                </c:pt>
                <c:pt idx="62">
                  <c:v>1.8140187591138253</c:v>
                </c:pt>
                <c:pt idx="63">
                  <c:v>1.7958684291156781</c:v>
                </c:pt>
                <c:pt idx="64">
                  <c:v>1.7806855868178979</c:v>
                </c:pt>
                <c:pt idx="65">
                  <c:v>1.7314248262288523</c:v>
                </c:pt>
                <c:pt idx="66">
                  <c:v>1.7260106771298604</c:v>
                </c:pt>
                <c:pt idx="67">
                  <c:v>1.6714223507956587</c:v>
                </c:pt>
                <c:pt idx="68">
                  <c:v>1.6607016884101187</c:v>
                </c:pt>
                <c:pt idx="69">
                  <c:v>1.6331234618275958</c:v>
                </c:pt>
                <c:pt idx="70">
                  <c:v>1.6191855855685013</c:v>
                </c:pt>
                <c:pt idx="71">
                  <c:v>1.5822743563809534</c:v>
                </c:pt>
                <c:pt idx="72">
                  <c:v>1.5620064643612053</c:v>
                </c:pt>
                <c:pt idx="73">
                  <c:v>1.5378664557952715</c:v>
                </c:pt>
                <c:pt idx="74">
                  <c:v>1.5320288971563663</c:v>
                </c:pt>
                <c:pt idx="75">
                  <c:v>1.5201865560189316</c:v>
                </c:pt>
                <c:pt idx="76">
                  <c:v>1.5061411001886282</c:v>
                </c:pt>
                <c:pt idx="77">
                  <c:v>1.5087149333058107</c:v>
                </c:pt>
                <c:pt idx="78">
                  <c:v>1.4860559914044464</c:v>
                </c:pt>
                <c:pt idx="79">
                  <c:v>1.458762127181561</c:v>
                </c:pt>
                <c:pt idx="80">
                  <c:v>1.4279998025659852</c:v>
                </c:pt>
                <c:pt idx="81">
                  <c:v>1.4287232739114617</c:v>
                </c:pt>
                <c:pt idx="82">
                  <c:v>1.4135556999727108</c:v>
                </c:pt>
                <c:pt idx="83">
                  <c:v>1.4008599513883286</c:v>
                </c:pt>
                <c:pt idx="84">
                  <c:v>1.4144782042065946</c:v>
                </c:pt>
                <c:pt idx="85">
                  <c:v>1.4212435801797136</c:v>
                </c:pt>
                <c:pt idx="86">
                  <c:v>1.4388883427380466</c:v>
                </c:pt>
                <c:pt idx="87">
                  <c:v>1.4591337814883183</c:v>
                </c:pt>
                <c:pt idx="88">
                  <c:v>1.4485432083655878</c:v>
                </c:pt>
                <c:pt idx="89">
                  <c:v>1.4429781615559978</c:v>
                </c:pt>
                <c:pt idx="90">
                  <c:v>1.4309918442818057</c:v>
                </c:pt>
                <c:pt idx="91">
                  <c:v>1.4318195031687238</c:v>
                </c:pt>
                <c:pt idx="92">
                  <c:v>1.4296177090606772</c:v>
                </c:pt>
                <c:pt idx="93">
                  <c:v>1.4018225252463172</c:v>
                </c:pt>
                <c:pt idx="94">
                  <c:v>1.3927203159384736</c:v>
                </c:pt>
                <c:pt idx="95">
                  <c:v>1.3683625026354322</c:v>
                </c:pt>
                <c:pt idx="96">
                  <c:v>1.3688657031920752</c:v>
                </c:pt>
                <c:pt idx="97">
                  <c:v>1.3513061643438624</c:v>
                </c:pt>
                <c:pt idx="98">
                  <c:v>1.3453818132506701</c:v>
                </c:pt>
                <c:pt idx="99">
                  <c:v>1.3291429160068502</c:v>
                </c:pt>
                <c:pt idx="100">
                  <c:v>1.3167676669065638</c:v>
                </c:pt>
                <c:pt idx="101">
                  <c:v>1.308429653142166</c:v>
                </c:pt>
                <c:pt idx="102">
                  <c:v>1.293243265903719</c:v>
                </c:pt>
                <c:pt idx="103">
                  <c:v>1.2846152137644127</c:v>
                </c:pt>
                <c:pt idx="104">
                  <c:v>1.2891832808519024</c:v>
                </c:pt>
                <c:pt idx="105">
                  <c:v>1.2743264585668641</c:v>
                </c:pt>
                <c:pt idx="106">
                  <c:v>1.2826165482051683</c:v>
                </c:pt>
                <c:pt idx="107">
                  <c:v>1.2946185887412576</c:v>
                </c:pt>
                <c:pt idx="108">
                  <c:v>1.3104267959438791</c:v>
                </c:pt>
                <c:pt idx="109">
                  <c:v>1.3103191078185028</c:v>
                </c:pt>
                <c:pt idx="110">
                  <c:v>1.3131279328460068</c:v>
                </c:pt>
                <c:pt idx="111">
                  <c:v>1.3103911103398136</c:v>
                </c:pt>
                <c:pt idx="112">
                  <c:v>1.3164994585969743</c:v>
                </c:pt>
                <c:pt idx="113">
                  <c:v>1.3794407340149131</c:v>
                </c:pt>
                <c:pt idx="114">
                  <c:v>1.4318558300847877</c:v>
                </c:pt>
                <c:pt idx="115">
                  <c:v>1.4486480360026686</c:v>
                </c:pt>
                <c:pt idx="116">
                  <c:v>1.400792726189992</c:v>
                </c:pt>
                <c:pt idx="117">
                  <c:v>1.3981528488143373</c:v>
                </c:pt>
                <c:pt idx="118">
                  <c:v>1.3627050037892352</c:v>
                </c:pt>
                <c:pt idx="119">
                  <c:v>1.4028610441142646</c:v>
                </c:pt>
                <c:pt idx="120">
                  <c:v>1.4040657374075545</c:v>
                </c:pt>
                <c:pt idx="121">
                  <c:v>1.4167679235843134</c:v>
                </c:pt>
                <c:pt idx="122">
                  <c:v>1.4363403360664662</c:v>
                </c:pt>
                <c:pt idx="123">
                  <c:v>1.4440805038335136</c:v>
                </c:pt>
                <c:pt idx="124">
                  <c:v>1.4823604168896933</c:v>
                </c:pt>
                <c:pt idx="125">
                  <c:v>1.4671069091462687</c:v>
                </c:pt>
                <c:pt idx="126">
                  <c:v>1.4902493907328085</c:v>
                </c:pt>
                <c:pt idx="127">
                  <c:v>1.5603447186672306</c:v>
                </c:pt>
                <c:pt idx="128">
                  <c:v>1.5605874401601638</c:v>
                </c:pt>
                <c:pt idx="129">
                  <c:v>1.6300159160581862</c:v>
                </c:pt>
                <c:pt idx="130">
                  <c:v>1.5982416453079524</c:v>
                </c:pt>
                <c:pt idx="131">
                  <c:v>1.5683410669816571</c:v>
                </c:pt>
                <c:pt idx="132">
                  <c:v>1.4996442123623561</c:v>
                </c:pt>
                <c:pt idx="133">
                  <c:v>1.4784872495648329</c:v>
                </c:pt>
                <c:pt idx="134">
                  <c:v>1.4218735238846971</c:v>
                </c:pt>
                <c:pt idx="135">
                  <c:v>1.4021889245058512</c:v>
                </c:pt>
                <c:pt idx="136">
                  <c:v>1.3933028171104638</c:v>
                </c:pt>
                <c:pt idx="137">
                  <c:v>1.3907011327621539</c:v>
                </c:pt>
                <c:pt idx="138">
                  <c:v>1.3568153223765782</c:v>
                </c:pt>
                <c:pt idx="139">
                  <c:v>1.3784025569127383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84528"/>
        <c:axId val="859887920"/>
      </c:scatterChart>
      <c:valAx>
        <c:axId val="85988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7920"/>
        <c:crossesAt val="0"/>
        <c:crossBetween val="midCat"/>
        <c:majorUnit val="10"/>
      </c:valAx>
      <c:valAx>
        <c:axId val="859887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4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'6221'!$A$2:$A$179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'6221'!$P$2:$P$177</c:f>
              <c:numCache>
                <c:formatCode>General</c:formatCode>
                <c:ptCount val="176"/>
                <c:pt idx="4">
                  <c:v>-0.30148323982252478</c:v>
                </c:pt>
                <c:pt idx="5">
                  <c:v>-2.159871664441106</c:v>
                </c:pt>
                <c:pt idx="6">
                  <c:v>-0.79562541577325474</c:v>
                </c:pt>
                <c:pt idx="7">
                  <c:v>-0.34838128473261959</c:v>
                </c:pt>
                <c:pt idx="8">
                  <c:v>-1.0447703873438619</c:v>
                </c:pt>
                <c:pt idx="9">
                  <c:v>-0.65093212622167784</c:v>
                </c:pt>
                <c:pt idx="10">
                  <c:v>-1.6621980148519937</c:v>
                </c:pt>
                <c:pt idx="11">
                  <c:v>-2.7850958318372028</c:v>
                </c:pt>
                <c:pt idx="12">
                  <c:v>-3.8946408654416897</c:v>
                </c:pt>
                <c:pt idx="13">
                  <c:v>-3.5400725183526611</c:v>
                </c:pt>
                <c:pt idx="14">
                  <c:v>-4.0464155718634522</c:v>
                </c:pt>
                <c:pt idx="15">
                  <c:v>-5.5243766073155349</c:v>
                </c:pt>
                <c:pt idx="16">
                  <c:v>-4.9922659576277457</c:v>
                </c:pt>
                <c:pt idx="17">
                  <c:v>-4.2786677176762886</c:v>
                </c:pt>
                <c:pt idx="18">
                  <c:v>-4.1104493728050473</c:v>
                </c:pt>
                <c:pt idx="19">
                  <c:v>-3.490282650529501</c:v>
                </c:pt>
                <c:pt idx="20">
                  <c:v>-3.8125086299986064</c:v>
                </c:pt>
                <c:pt idx="21">
                  <c:v>-3.8004893767124459</c:v>
                </c:pt>
                <c:pt idx="22">
                  <c:v>-3.1335465184375231</c:v>
                </c:pt>
                <c:pt idx="23">
                  <c:v>-4.6153103155590429</c:v>
                </c:pt>
                <c:pt idx="24">
                  <c:v>-5.3101762629724778</c:v>
                </c:pt>
                <c:pt idx="25">
                  <c:v>-5.2763929580857694</c:v>
                </c:pt>
                <c:pt idx="26">
                  <c:v>-4.2232490096776871</c:v>
                </c:pt>
                <c:pt idx="27">
                  <c:v>-4.4298391814157689</c:v>
                </c:pt>
                <c:pt idx="28">
                  <c:v>-1.8491545239157106</c:v>
                </c:pt>
                <c:pt idx="29">
                  <c:v>0.41793086256345335</c:v>
                </c:pt>
                <c:pt idx="30">
                  <c:v>-0.15903272040917307</c:v>
                </c:pt>
                <c:pt idx="31">
                  <c:v>0.60494020967805151</c:v>
                </c:pt>
                <c:pt idx="32">
                  <c:v>0.21383731489263247</c:v>
                </c:pt>
                <c:pt idx="33">
                  <c:v>-0.15461452448441004</c:v>
                </c:pt>
                <c:pt idx="34">
                  <c:v>5.4476235603098493E-2</c:v>
                </c:pt>
                <c:pt idx="35">
                  <c:v>-0.88486692868426264</c:v>
                </c:pt>
                <c:pt idx="36">
                  <c:v>-6.7247943534098187E-2</c:v>
                </c:pt>
                <c:pt idx="37">
                  <c:v>-0.99048420747791888</c:v>
                </c:pt>
                <c:pt idx="38">
                  <c:v>-1.0126704543707885</c:v>
                </c:pt>
                <c:pt idx="39">
                  <c:v>-2.2081431298839154</c:v>
                </c:pt>
                <c:pt idx="40">
                  <c:v>-1.4196624589841229</c:v>
                </c:pt>
                <c:pt idx="41">
                  <c:v>-0.13150167208777991</c:v>
                </c:pt>
                <c:pt idx="42">
                  <c:v>2.3442734221550268</c:v>
                </c:pt>
                <c:pt idx="43">
                  <c:v>3.48543644418368</c:v>
                </c:pt>
                <c:pt idx="44">
                  <c:v>4.1741091919943365</c:v>
                </c:pt>
                <c:pt idx="45">
                  <c:v>4.2845919902905969</c:v>
                </c:pt>
                <c:pt idx="46">
                  <c:v>2.9878387090409375</c:v>
                </c:pt>
                <c:pt idx="47">
                  <c:v>4.0377913057051424</c:v>
                </c:pt>
                <c:pt idx="48">
                  <c:v>4.1163760920783696</c:v>
                </c:pt>
                <c:pt idx="49">
                  <c:v>2.3556907274293231</c:v>
                </c:pt>
                <c:pt idx="50">
                  <c:v>3.4643659096384347</c:v>
                </c:pt>
                <c:pt idx="51">
                  <c:v>3.980910257980161</c:v>
                </c:pt>
                <c:pt idx="52">
                  <c:v>3.6313601478155313</c:v>
                </c:pt>
                <c:pt idx="53">
                  <c:v>3.6899639800499289</c:v>
                </c:pt>
                <c:pt idx="54">
                  <c:v>2.3837538413094452</c:v>
                </c:pt>
                <c:pt idx="55">
                  <c:v>3.8714601868093514</c:v>
                </c:pt>
                <c:pt idx="56">
                  <c:v>2.9097390962714562</c:v>
                </c:pt>
                <c:pt idx="57">
                  <c:v>2.8030352417900106</c:v>
                </c:pt>
                <c:pt idx="58">
                  <c:v>2.6504503234636148</c:v>
                </c:pt>
                <c:pt idx="59">
                  <c:v>1.3743938568337077</c:v>
                </c:pt>
                <c:pt idx="60">
                  <c:v>1.1766247387196389</c:v>
                </c:pt>
                <c:pt idx="61">
                  <c:v>1.2339235706154175</c:v>
                </c:pt>
                <c:pt idx="62">
                  <c:v>-2.651165614333624E-2</c:v>
                </c:pt>
                <c:pt idx="63">
                  <c:v>-0.64559005105159317</c:v>
                </c:pt>
                <c:pt idx="64">
                  <c:v>-1.1252231954846283</c:v>
                </c:pt>
                <c:pt idx="65">
                  <c:v>-3.2062122111523803</c:v>
                </c:pt>
                <c:pt idx="66">
                  <c:v>-3.2268045751460877</c:v>
                </c:pt>
                <c:pt idx="67">
                  <c:v>-5.5581412972810185</c:v>
                </c:pt>
                <c:pt idx="68">
                  <c:v>-5.8280920914044563</c:v>
                </c:pt>
                <c:pt idx="69">
                  <c:v>-6.8901968889158658</c:v>
                </c:pt>
                <c:pt idx="70">
                  <c:v>-7.31132781914389</c:v>
                </c:pt>
                <c:pt idx="71">
                  <c:v>-8.8119998551252703</c:v>
                </c:pt>
                <c:pt idx="72">
                  <c:v>-9.5305846326421104</c:v>
                </c:pt>
                <c:pt idx="73">
                  <c:v>-10.431124085686424</c:v>
                </c:pt>
                <c:pt idx="74">
                  <c:v>-10.471612892499271</c:v>
                </c:pt>
                <c:pt idx="75">
                  <c:v>-10.794272506440684</c:v>
                </c:pt>
                <c:pt idx="76">
                  <c:v>-11.220458709602561</c:v>
                </c:pt>
                <c:pt idx="77">
                  <c:v>-10.865687704511974</c:v>
                </c:pt>
                <c:pt idx="78">
                  <c:v>-11.696630335980311</c:v>
                </c:pt>
                <c:pt idx="79">
                  <c:v>-12.745372658405321</c:v>
                </c:pt>
                <c:pt idx="80">
                  <c:v>-13.95710144515914</c:v>
                </c:pt>
                <c:pt idx="81">
                  <c:v>-13.689280812497525</c:v>
                </c:pt>
                <c:pt idx="82">
                  <c:v>-14.168196481286479</c:v>
                </c:pt>
                <c:pt idx="83">
                  <c:v>-14.53095857490532</c:v>
                </c:pt>
                <c:pt idx="84">
                  <c:v>-13.65719910985228</c:v>
                </c:pt>
                <c:pt idx="85">
                  <c:v>-13.105463263643269</c:v>
                </c:pt>
                <c:pt idx="86">
                  <c:v>-12.042494030618808</c:v>
                </c:pt>
                <c:pt idx="87">
                  <c:v>-10.857316391155116</c:v>
                </c:pt>
                <c:pt idx="88">
                  <c:v>-11.121154159154006</c:v>
                </c:pt>
                <c:pt idx="89">
                  <c:v>-11.148837359294385</c:v>
                </c:pt>
                <c:pt idx="90">
                  <c:v>-11.478262557622241</c:v>
                </c:pt>
                <c:pt idx="91">
                  <c:v>-11.205546046938659</c:v>
                </c:pt>
                <c:pt idx="92">
                  <c:v>-11.075186598639348</c:v>
                </c:pt>
                <c:pt idx="93">
                  <c:v>-12.147486436060172</c:v>
                </c:pt>
                <c:pt idx="94">
                  <c:v>-12.341384482004116</c:v>
                </c:pt>
                <c:pt idx="95">
                  <c:v>-13.252158800088285</c:v>
                </c:pt>
                <c:pt idx="96">
                  <c:v>-12.994688914733041</c:v>
                </c:pt>
                <c:pt idx="97">
                  <c:v>-13.586005435558066</c:v>
                </c:pt>
                <c:pt idx="98">
                  <c:v>-13.630572707641706</c:v>
                </c:pt>
                <c:pt idx="99">
                  <c:v>-14.159830942836837</c:v>
                </c:pt>
                <c:pt idx="100">
                  <c:v>-14.507532441316098</c:v>
                </c:pt>
                <c:pt idx="101">
                  <c:v>-14.665520165220752</c:v>
                </c:pt>
                <c:pt idx="102">
                  <c:v>-15.145319890003611</c:v>
                </c:pt>
                <c:pt idx="103">
                  <c:v>-15.316936810697019</c:v>
                </c:pt>
                <c:pt idx="104">
                  <c:v>-14.868454732950164</c:v>
                </c:pt>
                <c:pt idx="105">
                  <c:v>-15.332767867015153</c:v>
                </c:pt>
                <c:pt idx="106">
                  <c:v>-14.709384182495491</c:v>
                </c:pt>
                <c:pt idx="107">
                  <c:v>-13.91157216837254</c:v>
                </c:pt>
                <c:pt idx="108">
                  <c:v>-12.9349045303158</c:v>
                </c:pt>
                <c:pt idx="109">
                  <c:v>-12.70614092241745</c:v>
                </c:pt>
                <c:pt idx="110">
                  <c:v>-12.340327409622333</c:v>
                </c:pt>
                <c:pt idx="111">
                  <c:v>-12.235109487261509</c:v>
                </c:pt>
                <c:pt idx="112">
                  <c:v>-11.714248038412135</c:v>
                </c:pt>
                <c:pt idx="113">
                  <c:v>-8.522749820893349</c:v>
                </c:pt>
                <c:pt idx="114">
                  <c:v>-5.8258874246304746</c:v>
                </c:pt>
                <c:pt idx="115">
                  <c:v>-4.8029806910251018</c:v>
                </c:pt>
                <c:pt idx="116">
                  <c:v>-6.8179261522352723</c:v>
                </c:pt>
                <c:pt idx="117">
                  <c:v>-6.7081526800709543</c:v>
                </c:pt>
                <c:pt idx="118">
                  <c:v>-8.1400588131478386</c:v>
                </c:pt>
                <c:pt idx="119">
                  <c:v>-6.0192618538935641</c:v>
                </c:pt>
                <c:pt idx="120">
                  <c:v>-5.7288281148528819</c:v>
                </c:pt>
                <c:pt idx="121">
                  <c:v>-4.898115548447854</c:v>
                </c:pt>
                <c:pt idx="122">
                  <c:v>-3.7445640945021794</c:v>
                </c:pt>
                <c:pt idx="123">
                  <c:v>-3.1470217952963475</c:v>
                </c:pt>
                <c:pt idx="124">
                  <c:v>-1.1143859552594499</c:v>
                </c:pt>
                <c:pt idx="125">
                  <c:v>-1.5973397405047809</c:v>
                </c:pt>
                <c:pt idx="126">
                  <c:v>-0.27602712602811769</c:v>
                </c:pt>
                <c:pt idx="127">
                  <c:v>3.2516472599548227</c:v>
                </c:pt>
                <c:pt idx="128">
                  <c:v>3.4968769704719156</c:v>
                </c:pt>
                <c:pt idx="129">
                  <c:v>6.9932153043343384</c:v>
                </c:pt>
                <c:pt idx="130">
                  <c:v>5.7339341445083756</c:v>
                </c:pt>
                <c:pt idx="131">
                  <c:v>4.5626996880730601</c:v>
                </c:pt>
                <c:pt idx="132">
                  <c:v>1.5683889423864994</c:v>
                </c:pt>
                <c:pt idx="133">
                  <c:v>0.80802582918129995</c:v>
                </c:pt>
                <c:pt idx="134">
                  <c:v>-1.6184864581534959</c:v>
                </c:pt>
                <c:pt idx="135">
                  <c:v>-2.3096617241158657</c:v>
                </c:pt>
                <c:pt idx="136">
                  <c:v>-2.4934049224737853</c:v>
                </c:pt>
                <c:pt idx="137">
                  <c:v>-2.3818367212988507</c:v>
                </c:pt>
                <c:pt idx="138">
                  <c:v>-3.7403412657077335</c:v>
                </c:pt>
                <c:pt idx="139">
                  <c:v>-2.492111284215234</c:v>
                </c:pt>
                <c:pt idx="140">
                  <c:v>-2.0785169900512219</c:v>
                </c:pt>
                <c:pt idx="141">
                  <c:v>-3.0599456893810251</c:v>
                </c:pt>
                <c:pt idx="142">
                  <c:v>-3.3528944662232862</c:v>
                </c:pt>
                <c:pt idx="143">
                  <c:v>-2.7736627195021133</c:v>
                </c:pt>
                <c:pt idx="144">
                  <c:v>-3.0008638196495943</c:v>
                </c:pt>
                <c:pt idx="145">
                  <c:v>-3.2203128510377219</c:v>
                </c:pt>
                <c:pt idx="146">
                  <c:v>-2.4465369402882988</c:v>
                </c:pt>
                <c:pt idx="147">
                  <c:v>-1.5870432094808409</c:v>
                </c:pt>
                <c:pt idx="148">
                  <c:v>-1.446763894908615</c:v>
                </c:pt>
                <c:pt idx="149">
                  <c:v>-2.0807643725929355</c:v>
                </c:pt>
                <c:pt idx="150">
                  <c:v>-2.3275176155022885</c:v>
                </c:pt>
                <c:pt idx="151">
                  <c:v>-2.8004379658551959</c:v>
                </c:pt>
                <c:pt idx="152">
                  <c:v>-2.3189694511095849</c:v>
                </c:pt>
                <c:pt idx="153">
                  <c:v>-1.0663770826923229</c:v>
                </c:pt>
                <c:pt idx="154">
                  <c:v>-0.42358165677362347</c:v>
                </c:pt>
                <c:pt idx="155">
                  <c:v>-0.29425521009042294</c:v>
                </c:pt>
                <c:pt idx="156">
                  <c:v>0.84367233802497432</c:v>
                </c:pt>
                <c:pt idx="157">
                  <c:v>0.60634766134975582</c:v>
                </c:pt>
                <c:pt idx="158">
                  <c:v>0.9404545471404927</c:v>
                </c:pt>
                <c:pt idx="159">
                  <c:v>0.26588001079417933</c:v>
                </c:pt>
                <c:pt idx="160">
                  <c:v>1.2426990835382414</c:v>
                </c:pt>
                <c:pt idx="161">
                  <c:v>2.8941417268341119</c:v>
                </c:pt>
                <c:pt idx="162">
                  <c:v>5.1027280569799149</c:v>
                </c:pt>
                <c:pt idx="163">
                  <c:v>5.7330062295836353</c:v>
                </c:pt>
                <c:pt idx="164">
                  <c:v>7.847126684302677</c:v>
                </c:pt>
                <c:pt idx="165">
                  <c:v>7.466004018996462</c:v>
                </c:pt>
                <c:pt idx="166">
                  <c:v>8.2883140098932468</c:v>
                </c:pt>
                <c:pt idx="167">
                  <c:v>8.4822961631625482</c:v>
                </c:pt>
                <c:pt idx="168">
                  <c:v>7.6999244953828541</c:v>
                </c:pt>
                <c:pt idx="169">
                  <c:v>7.7487623647908705</c:v>
                </c:pt>
                <c:pt idx="170">
                  <c:v>8.2801370575058293</c:v>
                </c:pt>
                <c:pt idx="171">
                  <c:v>9.4304744337461255</c:v>
                </c:pt>
                <c:pt idx="172">
                  <c:v>11.31961060905719</c:v>
                </c:pt>
                <c:pt idx="173">
                  <c:v>12.013364880647288</c:v>
                </c:pt>
                <c:pt idx="174">
                  <c:v>14.264402893086137</c:v>
                </c:pt>
                <c:pt idx="175">
                  <c:v>14.745266517776729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38944"/>
        <c:axId val="860680944"/>
      </c:scatterChart>
      <c:valAx>
        <c:axId val="86033894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80944"/>
        <c:crossesAt val="0"/>
        <c:crossBetween val="midCat"/>
        <c:majorUnit val="10"/>
      </c:valAx>
      <c:valAx>
        <c:axId val="86068094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3894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'6221'!$L$1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'6221'!$A$2:$A$141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'6221'!$M$2:$M$177</c:f>
              <c:numCache>
                <c:formatCode>0.00</c:formatCode>
                <c:ptCount val="176"/>
                <c:pt idx="4">
                  <c:v>2.1216507641703091</c:v>
                </c:pt>
                <c:pt idx="5">
                  <c:v>2.0821030221441994</c:v>
                </c:pt>
                <c:pt idx="6">
                  <c:v>2.1111350899227519</c:v>
                </c:pt>
                <c:pt idx="7">
                  <c:v>2.1206527425742512</c:v>
                </c:pt>
                <c:pt idx="8">
                  <c:v>2.1058331191763515</c:v>
                </c:pt>
                <c:pt idx="9">
                  <c:v>2.1142142593860838</c:v>
                </c:pt>
                <c:pt idx="10">
                  <c:v>2.0926938485002031</c:v>
                </c:pt>
                <c:pt idx="11">
                  <c:v>2.0687978359123465</c:v>
                </c:pt>
                <c:pt idx="12">
                  <c:v>2.0451859794381826</c:v>
                </c:pt>
                <c:pt idx="13">
                  <c:v>2.0527314297517676</c:v>
                </c:pt>
                <c:pt idx="14">
                  <c:v>2.0419561127127221</c:v>
                </c:pt>
                <c:pt idx="15">
                  <c:v>2.0105041186191315</c:v>
                </c:pt>
                <c:pt idx="16">
                  <c:v>2.0218277872475117</c:v>
                </c:pt>
                <c:pt idx="17">
                  <c:v>2.0370136325369206</c:v>
                </c:pt>
                <c:pt idx="18">
                  <c:v>2.0405934308282236</c:v>
                </c:pt>
                <c:pt idx="19">
                  <c:v>2.0537909912632899</c:v>
                </c:pt>
                <c:pt idx="20">
                  <c:v>2.0469338080494146</c:v>
                </c:pt>
                <c:pt idx="21">
                  <c:v>2.0471895857555231</c:v>
                </c:pt>
                <c:pt idx="22">
                  <c:v>2.0613825734839235</c:v>
                </c:pt>
                <c:pt idx="23">
                  <c:v>2.0298496540921027</c:v>
                </c:pt>
                <c:pt idx="24">
                  <c:v>2.0150624444501384</c:v>
                </c:pt>
                <c:pt idx="25">
                  <c:v>2.0157813756535132</c:v>
                </c:pt>
                <c:pt idx="26">
                  <c:v>2.0381929795121358</c:v>
                </c:pt>
                <c:pt idx="27">
                  <c:v>2.0337966032170649</c:v>
                </c:pt>
                <c:pt idx="28">
                  <c:v>2.0887152896087424</c:v>
                </c:pt>
                <c:pt idx="29">
                  <c:v>2.1369603748815065</c:v>
                </c:pt>
                <c:pt idx="30">
                  <c:v>2.1246822059930275</c:v>
                </c:pt>
                <c:pt idx="31">
                  <c:v>2.1409400582018421</c:v>
                </c:pt>
                <c:pt idx="32">
                  <c:v>2.132617128407543</c:v>
                </c:pt>
                <c:pt idx="33">
                  <c:v>2.1247762281416476</c:v>
                </c:pt>
                <c:pt idx="34">
                  <c:v>2.1292258186203878</c:v>
                </c:pt>
                <c:pt idx="35">
                  <c:v>2.1092359711573363</c:v>
                </c:pt>
                <c:pt idx="36">
                  <c:v>2.1266354471075832</c:v>
                </c:pt>
                <c:pt idx="37">
                  <c:v>2.1069883651994545</c:v>
                </c:pt>
                <c:pt idx="38">
                  <c:v>2.1065162271054891</c:v>
                </c:pt>
                <c:pt idx="39">
                  <c:v>2.081075773245495</c:v>
                </c:pt>
                <c:pt idx="40">
                  <c:v>2.0978551664833316</c:v>
                </c:pt>
                <c:pt idx="41">
                  <c:v>2.1252680850171859</c:v>
                </c:pt>
                <c:pt idx="42">
                  <c:v>2.1779542261084259</c:v>
                </c:pt>
                <c:pt idx="43">
                  <c:v>2.2022389344110982</c:v>
                </c:pt>
                <c:pt idx="44">
                  <c:v>2.2168943486452983</c:v>
                </c:pt>
                <c:pt idx="45">
                  <c:v>2.2192454960951324</c:v>
                </c:pt>
                <c:pt idx="46">
                  <c:v>2.1916497235650176</c:v>
                </c:pt>
                <c:pt idx="47">
                  <c:v>2.2139934133353854</c:v>
                </c:pt>
                <c:pt idx="48">
                  <c:v>2.2156657498703609</c:v>
                </c:pt>
                <c:pt idx="49">
                  <c:v>2.1781971939603775</c:v>
                </c:pt>
                <c:pt idx="50">
                  <c:v>2.2017905394181523</c:v>
                </c:pt>
                <c:pt idx="51">
                  <c:v>2.2127829467979261</c:v>
                </c:pt>
                <c:pt idx="52">
                  <c:v>2.2053442879046292</c:v>
                </c:pt>
                <c:pt idx="53">
                  <c:v>2.2065914164425844</c:v>
                </c:pt>
                <c:pt idx="54">
                  <c:v>2.1787943956935987</c:v>
                </c:pt>
                <c:pt idx="55">
                  <c:v>2.2104537764683752</c:v>
                </c:pt>
                <c:pt idx="56">
                  <c:v>2.1899877118471065</c:v>
                </c:pt>
                <c:pt idx="57">
                  <c:v>2.1877169828357106</c:v>
                </c:pt>
                <c:pt idx="58">
                  <c:v>2.1844698742619011</c:v>
                </c:pt>
                <c:pt idx="59">
                  <c:v>2.157314543716089</c:v>
                </c:pt>
                <c:pt idx="60">
                  <c:v>2.1531058853106151</c:v>
                </c:pt>
                <c:pt idx="61">
                  <c:v>2.1543252425731727</c:v>
                </c:pt>
                <c:pt idx="62">
                  <c:v>2.1275023424043304</c:v>
                </c:pt>
                <c:pt idx="63">
                  <c:v>2.1143279422996835</c:v>
                </c:pt>
                <c:pt idx="64">
                  <c:v>2.1041210298954036</c:v>
                </c:pt>
                <c:pt idx="65">
                  <c:v>2.0598361991998577</c:v>
                </c:pt>
                <c:pt idx="66">
                  <c:v>2.0593979799943662</c:v>
                </c:pt>
                <c:pt idx="67">
                  <c:v>2.0097855835536644</c:v>
                </c:pt>
                <c:pt idx="68">
                  <c:v>2.0040408510616246</c:v>
                </c:pt>
                <c:pt idx="69">
                  <c:v>1.9814385543726019</c:v>
                </c:pt>
                <c:pt idx="70">
                  <c:v>1.9724766080070073</c:v>
                </c:pt>
                <c:pt idx="71">
                  <c:v>1.9405413087129595</c:v>
                </c:pt>
                <c:pt idx="72">
                  <c:v>1.9252493465867113</c:v>
                </c:pt>
                <c:pt idx="73">
                  <c:v>1.9060852679142777</c:v>
                </c:pt>
                <c:pt idx="74">
                  <c:v>1.9052236391688726</c:v>
                </c:pt>
                <c:pt idx="75">
                  <c:v>1.8983572279249379</c:v>
                </c:pt>
                <c:pt idx="76">
                  <c:v>1.8892877019881347</c:v>
                </c:pt>
                <c:pt idx="77">
                  <c:v>1.8968374649988173</c:v>
                </c:pt>
                <c:pt idx="78">
                  <c:v>1.879154452990953</c:v>
                </c:pt>
                <c:pt idx="79">
                  <c:v>1.8568365186615676</c:v>
                </c:pt>
                <c:pt idx="80">
                  <c:v>1.8310501239394921</c:v>
                </c:pt>
                <c:pt idx="81">
                  <c:v>1.8367495251784687</c:v>
                </c:pt>
                <c:pt idx="82">
                  <c:v>1.8265578811332177</c:v>
                </c:pt>
                <c:pt idx="83">
                  <c:v>1.8188380624423357</c:v>
                </c:pt>
                <c:pt idx="84">
                  <c:v>1.8374322451541019</c:v>
                </c:pt>
                <c:pt idx="85">
                  <c:v>1.849173551020721</c:v>
                </c:pt>
                <c:pt idx="86">
                  <c:v>1.8717942434725539</c:v>
                </c:pt>
                <c:pt idx="87">
                  <c:v>1.8970156121163257</c:v>
                </c:pt>
                <c:pt idx="88">
                  <c:v>1.8914009688870954</c:v>
                </c:pt>
                <c:pt idx="89">
                  <c:v>1.8908118519710053</c:v>
                </c:pt>
                <c:pt idx="90">
                  <c:v>1.8838014645903134</c:v>
                </c:pt>
                <c:pt idx="91">
                  <c:v>1.8896050533707314</c:v>
                </c:pt>
                <c:pt idx="92">
                  <c:v>1.892379189156185</c:v>
                </c:pt>
                <c:pt idx="93">
                  <c:v>1.8695599352353252</c:v>
                </c:pt>
                <c:pt idx="94">
                  <c:v>1.8654336558209816</c:v>
                </c:pt>
                <c:pt idx="95">
                  <c:v>1.8460517724114403</c:v>
                </c:pt>
                <c:pt idx="96">
                  <c:v>1.8515309028615834</c:v>
                </c:pt>
                <c:pt idx="97">
                  <c:v>1.8389472939068707</c:v>
                </c:pt>
                <c:pt idx="98">
                  <c:v>1.8379988727071783</c:v>
                </c:pt>
                <c:pt idx="99">
                  <c:v>1.8267359053568586</c:v>
                </c:pt>
                <c:pt idx="100">
                  <c:v>1.8193365861500723</c:v>
                </c:pt>
                <c:pt idx="101">
                  <c:v>1.8159745022791745</c:v>
                </c:pt>
                <c:pt idx="102">
                  <c:v>1.8057640449342276</c:v>
                </c:pt>
                <c:pt idx="103">
                  <c:v>1.8021119226884215</c:v>
                </c:pt>
                <c:pt idx="104">
                  <c:v>1.8116559196694113</c:v>
                </c:pt>
                <c:pt idx="105">
                  <c:v>1.801775027277873</c:v>
                </c:pt>
                <c:pt idx="106">
                  <c:v>1.8150410468096774</c:v>
                </c:pt>
                <c:pt idx="107">
                  <c:v>1.8320190172392667</c:v>
                </c:pt>
                <c:pt idx="108">
                  <c:v>1.8528031543353882</c:v>
                </c:pt>
                <c:pt idx="109">
                  <c:v>1.8576713961035121</c:v>
                </c:pt>
                <c:pt idx="110">
                  <c:v>1.865456151024516</c:v>
                </c:pt>
                <c:pt idx="111">
                  <c:v>1.8676952584118229</c:v>
                </c:pt>
                <c:pt idx="112">
                  <c:v>1.8787795365624838</c:v>
                </c:pt>
                <c:pt idx="113">
                  <c:v>1.9466967418739227</c:v>
                </c:pt>
                <c:pt idx="114">
                  <c:v>2.0040877678372975</c:v>
                </c:pt>
                <c:pt idx="115">
                  <c:v>2.0258559036486785</c:v>
                </c:pt>
                <c:pt idx="116">
                  <c:v>1.9829765237295018</c:v>
                </c:pt>
                <c:pt idx="117">
                  <c:v>1.9853125762473471</c:v>
                </c:pt>
                <c:pt idx="118">
                  <c:v>1.9548406611157452</c:v>
                </c:pt>
                <c:pt idx="119">
                  <c:v>1.9999726313342747</c:v>
                </c:pt>
                <c:pt idx="120">
                  <c:v>2.0061532545210645</c:v>
                </c:pt>
                <c:pt idx="121">
                  <c:v>2.0238313705913238</c:v>
                </c:pt>
                <c:pt idx="122">
                  <c:v>2.0483797129669767</c:v>
                </c:pt>
                <c:pt idx="123">
                  <c:v>2.0610958106275241</c:v>
                </c:pt>
                <c:pt idx="124">
                  <c:v>2.1043516535772038</c:v>
                </c:pt>
                <c:pt idx="125">
                  <c:v>2.0940740757272795</c:v>
                </c:pt>
                <c:pt idx="126">
                  <c:v>2.122192487207319</c:v>
                </c:pt>
                <c:pt idx="127">
                  <c:v>2.1972637450352415</c:v>
                </c:pt>
                <c:pt idx="128">
                  <c:v>2.2024823964216749</c:v>
                </c:pt>
                <c:pt idx="129">
                  <c:v>2.2768868022131974</c:v>
                </c:pt>
                <c:pt idx="130">
                  <c:v>2.2500884613564636</c:v>
                </c:pt>
                <c:pt idx="131">
                  <c:v>2.2251638129236682</c:v>
                </c:pt>
                <c:pt idx="132">
                  <c:v>2.1614428881978673</c:v>
                </c:pt>
                <c:pt idx="133">
                  <c:v>2.1452618552938443</c:v>
                </c:pt>
                <c:pt idx="134">
                  <c:v>2.0936240595072086</c:v>
                </c:pt>
                <c:pt idx="135">
                  <c:v>2.0789153900218627</c:v>
                </c:pt>
                <c:pt idx="136">
                  <c:v>2.0750052125199754</c:v>
                </c:pt>
                <c:pt idx="137">
                  <c:v>2.0773794580651654</c:v>
                </c:pt>
                <c:pt idx="138">
                  <c:v>2.0484695775730897</c:v>
                </c:pt>
                <c:pt idx="139">
                  <c:v>2.0750327420027501</c:v>
                </c:pt>
                <c:pt idx="140">
                  <c:v>2.0838343037389229</c:v>
                </c:pt>
                <c:pt idx="141">
                  <c:v>2.0629488480914677</c:v>
                </c:pt>
                <c:pt idx="142">
                  <c:v>2.0567147032270539</c:v>
                </c:pt>
                <c:pt idx="143">
                  <c:v>2.0690411401490678</c:v>
                </c:pt>
                <c:pt idx="144">
                  <c:v>2.0642061495853889</c:v>
                </c:pt>
                <c:pt idx="145">
                  <c:v>2.059536128202212</c:v>
                </c:pt>
                <c:pt idx="146">
                  <c:v>2.0760025943612535</c:v>
                </c:pt>
                <c:pt idx="147">
                  <c:v>2.0942931927575539</c:v>
                </c:pt>
                <c:pt idx="148">
                  <c:v>2.0972784298967921</c:v>
                </c:pt>
                <c:pt idx="149">
                  <c:v>2.0837864779432946</c:v>
                </c:pt>
                <c:pt idx="150">
                  <c:v>2.078535404773977</c:v>
                </c:pt>
                <c:pt idx="151">
                  <c:v>2.0684713450936156</c:v>
                </c:pt>
                <c:pt idx="152">
                  <c:v>2.0787173153991838</c:v>
                </c:pt>
                <c:pt idx="153">
                  <c:v>2.1053733143248157</c:v>
                </c:pt>
                <c:pt idx="154">
                  <c:v>2.1190524286278514</c:v>
                </c:pt>
                <c:pt idx="155">
                  <c:v>2.1218045814516779</c:v>
                </c:pt>
                <c:pt idx="156">
                  <c:v>2.1460204367169773</c:v>
                </c:pt>
                <c:pt idx="157">
                  <c:v>2.1409700097097666</c:v>
                </c:pt>
                <c:pt idx="158">
                  <c:v>2.1480800265143056</c:v>
                </c:pt>
                <c:pt idx="159">
                  <c:v>2.1337246315993368</c:v>
                </c:pt>
                <c:pt idx="160">
                  <c:v>2.1545119913263511</c:v>
                </c:pt>
                <c:pt idx="161">
                  <c:v>2.1896557894488486</c:v>
                </c:pt>
                <c:pt idx="162">
                  <c:v>2.236655975884537</c:v>
                </c:pt>
                <c:pt idx="163">
                  <c:v>2.2500687147095411</c:v>
                </c:pt>
                <c:pt idx="164">
                  <c:v>2.2950586044698102</c:v>
                </c:pt>
                <c:pt idx="165">
                  <c:v>2.2869480605984842</c:v>
                </c:pt>
                <c:pt idx="166">
                  <c:v>2.3044473642718555</c:v>
                </c:pt>
                <c:pt idx="167">
                  <c:v>2.3085754335460376</c:v>
                </c:pt>
                <c:pt idx="168">
                  <c:v>2.2919260439587994</c:v>
                </c:pt>
                <c:pt idx="169">
                  <c:v>2.2929653463107011</c:v>
                </c:pt>
                <c:pt idx="170">
                  <c:v>2.3042733532850814</c:v>
                </c:pt>
                <c:pt idx="171">
                  <c:v>2.3287532979488996</c:v>
                </c:pt>
                <c:pt idx="172">
                  <c:v>2.3689553725656349</c:v>
                </c:pt>
                <c:pt idx="173">
                  <c:v>2.3837189250065021</c:v>
                </c:pt>
                <c:pt idx="174">
                  <c:v>2.4316225114836776</c:v>
                </c:pt>
                <c:pt idx="175">
                  <c:v>2.4418556093264532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69104"/>
        <c:axId val="860238960"/>
      </c:scatterChart>
      <c:valAx>
        <c:axId val="86036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38960"/>
        <c:crossesAt val="0"/>
        <c:crossBetween val="midCat"/>
        <c:majorUnit val="10"/>
      </c:valAx>
      <c:valAx>
        <c:axId val="860238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69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'6222'!$L$1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'6222'!$A$2:$A$141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'6222'!$L$2:$L$141</c:f>
              <c:numCache>
                <c:formatCode>0.00</c:formatCode>
                <c:ptCount val="140"/>
                <c:pt idx="0">
                  <c:v>1.9925473720750455</c:v>
                </c:pt>
                <c:pt idx="1">
                  <c:v>2.0091890042830491</c:v>
                </c:pt>
                <c:pt idx="2">
                  <c:v>2.0230844714691898</c:v>
                </c:pt>
                <c:pt idx="3">
                  <c:v>1.9866658435256606</c:v>
                </c:pt>
                <c:pt idx="4">
                  <c:v>2.0235694536884878</c:v>
                </c:pt>
                <c:pt idx="5">
                  <c:v>2.0073892568024574</c:v>
                </c:pt>
                <c:pt idx="6">
                  <c:v>2.0326165371979075</c:v>
                </c:pt>
                <c:pt idx="7">
                  <c:v>2.0061885764923026</c:v>
                </c:pt>
                <c:pt idx="8">
                  <c:v>2.0196492002884918</c:v>
                </c:pt>
                <c:pt idx="9">
                  <c:v>2.0128449414899374</c:v>
                </c:pt>
                <c:pt idx="10">
                  <c:v>2.0160887705521939</c:v>
                </c:pt>
                <c:pt idx="11">
                  <c:v>2.0257656423821415</c:v>
                </c:pt>
                <c:pt idx="12">
                  <c:v>2.0041488338144031</c:v>
                </c:pt>
                <c:pt idx="13">
                  <c:v>2.0010816908948263</c:v>
                </c:pt>
                <c:pt idx="14">
                  <c:v>2.0095933718486858</c:v>
                </c:pt>
                <c:pt idx="15">
                  <c:v>2.0265199812964534</c:v>
                </c:pt>
                <c:pt idx="16">
                  <c:v>2.0004429940586856</c:v>
                </c:pt>
                <c:pt idx="17">
                  <c:v>2.0089304681729132</c:v>
                </c:pt>
                <c:pt idx="18">
                  <c:v>1.9978109088067262</c:v>
                </c:pt>
                <c:pt idx="19">
                  <c:v>2.0055225368839844</c:v>
                </c:pt>
                <c:pt idx="20">
                  <c:v>1.9747889216107324</c:v>
                </c:pt>
                <c:pt idx="21">
                  <c:v>2.0222832526027683</c:v>
                </c:pt>
                <c:pt idx="22">
                  <c:v>1.9719487668782427</c:v>
                </c:pt>
                <c:pt idx="23">
                  <c:v>1.9857513336377188</c:v>
                </c:pt>
                <c:pt idx="24">
                  <c:v>1.9810468623244784</c:v>
                </c:pt>
                <c:pt idx="25">
                  <c:v>1.9745450878206019</c:v>
                </c:pt>
                <c:pt idx="26">
                  <c:v>1.9609876345621986</c:v>
                </c:pt>
                <c:pt idx="27">
                  <c:v>1.9646617141694234</c:v>
                </c:pt>
                <c:pt idx="28">
                  <c:v>1.9367332455228987</c:v>
                </c:pt>
                <c:pt idx="29">
                  <c:v>1.950319653869498</c:v>
                </c:pt>
                <c:pt idx="30">
                  <c:v>1.916498860819891</c:v>
                </c:pt>
                <c:pt idx="31">
                  <c:v>1.9551271740584093</c:v>
                </c:pt>
                <c:pt idx="32">
                  <c:v>1.9951544395090006</c:v>
                </c:pt>
                <c:pt idx="33">
                  <c:v>2.0351421670461707</c:v>
                </c:pt>
                <c:pt idx="34">
                  <c:v>2.0094516673102962</c:v>
                </c:pt>
                <c:pt idx="35">
                  <c:v>2.0124984304588609</c:v>
                </c:pt>
                <c:pt idx="36">
                  <c:v>1.9715443220896376</c:v>
                </c:pt>
                <c:pt idx="37">
                  <c:v>1.9641064605363254</c:v>
                </c:pt>
                <c:pt idx="38">
                  <c:v>1.9210629664844987</c:v>
                </c:pt>
                <c:pt idx="39">
                  <c:v>1.9249510916808892</c:v>
                </c:pt>
                <c:pt idx="40">
                  <c:v>1.9136461034872121</c:v>
                </c:pt>
                <c:pt idx="41">
                  <c:v>1.8527498508127656</c:v>
                </c:pt>
                <c:pt idx="42">
                  <c:v>1.9579854783443018</c:v>
                </c:pt>
                <c:pt idx="43">
                  <c:v>1.9542845526430774</c:v>
                </c:pt>
                <c:pt idx="44">
                  <c:v>1.9621907575387054</c:v>
                </c:pt>
                <c:pt idx="45">
                  <c:v>1.9479976474573431</c:v>
                </c:pt>
                <c:pt idx="46">
                  <c:v>1.932072496739659</c:v>
                </c:pt>
                <c:pt idx="47">
                  <c:v>1.9173342618546882</c:v>
                </c:pt>
                <c:pt idx="48">
                  <c:v>1.917516705320331</c:v>
                </c:pt>
                <c:pt idx="49">
                  <c:v>1.9383645242877652</c:v>
                </c:pt>
                <c:pt idx="50">
                  <c:v>1.9320128694021486</c:v>
                </c:pt>
                <c:pt idx="51">
                  <c:v>1.9244358413028984</c:v>
                </c:pt>
                <c:pt idx="52">
                  <c:v>1.8862477624247553</c:v>
                </c:pt>
                <c:pt idx="53">
                  <c:v>1.8486797976033864</c:v>
                </c:pt>
                <c:pt idx="54">
                  <c:v>1.8409224187742412</c:v>
                </c:pt>
                <c:pt idx="55">
                  <c:v>1.8155277221924835</c:v>
                </c:pt>
                <c:pt idx="56">
                  <c:v>1.792139701137855</c:v>
                </c:pt>
                <c:pt idx="57">
                  <c:v>1.7983234136618098</c:v>
                </c:pt>
                <c:pt idx="58">
                  <c:v>1.7897427328154456</c:v>
                </c:pt>
                <c:pt idx="59">
                  <c:v>1.8129635951698273</c:v>
                </c:pt>
                <c:pt idx="60">
                  <c:v>1.8455651047252364</c:v>
                </c:pt>
                <c:pt idx="61">
                  <c:v>1.8630458709274853</c:v>
                </c:pt>
                <c:pt idx="62">
                  <c:v>1.8749606371991401</c:v>
                </c:pt>
                <c:pt idx="63">
                  <c:v>1.906738203848297</c:v>
                </c:pt>
                <c:pt idx="64">
                  <c:v>1.9167241915897364</c:v>
                </c:pt>
                <c:pt idx="65">
                  <c:v>1.8998301152307613</c:v>
                </c:pt>
                <c:pt idx="66">
                  <c:v>1.8684497545081657</c:v>
                </c:pt>
                <c:pt idx="67">
                  <c:v>1.8571049080296091</c:v>
                </c:pt>
                <c:pt idx="68">
                  <c:v>1.8227723304580288</c:v>
                </c:pt>
                <c:pt idx="69">
                  <c:v>1.7936710854139715</c:v>
                </c:pt>
                <c:pt idx="70">
                  <c:v>1.8127615398683701</c:v>
                </c:pt>
                <c:pt idx="71">
                  <c:v>1.81865990767845</c:v>
                </c:pt>
                <c:pt idx="72">
                  <c:v>1.7880316922385486</c:v>
                </c:pt>
                <c:pt idx="73">
                  <c:v>1.7636370950749358</c:v>
                </c:pt>
                <c:pt idx="74">
                  <c:v>1.7574888140797167</c:v>
                </c:pt>
                <c:pt idx="75">
                  <c:v>1.7472347190460848</c:v>
                </c:pt>
                <c:pt idx="76">
                  <c:v>1.7392500919872684</c:v>
                </c:pt>
                <c:pt idx="77">
                  <c:v>1.7284384772799548</c:v>
                </c:pt>
                <c:pt idx="78">
                  <c:v>1.735736992446693</c:v>
                </c:pt>
                <c:pt idx="79">
                  <c:v>1.731657518565769</c:v>
                </c:pt>
                <c:pt idx="80">
                  <c:v>1.7012550230109424</c:v>
                </c:pt>
                <c:pt idx="81">
                  <c:v>1.7023101538133896</c:v>
                </c:pt>
                <c:pt idx="82">
                  <c:v>1.6681699203311586</c:v>
                </c:pt>
                <c:pt idx="83">
                  <c:v>1.6591987739904572</c:v>
                </c:pt>
                <c:pt idx="84">
                  <c:v>1.6562742615224302</c:v>
                </c:pt>
                <c:pt idx="85">
                  <c:v>1.6326493788663234</c:v>
                </c:pt>
                <c:pt idx="86">
                  <c:v>1.6155367648177805</c:v>
                </c:pt>
                <c:pt idx="87">
                  <c:v>1.6076365749589132</c:v>
                </c:pt>
                <c:pt idx="88">
                  <c:v>1.5884674672445558</c:v>
                </c:pt>
                <c:pt idx="89">
                  <c:v>1.5877414845585822</c:v>
                </c:pt>
                <c:pt idx="90">
                  <c:v>1.6003445332835968</c:v>
                </c:pt>
                <c:pt idx="91">
                  <c:v>1.5948897453210868</c:v>
                </c:pt>
                <c:pt idx="92">
                  <c:v>1.5995203120299037</c:v>
                </c:pt>
                <c:pt idx="93">
                  <c:v>1.6313325807427157</c:v>
                </c:pt>
                <c:pt idx="94">
                  <c:v>1.6660179168951832</c:v>
                </c:pt>
                <c:pt idx="95">
                  <c:v>1.68196260488095</c:v>
                </c:pt>
                <c:pt idx="96">
                  <c:v>1.705050692104652</c:v>
                </c:pt>
                <c:pt idx="97">
                  <c:v>1.695543943615295</c:v>
                </c:pt>
                <c:pt idx="98">
                  <c:v>1.7088611443737811</c:v>
                </c:pt>
                <c:pt idx="99">
                  <c:v>1.7051969552259623</c:v>
                </c:pt>
                <c:pt idx="100">
                  <c:v>1.7210419999799567</c:v>
                </c:pt>
                <c:pt idx="101">
                  <c:v>1.7339307775379316</c:v>
                </c:pt>
                <c:pt idx="102">
                  <c:v>1.7473064984326152</c:v>
                </c:pt>
                <c:pt idx="103">
                  <c:v>1.789469136390601</c:v>
                </c:pt>
                <c:pt idx="104">
                  <c:v>1.7884604890129345</c:v>
                </c:pt>
                <c:pt idx="105">
                  <c:v>1.850990299341492</c:v>
                </c:pt>
                <c:pt idx="106">
                  <c:v>1.8414032474549726</c:v>
                </c:pt>
                <c:pt idx="107">
                  <c:v>1.8490202334043508</c:v>
                </c:pt>
                <c:pt idx="108">
                  <c:v>1.8697077476011259</c:v>
                </c:pt>
                <c:pt idx="109">
                  <c:v>1.8890897064321566</c:v>
                </c:pt>
                <c:pt idx="110">
                  <c:v>1.8951379896361413</c:v>
                </c:pt>
                <c:pt idx="111">
                  <c:v>1.8614523230402706</c:v>
                </c:pt>
                <c:pt idx="112">
                  <c:v>1.8131631712592871</c:v>
                </c:pt>
                <c:pt idx="113">
                  <c:v>1.717880465722323</c:v>
                </c:pt>
                <c:pt idx="114">
                  <c:v>1.8277424192346678</c:v>
                </c:pt>
                <c:pt idx="115">
                  <c:v>1.8442483097227784</c:v>
                </c:pt>
                <c:pt idx="116">
                  <c:v>1.8360543069333242</c:v>
                </c:pt>
                <c:pt idx="117">
                  <c:v>1.7720984122548293</c:v>
                </c:pt>
                <c:pt idx="118">
                  <c:v>1.7369789670948845</c:v>
                </c:pt>
                <c:pt idx="119">
                  <c:v>1.7456283340516734</c:v>
                </c:pt>
                <c:pt idx="120">
                  <c:v>1.6962681621907536</c:v>
                </c:pt>
                <c:pt idx="121">
                  <c:v>1.6888880042839796</c:v>
                </c:pt>
                <c:pt idx="122">
                  <c:v>1.6922086659447928</c:v>
                </c:pt>
                <c:pt idx="123">
                  <c:v>1.6832300959969904</c:v>
                </c:pt>
                <c:pt idx="124">
                  <c:v>1.6898703057936972</c:v>
                </c:pt>
                <c:pt idx="125">
                  <c:v>1.6753619748677457</c:v>
                </c:pt>
                <c:pt idx="126">
                  <c:v>1.6855357432966589</c:v>
                </c:pt>
                <c:pt idx="127">
                  <c:v>1.6779546878187213</c:v>
                </c:pt>
                <c:pt idx="128">
                  <c:v>1.6923672026516114</c:v>
                </c:pt>
                <c:pt idx="129">
                  <c:v>1.6699080696195139</c:v>
                </c:pt>
                <c:pt idx="130">
                  <c:v>1.6581997218833753</c:v>
                </c:pt>
                <c:pt idx="131">
                  <c:v>1.6546367860994193</c:v>
                </c:pt>
                <c:pt idx="132">
                  <c:v>1.627699863497561</c:v>
                </c:pt>
                <c:pt idx="133">
                  <c:v>1.648625065530426</c:v>
                </c:pt>
                <c:pt idx="134">
                  <c:v>1.6071603812755493</c:v>
                </c:pt>
                <c:pt idx="135">
                  <c:v>1.6149736830317822</c:v>
                </c:pt>
                <c:pt idx="136">
                  <c:v>1.6148514533348599</c:v>
                </c:pt>
                <c:pt idx="137">
                  <c:v>1.6074324067475172</c:v>
                </c:pt>
                <c:pt idx="138">
                  <c:v>1.609177853371311</c:v>
                </c:pt>
                <c:pt idx="139">
                  <c:v>1.593347414319457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63136"/>
        <c:axId val="857837520"/>
      </c:scatterChart>
      <c:valAx>
        <c:axId val="8581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837520"/>
        <c:crossesAt val="0"/>
        <c:crossBetween val="midCat"/>
        <c:majorUnit val="10"/>
      </c:valAx>
      <c:valAx>
        <c:axId val="8578375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63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'6222'!$A$2:$A$179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'6222'!$P$2:$P$177</c:f>
              <c:numCache>
                <c:formatCode>General</c:formatCode>
                <c:ptCount val="176"/>
                <c:pt idx="4">
                  <c:v>-1.1071574671512965</c:v>
                </c:pt>
                <c:pt idx="5">
                  <c:v>-1.7361597602964907</c:v>
                </c:pt>
                <c:pt idx="6">
                  <c:v>-0.35746926538132967</c:v>
                </c:pt>
                <c:pt idx="7">
                  <c:v>-1.48334707147904</c:v>
                </c:pt>
                <c:pt idx="8">
                  <c:v>-0.67517748594766913</c:v>
                </c:pt>
                <c:pt idx="9">
                  <c:v>-0.84957581586264963</c:v>
                </c:pt>
                <c:pt idx="10">
                  <c:v>-0.53678016883452062</c:v>
                </c:pt>
                <c:pt idx="11">
                  <c:v>8.7929519278032928E-2</c:v>
                </c:pt>
                <c:pt idx="12">
                  <c:v>-0.80467362041599133</c:v>
                </c:pt>
                <c:pt idx="13">
                  <c:v>-0.79787326132692293</c:v>
                </c:pt>
                <c:pt idx="14">
                  <c:v>-0.22965929505546143</c:v>
                </c:pt>
                <c:pt idx="15">
                  <c:v>0.74656289481331206</c:v>
                </c:pt>
                <c:pt idx="16">
                  <c:v>-0.36229752827924477</c:v>
                </c:pt>
                <c:pt idx="17">
                  <c:v>0.20474273941067053</c:v>
                </c:pt>
                <c:pt idx="18">
                  <c:v>-0.17888827978537533</c:v>
                </c:pt>
                <c:pt idx="19">
                  <c:v>0.35053413249934684</c:v>
                </c:pt>
                <c:pt idx="20">
                  <c:v>-0.98410866463080737</c:v>
                </c:pt>
                <c:pt idx="21">
                  <c:v>1.4742273394816716</c:v>
                </c:pt>
                <c:pt idx="22">
                  <c:v>-0.81078792243826814</c:v>
                </c:pt>
                <c:pt idx="23">
                  <c:v>1.396119090765433E-2</c:v>
                </c:pt>
                <c:pt idx="24">
                  <c:v>-5.8626343771798289E-2</c:v>
                </c:pt>
                <c:pt idx="25">
                  <c:v>-0.21835834825966594</c:v>
                </c:pt>
                <c:pt idx="26">
                  <c:v>-0.72019367032079062</c:v>
                </c:pt>
                <c:pt idx="27">
                  <c:v>-0.38653679307763961</c:v>
                </c:pt>
                <c:pt idx="28">
                  <c:v>-1.5851685839431913</c:v>
                </c:pt>
                <c:pt idx="29">
                  <c:v>-0.77090017879547168</c:v>
                </c:pt>
                <c:pt idx="30">
                  <c:v>-2.255228611563727</c:v>
                </c:pt>
                <c:pt idx="31">
                  <c:v>-0.22677245213605027</c:v>
                </c:pt>
                <c:pt idx="32">
                  <c:v>1.8695136368458167</c:v>
                </c:pt>
                <c:pt idx="33">
                  <c:v>3.9638826811574477</c:v>
                </c:pt>
                <c:pt idx="34">
                  <c:v>2.8737615829687666</c:v>
                </c:pt>
                <c:pt idx="35">
                  <c:v>3.1770022452534108</c:v>
                </c:pt>
                <c:pt idx="36">
                  <c:v>1.3468061899589392</c:v>
                </c:pt>
                <c:pt idx="37">
                  <c:v>1.1416868462382883</c:v>
                </c:pt>
                <c:pt idx="38">
                  <c:v>-0.78981566001246006</c:v>
                </c:pt>
                <c:pt idx="39">
                  <c:v>-0.44578051744386327</c:v>
                </c:pt>
                <c:pt idx="40">
                  <c:v>-0.8384022828551293</c:v>
                </c:pt>
                <c:pt idx="41">
                  <c:v>-3.6355178881595314</c:v>
                </c:pt>
                <c:pt idx="42">
                  <c:v>1.6224763479085025</c:v>
                </c:pt>
                <c:pt idx="43">
                  <c:v>1.5985469643653185</c:v>
                </c:pt>
                <c:pt idx="44">
                  <c:v>2.1374036745259701</c:v>
                </c:pt>
                <c:pt idx="45">
                  <c:v>1.6047477446200133</c:v>
                </c:pt>
                <c:pt idx="46">
                  <c:v>0.98811168063024823</c:v>
                </c:pt>
                <c:pt idx="47">
                  <c:v>0.42902469989359454</c:v>
                </c:pt>
                <c:pt idx="48">
                  <c:v>0.59338527704266975</c:v>
                </c:pt>
                <c:pt idx="49">
                  <c:v>1.7597321639460337</c:v>
                </c:pt>
                <c:pt idx="50">
                  <c:v>1.6072788949599168</c:v>
                </c:pt>
                <c:pt idx="51">
                  <c:v>1.3954118890061822</c:v>
                </c:pt>
                <c:pt idx="52">
                  <c:v>-0.30066980276273564</c:v>
                </c:pt>
                <c:pt idx="53">
                  <c:v>-1.9666844969433348</c:v>
                </c:pt>
                <c:pt idx="54">
                  <c:v>-2.1872960312649918</c:v>
                </c:pt>
                <c:pt idx="55">
                  <c:v>-3.2630747473962365</c:v>
                </c:pt>
                <c:pt idx="56">
                  <c:v>-4.2415573168337879</c:v>
                </c:pt>
                <c:pt idx="57">
                  <c:v>-3.7862177813270859</c:v>
                </c:pt>
                <c:pt idx="58">
                  <c:v>-4.046748132994928</c:v>
                </c:pt>
                <c:pt idx="59">
                  <c:v>-2.7653413002430827</c:v>
                </c:pt>
                <c:pt idx="60">
                  <c:v>-1.0291021770618194</c:v>
                </c:pt>
                <c:pt idx="61">
                  <c:v>-2.6011011044982831E-2</c:v>
                </c:pt>
                <c:pt idx="62">
                  <c:v>0.70720575902556593</c:v>
                </c:pt>
                <c:pt idx="63">
                  <c:v>2.4034949905626215</c:v>
                </c:pt>
                <c:pt idx="64">
                  <c:v>3.0431925462517881</c:v>
                </c:pt>
                <c:pt idx="65">
                  <c:v>2.3795769232572073</c:v>
                </c:pt>
                <c:pt idx="66">
                  <c:v>1.0135758725070241</c:v>
                </c:pt>
                <c:pt idx="67">
                  <c:v>0.61902152881880768</c:v>
                </c:pt>
                <c:pt idx="68">
                  <c:v>-0.89012140995814504</c:v>
                </c:pt>
                <c:pt idx="69">
                  <c:v>-2.14561671606101</c:v>
                </c:pt>
                <c:pt idx="70">
                  <c:v>-1.064477822748531</c:v>
                </c:pt>
                <c:pt idx="71">
                  <c:v>-0.62297357887921467</c:v>
                </c:pt>
                <c:pt idx="72">
                  <c:v>-1.9525059346308018</c:v>
                </c:pt>
                <c:pt idx="73">
                  <c:v>-2.9797935926011334</c:v>
                </c:pt>
                <c:pt idx="74">
                  <c:v>-3.1223860267854784</c:v>
                </c:pt>
                <c:pt idx="75">
                  <c:v>-3.4640539365898975</c:v>
                </c:pt>
                <c:pt idx="76">
                  <c:v>-3.6956838826034351</c:v>
                </c:pt>
                <c:pt idx="77">
                  <c:v>-4.0643838238557795</c:v>
                </c:pt>
                <c:pt idx="78">
                  <c:v>-3.5549917023677651</c:v>
                </c:pt>
                <c:pt idx="79">
                  <c:v>-3.5972754629513548</c:v>
                </c:pt>
                <c:pt idx="80">
                  <c:v>-4.9158635106905155</c:v>
                </c:pt>
                <c:pt idx="81">
                  <c:v>-4.7091896078485265</c:v>
                </c:pt>
                <c:pt idx="82">
                  <c:v>-6.2090065053796586</c:v>
                </c:pt>
                <c:pt idx="83">
                  <c:v>-6.4884690598387431</c:v>
                </c:pt>
                <c:pt idx="84">
                  <c:v>-6.474753086765574</c:v>
                </c:pt>
                <c:pt idx="85">
                  <c:v>-7.4647201841260449</c:v>
                </c:pt>
                <c:pt idx="86">
                  <c:v>-8.1389318774941604</c:v>
                </c:pt>
                <c:pt idx="87">
                  <c:v>-8.3664677813560981</c:v>
                </c:pt>
                <c:pt idx="88">
                  <c:v>-9.1403911155344257</c:v>
                </c:pt>
                <c:pt idx="89">
                  <c:v>-9.0200767047501316</c:v>
                </c:pt>
                <c:pt idx="90">
                  <c:v>-8.253487708007432</c:v>
                </c:pt>
                <c:pt idx="91">
                  <c:v>-8.3624552741304861</c:v>
                </c:pt>
                <c:pt idx="92">
                  <c:v>-7.9824219358755899</c:v>
                </c:pt>
                <c:pt idx="93">
                  <c:v>-6.2844501318297707</c:v>
                </c:pt>
                <c:pt idx="94">
                  <c:v>-4.4471740968356119</c:v>
                </c:pt>
                <c:pt idx="95">
                  <c:v>-3.5185615844243658</c:v>
                </c:pt>
                <c:pt idx="96">
                  <c:v>-2.2435925182258334</c:v>
                </c:pt>
                <c:pt idx="97">
                  <c:v>-2.5490244058035501</c:v>
                </c:pt>
                <c:pt idx="98">
                  <c:v>-1.7478088637769711</c:v>
                </c:pt>
                <c:pt idx="99">
                  <c:v>-1.7699570300576524</c:v>
                </c:pt>
                <c:pt idx="100">
                  <c:v>-0.84617584307219895</c:v>
                </c:pt>
                <c:pt idx="101">
                  <c:v>-6.5732930202824807E-2</c:v>
                </c:pt>
                <c:pt idx="102">
                  <c:v>0.73832003306057103</c:v>
                </c:pt>
                <c:pt idx="103">
                  <c:v>2.9381423011188712</c:v>
                </c:pt>
                <c:pt idx="104">
                  <c:v>3.0447513644584552</c:v>
                </c:pt>
                <c:pt idx="105">
                  <c:v>6.2321011943531968</c:v>
                </c:pt>
                <c:pt idx="106">
                  <c:v>5.9227756971685945</c:v>
                </c:pt>
                <c:pt idx="107">
                  <c:v>6.4476092687398454</c:v>
                </c:pt>
                <c:pt idx="108">
                  <c:v>7.6061835804207183</c:v>
                </c:pt>
                <c:pt idx="109">
                  <c:v>8.701456424243494</c:v>
                </c:pt>
                <c:pt idx="110">
                  <c:v>9.1502295015439188</c:v>
                </c:pt>
                <c:pt idx="111">
                  <c:v>7.6724528421377292</c:v>
                </c:pt>
                <c:pt idx="112">
                  <c:v>5.4866081280806727</c:v>
                </c:pt>
                <c:pt idx="113">
                  <c:v>1.0222227939360102</c:v>
                </c:pt>
                <c:pt idx="114">
                  <c:v>6.5045301714143493</c:v>
                </c:pt>
                <c:pt idx="115">
                  <c:v>7.4603532817796498</c:v>
                </c:pt>
                <c:pt idx="116">
                  <c:v>7.2185714943115045</c:v>
                </c:pt>
                <c:pt idx="117">
                  <c:v>4.2731053593716917</c:v>
                </c:pt>
                <c:pt idx="118">
                  <c:v>2.7258101716282397</c:v>
                </c:pt>
                <c:pt idx="119">
                  <c:v>3.300700014172449</c:v>
                </c:pt>
                <c:pt idx="120">
                  <c:v>1.0629255658855556</c:v>
                </c:pt>
                <c:pt idx="121">
                  <c:v>0.86060405488993152</c:v>
                </c:pt>
                <c:pt idx="122">
                  <c:v>1.177125025558585</c:v>
                </c:pt>
                <c:pt idx="123">
                  <c:v>0.89730252832065405</c:v>
                </c:pt>
                <c:pt idx="124">
                  <c:v>1.3747758991258199</c:v>
                </c:pt>
                <c:pt idx="125">
                  <c:v>0.82683609640563216</c:v>
                </c:pt>
                <c:pt idx="126">
                  <c:v>1.4756384311523605</c:v>
                </c:pt>
                <c:pt idx="127">
                  <c:v>1.2635761527580813</c:v>
                </c:pt>
                <c:pt idx="128">
                  <c:v>2.1178993534061759</c:v>
                </c:pt>
                <c:pt idx="129">
                  <c:v>1.1844550694713378</c:v>
                </c:pt>
                <c:pt idx="130">
                  <c:v>0.7722759173859145</c:v>
                </c:pt>
                <c:pt idx="131">
                  <c:v>0.75503714577837577</c:v>
                </c:pt>
                <c:pt idx="132">
                  <c:v>-0.39551830782630371</c:v>
                </c:pt>
                <c:pt idx="133">
                  <c:v>0.77458059278528224</c:v>
                </c:pt>
                <c:pt idx="134">
                  <c:v>-1.0803713662899272</c:v>
                </c:pt>
                <c:pt idx="135">
                  <c:v>-0.54601917983361015</c:v>
                </c:pt>
                <c:pt idx="136">
                  <c:v>-0.39643105808045864</c:v>
                </c:pt>
                <c:pt idx="137">
                  <c:v>-0.60063813488788431</c:v>
                </c:pt>
                <c:pt idx="138">
                  <c:v>-0.36049341501010163</c:v>
                </c:pt>
                <c:pt idx="139">
                  <c:v>-0.97253726665281626</c:v>
                </c:pt>
                <c:pt idx="140">
                  <c:v>0.73167851604050327</c:v>
                </c:pt>
                <c:pt idx="141">
                  <c:v>0.18620312022378668</c:v>
                </c:pt>
                <c:pt idx="142">
                  <c:v>0.81057224221354163</c:v>
                </c:pt>
                <c:pt idx="143">
                  <c:v>0.69093081578753202</c:v>
                </c:pt>
                <c:pt idx="144">
                  <c:v>0.79901651323097589</c:v>
                </c:pt>
                <c:pt idx="145">
                  <c:v>0.36104233763530802</c:v>
                </c:pt>
                <c:pt idx="146">
                  <c:v>0.52448097280839456</c:v>
                </c:pt>
                <c:pt idx="147">
                  <c:v>0.82339782751531876</c:v>
                </c:pt>
                <c:pt idx="148">
                  <c:v>-0.19928559918271954</c:v>
                </c:pt>
                <c:pt idx="149">
                  <c:v>1.181949481753449</c:v>
                </c:pt>
                <c:pt idx="150">
                  <c:v>-0.48664416476570826</c:v>
                </c:pt>
                <c:pt idx="151">
                  <c:v>-0.94429563364411118</c:v>
                </c:pt>
                <c:pt idx="152">
                  <c:v>0.44405220458259737</c:v>
                </c:pt>
                <c:pt idx="153">
                  <c:v>0.69685624730452089</c:v>
                </c:pt>
                <c:pt idx="154">
                  <c:v>0.38820000246121122</c:v>
                </c:pt>
                <c:pt idx="155">
                  <c:v>1.3618989068393352</c:v>
                </c:pt>
                <c:pt idx="156">
                  <c:v>1.6871127394940306</c:v>
                </c:pt>
                <c:pt idx="157">
                  <c:v>1.3375297977400744</c:v>
                </c:pt>
                <c:pt idx="158">
                  <c:v>1.4988456210360326</c:v>
                </c:pt>
                <c:pt idx="159">
                  <c:v>1.4514018983370747</c:v>
                </c:pt>
                <c:pt idx="160">
                  <c:v>1.4831782892111858</c:v>
                </c:pt>
                <c:pt idx="161">
                  <c:v>1.6579956073463262</c:v>
                </c:pt>
                <c:pt idx="162">
                  <c:v>1.4922007238951829</c:v>
                </c:pt>
                <c:pt idx="163">
                  <c:v>2.3762400416363754</c:v>
                </c:pt>
                <c:pt idx="164">
                  <c:v>2.5017025266299631</c:v>
                </c:pt>
                <c:pt idx="165">
                  <c:v>2.6130874009792455</c:v>
                </c:pt>
                <c:pt idx="166">
                  <c:v>2.1823169954722026</c:v>
                </c:pt>
                <c:pt idx="167">
                  <c:v>1.549680668980387</c:v>
                </c:pt>
                <c:pt idx="168">
                  <c:v>1.4250648109105024</c:v>
                </c:pt>
                <c:pt idx="169">
                  <c:v>1.9025155973657264</c:v>
                </c:pt>
                <c:pt idx="170">
                  <c:v>3.6130061992906768</c:v>
                </c:pt>
                <c:pt idx="171">
                  <c:v>2.4548668310283834</c:v>
                </c:pt>
                <c:pt idx="172">
                  <c:v>2.6526688286971329</c:v>
                </c:pt>
                <c:pt idx="173">
                  <c:v>3.2032300880189526</c:v>
                </c:pt>
                <c:pt idx="174">
                  <c:v>2.3910772570994356</c:v>
                </c:pt>
                <c:pt idx="175">
                  <c:v>2.8281742917985437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82896"/>
        <c:axId val="858685024"/>
      </c:scatterChart>
      <c:valAx>
        <c:axId val="858682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5024"/>
        <c:crossesAt val="0"/>
        <c:crossBetween val="midCat"/>
        <c:majorUnit val="10"/>
      </c:valAx>
      <c:valAx>
        <c:axId val="85868502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2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'6222'!$L$1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'6222'!$A$2:$A$141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'6222'!$M$2:$M$177</c:f>
              <c:numCache>
                <c:formatCode>0.00</c:formatCode>
                <c:ptCount val="176"/>
                <c:pt idx="4">
                  <c:v>2.0396064352236265</c:v>
                </c:pt>
                <c:pt idx="5">
                  <c:v>2.0266336346446239</c:v>
                </c:pt>
                <c:pt idx="6">
                  <c:v>2.0550683113471018</c:v>
                </c:pt>
                <c:pt idx="7">
                  <c:v>2.0318477469485248</c:v>
                </c:pt>
                <c:pt idx="8">
                  <c:v>2.0485157670517418</c:v>
                </c:pt>
                <c:pt idx="9">
                  <c:v>2.0449189045602152</c:v>
                </c:pt>
                <c:pt idx="10">
                  <c:v>2.0513701299294991</c:v>
                </c:pt>
                <c:pt idx="11">
                  <c:v>2.0642543980664745</c:v>
                </c:pt>
                <c:pt idx="12">
                  <c:v>2.0458449858057639</c:v>
                </c:pt>
                <c:pt idx="13">
                  <c:v>2.045985239193215</c:v>
                </c:pt>
                <c:pt idx="14">
                  <c:v>2.0577043164541022</c:v>
                </c:pt>
                <c:pt idx="15">
                  <c:v>2.0778383222088976</c:v>
                </c:pt>
                <c:pt idx="16">
                  <c:v>2.0549687312781573</c:v>
                </c:pt>
                <c:pt idx="17">
                  <c:v>2.0666636016994127</c:v>
                </c:pt>
                <c:pt idx="18">
                  <c:v>2.0587514386402535</c:v>
                </c:pt>
                <c:pt idx="19">
                  <c:v>2.0696704630245395</c:v>
                </c:pt>
                <c:pt idx="20">
                  <c:v>2.0421442440583153</c:v>
                </c:pt>
                <c:pt idx="21">
                  <c:v>2.092845971357379</c:v>
                </c:pt>
                <c:pt idx="22">
                  <c:v>2.0457188819398811</c:v>
                </c:pt>
                <c:pt idx="23">
                  <c:v>2.0627288450063848</c:v>
                </c:pt>
                <c:pt idx="24">
                  <c:v>2.0612317700001723</c:v>
                </c:pt>
                <c:pt idx="25">
                  <c:v>2.0579373918033235</c:v>
                </c:pt>
                <c:pt idx="26">
                  <c:v>2.047587334851948</c:v>
                </c:pt>
                <c:pt idx="27">
                  <c:v>2.0544688107662004</c:v>
                </c:pt>
                <c:pt idx="28">
                  <c:v>2.0297477384267038</c:v>
                </c:pt>
                <c:pt idx="29">
                  <c:v>2.0465415430803309</c:v>
                </c:pt>
                <c:pt idx="30">
                  <c:v>2.0159281463377514</c:v>
                </c:pt>
                <c:pt idx="31">
                  <c:v>2.0577638558832976</c:v>
                </c:pt>
                <c:pt idx="32">
                  <c:v>2.1009985176409165</c:v>
                </c:pt>
                <c:pt idx="33">
                  <c:v>2.1441936414851144</c:v>
                </c:pt>
                <c:pt idx="34">
                  <c:v>2.1217105380562677</c:v>
                </c:pt>
                <c:pt idx="35">
                  <c:v>2.1279646975118602</c:v>
                </c:pt>
                <c:pt idx="36">
                  <c:v>2.0902179854496645</c:v>
                </c:pt>
                <c:pt idx="37">
                  <c:v>2.0859875202033802</c:v>
                </c:pt>
                <c:pt idx="38">
                  <c:v>2.0461514224585811</c:v>
                </c:pt>
                <c:pt idx="39">
                  <c:v>2.0532469439619994</c:v>
                </c:pt>
                <c:pt idx="40">
                  <c:v>2.0451493520753501</c:v>
                </c:pt>
                <c:pt idx="41">
                  <c:v>1.9874604957079312</c:v>
                </c:pt>
                <c:pt idx="42">
                  <c:v>2.0959035195464955</c:v>
                </c:pt>
                <c:pt idx="43">
                  <c:v>2.0954099901522989</c:v>
                </c:pt>
                <c:pt idx="44">
                  <c:v>2.1065235913549545</c:v>
                </c:pt>
                <c:pt idx="45">
                  <c:v>2.0955378775806199</c:v>
                </c:pt>
                <c:pt idx="46">
                  <c:v>2.0828201231699635</c:v>
                </c:pt>
                <c:pt idx="47">
                  <c:v>2.0712892845920203</c:v>
                </c:pt>
                <c:pt idx="48">
                  <c:v>2.0746791243646912</c:v>
                </c:pt>
                <c:pt idx="49">
                  <c:v>2.0987343396391531</c:v>
                </c:pt>
                <c:pt idx="50">
                  <c:v>2.0955900810605641</c:v>
                </c:pt>
                <c:pt idx="51">
                  <c:v>2.0912204492683415</c:v>
                </c:pt>
                <c:pt idx="52">
                  <c:v>2.0562397666972263</c:v>
                </c:pt>
                <c:pt idx="53">
                  <c:v>2.0218791981828854</c:v>
                </c:pt>
                <c:pt idx="54">
                  <c:v>2.0173292156607676</c:v>
                </c:pt>
                <c:pt idx="55">
                  <c:v>1.9951419153860377</c:v>
                </c:pt>
                <c:pt idx="56">
                  <c:v>1.9749612906384371</c:v>
                </c:pt>
                <c:pt idx="57">
                  <c:v>1.9843523994694197</c:v>
                </c:pt>
                <c:pt idx="58">
                  <c:v>1.978979114930083</c:v>
                </c:pt>
                <c:pt idx="59">
                  <c:v>2.0054073735914928</c:v>
                </c:pt>
                <c:pt idx="60">
                  <c:v>2.0412162794539292</c:v>
                </c:pt>
                <c:pt idx="61">
                  <c:v>2.0619044419632062</c:v>
                </c:pt>
                <c:pt idx="62">
                  <c:v>2.0770266045418886</c:v>
                </c:pt>
                <c:pt idx="63">
                  <c:v>2.1120115674980733</c:v>
                </c:pt>
                <c:pt idx="64">
                  <c:v>2.1252049515465403</c:v>
                </c:pt>
                <c:pt idx="65">
                  <c:v>2.1115182714945933</c:v>
                </c:pt>
                <c:pt idx="66">
                  <c:v>2.0833453070790253</c:v>
                </c:pt>
                <c:pt idx="67">
                  <c:v>2.0752078569074963</c:v>
                </c:pt>
                <c:pt idx="68">
                  <c:v>2.0440826756429438</c:v>
                </c:pt>
                <c:pt idx="69">
                  <c:v>2.0181888269059143</c:v>
                </c:pt>
                <c:pt idx="70">
                  <c:v>2.0404866776673405</c:v>
                </c:pt>
                <c:pt idx="71">
                  <c:v>2.0495924417844482</c:v>
                </c:pt>
                <c:pt idx="72">
                  <c:v>2.0221716226515749</c:v>
                </c:pt>
                <c:pt idx="73">
                  <c:v>2.0009844217949899</c:v>
                </c:pt>
                <c:pt idx="74">
                  <c:v>1.9980435371067984</c:v>
                </c:pt>
                <c:pt idx="75">
                  <c:v>1.9909968383801941</c:v>
                </c:pt>
                <c:pt idx="76">
                  <c:v>1.9862196076284055</c:v>
                </c:pt>
                <c:pt idx="77">
                  <c:v>1.9786153892281197</c:v>
                </c:pt>
                <c:pt idx="78">
                  <c:v>1.9891213007018855</c:v>
                </c:pt>
                <c:pt idx="79">
                  <c:v>1.9882492231279894</c:v>
                </c:pt>
                <c:pt idx="80">
                  <c:v>1.9610541238801906</c:v>
                </c:pt>
                <c:pt idx="81">
                  <c:v>1.9653166509896656</c:v>
                </c:pt>
                <c:pt idx="82">
                  <c:v>1.9343838138144622</c:v>
                </c:pt>
                <c:pt idx="83">
                  <c:v>1.9286200637807887</c:v>
                </c:pt>
                <c:pt idx="84">
                  <c:v>1.9289029476197894</c:v>
                </c:pt>
                <c:pt idx="85">
                  <c:v>1.9084854612707103</c:v>
                </c:pt>
                <c:pt idx="86">
                  <c:v>1.8945802435291952</c:v>
                </c:pt>
                <c:pt idx="87">
                  <c:v>1.8898874499773557</c:v>
                </c:pt>
                <c:pt idx="88">
                  <c:v>1.8739257385700259</c:v>
                </c:pt>
                <c:pt idx="89">
                  <c:v>1.8764071521910801</c:v>
                </c:pt>
                <c:pt idx="90">
                  <c:v>1.8922175972231225</c:v>
                </c:pt>
                <c:pt idx="91">
                  <c:v>1.8899702055676404</c:v>
                </c:pt>
                <c:pt idx="92">
                  <c:v>1.8978081685834849</c:v>
                </c:pt>
                <c:pt idx="93">
                  <c:v>1.9328278336033247</c:v>
                </c:pt>
                <c:pt idx="94">
                  <c:v>1.97072056606282</c:v>
                </c:pt>
                <c:pt idx="95">
                  <c:v>1.9898726503556143</c:v>
                </c:pt>
                <c:pt idx="96">
                  <c:v>2.0161681338863442</c:v>
                </c:pt>
                <c:pt idx="97">
                  <c:v>2.0098687817040153</c:v>
                </c:pt>
                <c:pt idx="98">
                  <c:v>2.0263933787695287</c:v>
                </c:pt>
                <c:pt idx="99">
                  <c:v>2.0259365859287377</c:v>
                </c:pt>
                <c:pt idx="100">
                  <c:v>2.0449890269897599</c:v>
                </c:pt>
                <c:pt idx="101">
                  <c:v>2.0610852008547624</c:v>
                </c:pt>
                <c:pt idx="102">
                  <c:v>2.0776683180564741</c:v>
                </c:pt>
                <c:pt idx="103">
                  <c:v>2.1230383523214877</c:v>
                </c:pt>
                <c:pt idx="104">
                  <c:v>2.1252371012508489</c:v>
                </c:pt>
                <c:pt idx="105">
                  <c:v>2.1909743078864339</c:v>
                </c:pt>
                <c:pt idx="106">
                  <c:v>2.1845946523069424</c:v>
                </c:pt>
                <c:pt idx="107">
                  <c:v>2.1954190345633484</c:v>
                </c:pt>
                <c:pt idx="108">
                  <c:v>2.2193139450671513</c:v>
                </c:pt>
                <c:pt idx="109">
                  <c:v>2.2419033002052098</c:v>
                </c:pt>
                <c:pt idx="110">
                  <c:v>2.2511589797162221</c:v>
                </c:pt>
                <c:pt idx="111">
                  <c:v>2.2206807094273793</c:v>
                </c:pt>
                <c:pt idx="112">
                  <c:v>2.1755989539534233</c:v>
                </c:pt>
                <c:pt idx="113">
                  <c:v>2.0835236447234871</c:v>
                </c:pt>
                <c:pt idx="114">
                  <c:v>2.1965929945428595</c:v>
                </c:pt>
                <c:pt idx="115">
                  <c:v>2.2163062813379981</c:v>
                </c:pt>
                <c:pt idx="116">
                  <c:v>2.2113196748555715</c:v>
                </c:pt>
                <c:pt idx="117">
                  <c:v>2.1505711764841045</c:v>
                </c:pt>
                <c:pt idx="118">
                  <c:v>2.1186591276311875</c:v>
                </c:pt>
                <c:pt idx="119">
                  <c:v>2.1305158908950039</c:v>
                </c:pt>
                <c:pt idx="120">
                  <c:v>2.084363115341112</c:v>
                </c:pt>
                <c:pt idx="121">
                  <c:v>2.0801903537413655</c:v>
                </c:pt>
                <c:pt idx="122">
                  <c:v>2.0867184117092066</c:v>
                </c:pt>
                <c:pt idx="123">
                  <c:v>2.0809472380684322</c:v>
                </c:pt>
                <c:pt idx="124">
                  <c:v>2.0907948441721667</c:v>
                </c:pt>
                <c:pt idx="125">
                  <c:v>2.0794939095532428</c:v>
                </c:pt>
                <c:pt idx="126">
                  <c:v>2.092875074289184</c:v>
                </c:pt>
                <c:pt idx="127">
                  <c:v>2.0885014151182739</c:v>
                </c:pt>
                <c:pt idx="128">
                  <c:v>2.1061213262581919</c:v>
                </c:pt>
                <c:pt idx="129">
                  <c:v>2.086869589533122</c:v>
                </c:pt>
                <c:pt idx="130">
                  <c:v>2.0783686381040112</c:v>
                </c:pt>
                <c:pt idx="131">
                  <c:v>2.0780130986270828</c:v>
                </c:pt>
                <c:pt idx="132">
                  <c:v>2.0542835723322526</c:v>
                </c:pt>
                <c:pt idx="133">
                  <c:v>2.0784161706721451</c:v>
                </c:pt>
                <c:pt idx="134">
                  <c:v>2.0401588827242962</c:v>
                </c:pt>
                <c:pt idx="135">
                  <c:v>2.051179580787557</c:v>
                </c:pt>
                <c:pt idx="136">
                  <c:v>2.0542647473976623</c:v>
                </c:pt>
                <c:pt idx="137">
                  <c:v>2.0500530971173472</c:v>
                </c:pt>
                <c:pt idx="138">
                  <c:v>2.0550059400481691</c:v>
                </c:pt>
                <c:pt idx="139">
                  <c:v>2.0423828973033427</c:v>
                </c:pt>
                <c:pt idx="140">
                  <c:v>2.0775313406928264</c:v>
                </c:pt>
                <c:pt idx="141">
                  <c:v>2.0662812330099132</c:v>
                </c:pt>
                <c:pt idx="142">
                  <c:v>2.0791584771718679</c:v>
                </c:pt>
                <c:pt idx="143">
                  <c:v>2.0766909434554943</c:v>
                </c:pt>
                <c:pt idx="144">
                  <c:v>2.0789201470906113</c:v>
                </c:pt>
                <c:pt idx="145">
                  <c:v>2.0698871885455077</c:v>
                </c:pt>
                <c:pt idx="146">
                  <c:v>2.0732580138097574</c:v>
                </c:pt>
                <c:pt idx="147">
                  <c:v>2.0794229972892699</c:v>
                </c:pt>
                <c:pt idx="148">
                  <c:v>2.0583307559817454</c:v>
                </c:pt>
                <c:pt idx="149">
                  <c:v>2.0868179132671503</c:v>
                </c:pt>
                <c:pt idx="150">
                  <c:v>2.0524041553848922</c:v>
                </c:pt>
                <c:pt idx="151">
                  <c:v>2.0429653642943855</c:v>
                </c:pt>
                <c:pt idx="152">
                  <c:v>2.0715992179955309</c:v>
                </c:pt>
                <c:pt idx="153">
                  <c:v>2.0768131519788211</c:v>
                </c:pt>
                <c:pt idx="154">
                  <c:v>2.0704472993333654</c:v>
                </c:pt>
                <c:pt idx="155">
                  <c:v>2.0905292638160846</c:v>
                </c:pt>
                <c:pt idx="156">
                  <c:v>2.0972366069252275</c:v>
                </c:pt>
                <c:pt idx="157">
                  <c:v>2.0900266653421555</c:v>
                </c:pt>
                <c:pt idx="158">
                  <c:v>2.0933537088659429</c:v>
                </c:pt>
                <c:pt idx="159">
                  <c:v>2.0923752101227642</c:v>
                </c:pt>
                <c:pt idx="160">
                  <c:v>2.0930305794058697</c:v>
                </c:pt>
                <c:pt idx="161">
                  <c:v>2.0966360832818305</c:v>
                </c:pt>
                <c:pt idx="162">
                  <c:v>2.0932166617893015</c:v>
                </c:pt>
                <c:pt idx="163">
                  <c:v>2.1114494502831374</c:v>
                </c:pt>
                <c:pt idx="164">
                  <c:v>2.1140370398924366</c:v>
                </c:pt>
                <c:pt idx="165">
                  <c:v>2.1163342871015449</c:v>
                </c:pt>
                <c:pt idx="166">
                  <c:v>2.1074499020573572</c:v>
                </c:pt>
                <c:pt idx="167">
                  <c:v>2.0944021516881599</c:v>
                </c:pt>
                <c:pt idx="168">
                  <c:v>2.0918320232588368</c:v>
                </c:pt>
                <c:pt idx="169">
                  <c:v>2.1016791635737002</c:v>
                </c:pt>
                <c:pt idx="170">
                  <c:v>2.13695702140165</c:v>
                </c:pt>
                <c:pt idx="171">
                  <c:v>2.1130710813488198</c:v>
                </c:pt>
                <c:pt idx="172">
                  <c:v>2.1171506306570649</c:v>
                </c:pt>
                <c:pt idx="173">
                  <c:v>2.1285056312692134</c:v>
                </c:pt>
                <c:pt idx="174">
                  <c:v>2.1117554590838168</c:v>
                </c:pt>
                <c:pt idx="175">
                  <c:v>2.1207703271162868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703568"/>
        <c:axId val="858041808"/>
      </c:scatterChart>
      <c:valAx>
        <c:axId val="8587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41808"/>
        <c:crossesAt val="0"/>
        <c:crossBetween val="midCat"/>
        <c:majorUnit val="10"/>
      </c:valAx>
      <c:valAx>
        <c:axId val="8580418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703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'6237'!$L$1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'6237'!$A$2:$A$141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'6237'!$L$2:$L$141</c:f>
              <c:numCache>
                <c:formatCode>0.00</c:formatCode>
                <c:ptCount val="140"/>
                <c:pt idx="0">
                  <c:v>2.0012560268887851</c:v>
                </c:pt>
                <c:pt idx="1">
                  <c:v>2.0961370974990663</c:v>
                </c:pt>
                <c:pt idx="2">
                  <c:v>2.1614897260175874</c:v>
                </c:pt>
                <c:pt idx="3">
                  <c:v>2.2849551342611587</c:v>
                </c:pt>
                <c:pt idx="4">
                  <c:v>2.2682464660545261</c:v>
                </c:pt>
                <c:pt idx="5">
                  <c:v>2.3088012921118213</c:v>
                </c:pt>
                <c:pt idx="6">
                  <c:v>2.2199692647536295</c:v>
                </c:pt>
                <c:pt idx="7">
                  <c:v>2.2408951514177384</c:v>
                </c:pt>
                <c:pt idx="8">
                  <c:v>2.1677093275476218</c:v>
                </c:pt>
                <c:pt idx="9">
                  <c:v>2.1446122678821831</c:v>
                </c:pt>
                <c:pt idx="10">
                  <c:v>2.053658055054151</c:v>
                </c:pt>
                <c:pt idx="11">
                  <c:v>1.9485382735673349</c:v>
                </c:pt>
                <c:pt idx="12">
                  <c:v>1.9968849808796132</c:v>
                </c:pt>
                <c:pt idx="13">
                  <c:v>1.9529786842866821</c:v>
                </c:pt>
                <c:pt idx="14">
                  <c:v>1.9635012025074421</c:v>
                </c:pt>
                <c:pt idx="15">
                  <c:v>1.926089639470304</c:v>
                </c:pt>
                <c:pt idx="16">
                  <c:v>1.9537034371766278</c:v>
                </c:pt>
                <c:pt idx="17">
                  <c:v>1.9748805133467109</c:v>
                </c:pt>
                <c:pt idx="18">
                  <c:v>1.8918302872833717</c:v>
                </c:pt>
                <c:pt idx="19">
                  <c:v>1.9377211014611508</c:v>
                </c:pt>
                <c:pt idx="20">
                  <c:v>1.9287810694509688</c:v>
                </c:pt>
                <c:pt idx="21">
                  <c:v>1.9582782502540805</c:v>
                </c:pt>
                <c:pt idx="22">
                  <c:v>1.9449452862505232</c:v>
                </c:pt>
                <c:pt idx="23">
                  <c:v>2.0019449760744887</c:v>
                </c:pt>
                <c:pt idx="24">
                  <c:v>1.9846857339755708</c:v>
                </c:pt>
                <c:pt idx="25">
                  <c:v>1.9858040218717345</c:v>
                </c:pt>
                <c:pt idx="26">
                  <c:v>1.9625739809043177</c:v>
                </c:pt>
                <c:pt idx="27">
                  <c:v>1.9608219041624968</c:v>
                </c:pt>
                <c:pt idx="28">
                  <c:v>1.9292757162473602</c:v>
                </c:pt>
                <c:pt idx="29">
                  <c:v>1.911272025958439</c:v>
                </c:pt>
                <c:pt idx="30">
                  <c:v>1.8872771708675633</c:v>
                </c:pt>
                <c:pt idx="31">
                  <c:v>1.8799519055559835</c:v>
                </c:pt>
                <c:pt idx="32">
                  <c:v>1.8649421500427295</c:v>
                </c:pt>
                <c:pt idx="33">
                  <c:v>1.8628150292856729</c:v>
                </c:pt>
                <c:pt idx="34">
                  <c:v>1.8494499478394035</c:v>
                </c:pt>
                <c:pt idx="35">
                  <c:v>1.833486788682392</c:v>
                </c:pt>
                <c:pt idx="36">
                  <c:v>1.8053736731548007</c:v>
                </c:pt>
                <c:pt idx="37">
                  <c:v>1.8194598119404382</c:v>
                </c:pt>
                <c:pt idx="38">
                  <c:v>1.7901986502614475</c:v>
                </c:pt>
                <c:pt idx="39">
                  <c:v>1.8067927872991509</c:v>
                </c:pt>
                <c:pt idx="40">
                  <c:v>1.7889300467517624</c:v>
                </c:pt>
                <c:pt idx="41">
                  <c:v>1.7973274118301741</c:v>
                </c:pt>
                <c:pt idx="42">
                  <c:v>1.7862182412656722</c:v>
                </c:pt>
                <c:pt idx="43">
                  <c:v>1.8718646126577363</c:v>
                </c:pt>
                <c:pt idx="44">
                  <c:v>1.838069911130654</c:v>
                </c:pt>
                <c:pt idx="45">
                  <c:v>1.8774831708613298</c:v>
                </c:pt>
                <c:pt idx="46">
                  <c:v>1.8487816369326595</c:v>
                </c:pt>
                <c:pt idx="47">
                  <c:v>1.8603659284761154</c:v>
                </c:pt>
                <c:pt idx="48">
                  <c:v>1.8833808703534172</c:v>
                </c:pt>
                <c:pt idx="49">
                  <c:v>1.8841302307144663</c:v>
                </c:pt>
                <c:pt idx="50">
                  <c:v>1.8405440338603105</c:v>
                </c:pt>
                <c:pt idx="51">
                  <c:v>1.8365614907522196</c:v>
                </c:pt>
                <c:pt idx="52">
                  <c:v>1.8378717317115225</c:v>
                </c:pt>
                <c:pt idx="53">
                  <c:v>1.8378454574720244</c:v>
                </c:pt>
                <c:pt idx="54">
                  <c:v>1.8133774350476348</c:v>
                </c:pt>
                <c:pt idx="55">
                  <c:v>1.8033167933408949</c:v>
                </c:pt>
                <c:pt idx="56">
                  <c:v>1.8261336433856319</c:v>
                </c:pt>
                <c:pt idx="57">
                  <c:v>1.7967732534775362</c:v>
                </c:pt>
                <c:pt idx="58">
                  <c:v>1.7649098708520115</c:v>
                </c:pt>
                <c:pt idx="59">
                  <c:v>1.7630094319429011</c:v>
                </c:pt>
                <c:pt idx="60">
                  <c:v>1.7796852566666646</c:v>
                </c:pt>
                <c:pt idx="61">
                  <c:v>1.7892868483323372</c:v>
                </c:pt>
                <c:pt idx="62">
                  <c:v>1.7696065624584829</c:v>
                </c:pt>
                <c:pt idx="63">
                  <c:v>1.7625772498654428</c:v>
                </c:pt>
                <c:pt idx="64">
                  <c:v>1.7658811674651169</c:v>
                </c:pt>
                <c:pt idx="65">
                  <c:v>1.7526065784689389</c:v>
                </c:pt>
                <c:pt idx="66">
                  <c:v>1.7408374839865151</c:v>
                </c:pt>
                <c:pt idx="67">
                  <c:v>1.7336410661481836</c:v>
                </c:pt>
                <c:pt idx="68">
                  <c:v>1.7448524455380181</c:v>
                </c:pt>
                <c:pt idx="69">
                  <c:v>1.7683177923492335</c:v>
                </c:pt>
                <c:pt idx="70">
                  <c:v>1.7630843572592307</c:v>
                </c:pt>
                <c:pt idx="71">
                  <c:v>1.7449231380006431</c:v>
                </c:pt>
                <c:pt idx="72">
                  <c:v>1.7258031491926511</c:v>
                </c:pt>
                <c:pt idx="73">
                  <c:v>1.7509747264541533</c:v>
                </c:pt>
                <c:pt idx="74">
                  <c:v>1.7333381427535521</c:v>
                </c:pt>
                <c:pt idx="75">
                  <c:v>1.7074206566642014</c:v>
                </c:pt>
                <c:pt idx="76">
                  <c:v>1.6883773808796847</c:v>
                </c:pt>
                <c:pt idx="77">
                  <c:v>1.69383839607454</c:v>
                </c:pt>
                <c:pt idx="78">
                  <c:v>1.6745724295705342</c:v>
                </c:pt>
                <c:pt idx="79">
                  <c:v>1.6509506031091659</c:v>
                </c:pt>
                <c:pt idx="80">
                  <c:v>1.6256863652846341</c:v>
                </c:pt>
                <c:pt idx="81">
                  <c:v>1.6226919711159944</c:v>
                </c:pt>
                <c:pt idx="82">
                  <c:v>1.6452283405993329</c:v>
                </c:pt>
                <c:pt idx="83">
                  <c:v>1.6442114405886592</c:v>
                </c:pt>
                <c:pt idx="84">
                  <c:v>1.6479980456178707</c:v>
                </c:pt>
                <c:pt idx="85">
                  <c:v>1.6405836291076912</c:v>
                </c:pt>
                <c:pt idx="86">
                  <c:v>1.628087706091875</c:v>
                </c:pt>
                <c:pt idx="87">
                  <c:v>1.6092501309035763</c:v>
                </c:pt>
                <c:pt idx="88">
                  <c:v>1.6522778110896694</c:v>
                </c:pt>
                <c:pt idx="89">
                  <c:v>1.634910579820072</c:v>
                </c:pt>
                <c:pt idx="90">
                  <c:v>1.6641977849816938</c:v>
                </c:pt>
                <c:pt idx="91">
                  <c:v>1.648208373283677</c:v>
                </c:pt>
                <c:pt idx="92">
                  <c:v>1.6776227597206466</c:v>
                </c:pt>
                <c:pt idx="93">
                  <c:v>1.6696768056769682</c:v>
                </c:pt>
                <c:pt idx="94">
                  <c:v>1.6723261810969867</c:v>
                </c:pt>
                <c:pt idx="95">
                  <c:v>1.6601086506445486</c:v>
                </c:pt>
                <c:pt idx="96">
                  <c:v>1.6356784141510767</c:v>
                </c:pt>
                <c:pt idx="97">
                  <c:v>1.6530464668761606</c:v>
                </c:pt>
                <c:pt idx="98">
                  <c:v>1.631648055571391</c:v>
                </c:pt>
                <c:pt idx="99">
                  <c:v>1.6409459078890325</c:v>
                </c:pt>
                <c:pt idx="100">
                  <c:v>1.6258272754509457</c:v>
                </c:pt>
                <c:pt idx="101">
                  <c:v>1.6128312096184105</c:v>
                </c:pt>
                <c:pt idx="102">
                  <c:v>1.599626092754542</c:v>
                </c:pt>
                <c:pt idx="103">
                  <c:v>1.5740331297100849</c:v>
                </c:pt>
                <c:pt idx="104">
                  <c:v>1.5616966987500442</c:v>
                </c:pt>
                <c:pt idx="105">
                  <c:v>1.5588063721235452</c:v>
                </c:pt>
                <c:pt idx="106">
                  <c:v>1.5641238423085666</c:v>
                </c:pt>
                <c:pt idx="107">
                  <c:v>1.5757244789209313</c:v>
                </c:pt>
                <c:pt idx="108">
                  <c:v>1.5880032529808092</c:v>
                </c:pt>
                <c:pt idx="109">
                  <c:v>1.6172777079586709</c:v>
                </c:pt>
                <c:pt idx="110">
                  <c:v>1.5899300243583672</c:v>
                </c:pt>
                <c:pt idx="111">
                  <c:v>1.5864438514600818</c:v>
                </c:pt>
                <c:pt idx="112">
                  <c:v>1.6025187068868763</c:v>
                </c:pt>
                <c:pt idx="113">
                  <c:v>1.5967828108195579</c:v>
                </c:pt>
                <c:pt idx="114">
                  <c:v>1.551246900266944</c:v>
                </c:pt>
                <c:pt idx="115">
                  <c:v>1.5480739236849095</c:v>
                </c:pt>
                <c:pt idx="116">
                  <c:v>1.5473184509061098</c:v>
                </c:pt>
                <c:pt idx="117">
                  <c:v>1.5537316341519927</c:v>
                </c:pt>
                <c:pt idx="118">
                  <c:v>1.5941707727052274</c:v>
                </c:pt>
                <c:pt idx="119">
                  <c:v>1.5348615108071926</c:v>
                </c:pt>
                <c:pt idx="120">
                  <c:v>1.5432688924817866</c:v>
                </c:pt>
                <c:pt idx="121">
                  <c:v>1.5047111666695656</c:v>
                </c:pt>
                <c:pt idx="122">
                  <c:v>1.5010853233545423</c:v>
                </c:pt>
                <c:pt idx="123">
                  <c:v>1.5163131108432324</c:v>
                </c:pt>
                <c:pt idx="124">
                  <c:v>1.5020561196278084</c:v>
                </c:pt>
                <c:pt idx="125">
                  <c:v>1.520672006083948</c:v>
                </c:pt>
                <c:pt idx="126">
                  <c:v>1.5084567290558608</c:v>
                </c:pt>
                <c:pt idx="127">
                  <c:v>1.5108262453257952</c:v>
                </c:pt>
                <c:pt idx="128">
                  <c:v>1.4953686450512926</c:v>
                </c:pt>
                <c:pt idx="129">
                  <c:v>1.5152118689202521</c:v>
                </c:pt>
                <c:pt idx="130">
                  <c:v>1.5222429454203374</c:v>
                </c:pt>
                <c:pt idx="131">
                  <c:v>1.5084209943903195</c:v>
                </c:pt>
                <c:pt idx="132">
                  <c:v>1.5014679811839393</c:v>
                </c:pt>
                <c:pt idx="133">
                  <c:v>1.4683418569887354</c:v>
                </c:pt>
                <c:pt idx="134">
                  <c:v>1.4762565081950996</c:v>
                </c:pt>
                <c:pt idx="135">
                  <c:v>1.4673816566388671</c:v>
                </c:pt>
                <c:pt idx="136">
                  <c:v>1.4838709068104201</c:v>
                </c:pt>
                <c:pt idx="137">
                  <c:v>1.4862952624520964</c:v>
                </c:pt>
                <c:pt idx="138">
                  <c:v>1.4750643875873022</c:v>
                </c:pt>
                <c:pt idx="139">
                  <c:v>1.4848936011731206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53680"/>
        <c:axId val="860140464"/>
      </c:scatterChart>
      <c:valAx>
        <c:axId val="8603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40464"/>
        <c:crossesAt val="0"/>
        <c:crossBetween val="midCat"/>
        <c:majorUnit val="10"/>
      </c:valAx>
      <c:valAx>
        <c:axId val="8601404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53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'6237'!$A$2:$A$179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'6237'!$P$2:$P$177</c:f>
              <c:numCache>
                <c:formatCode>General</c:formatCode>
                <c:ptCount val="176"/>
                <c:pt idx="4">
                  <c:v>17.091335725589367</c:v>
                </c:pt>
                <c:pt idx="5">
                  <c:v>19.350784259878921</c:v>
                </c:pt>
                <c:pt idx="6">
                  <c:v>14.983000575572522</c:v>
                </c:pt>
                <c:pt idx="7">
                  <c:v>16.23704913197048</c:v>
                </c:pt>
                <c:pt idx="8">
                  <c:v>12.670668535518065</c:v>
                </c:pt>
                <c:pt idx="9">
                  <c:v>11.669848992327656</c:v>
                </c:pt>
                <c:pt idx="10">
                  <c:v>7.1933663517648672</c:v>
                </c:pt>
                <c:pt idx="11">
                  <c:v>1.991319169426244</c:v>
                </c:pt>
                <c:pt idx="12">
                  <c:v>4.6498701251239032</c:v>
                </c:pt>
                <c:pt idx="13">
                  <c:v>2.583195421460402</c:v>
                </c:pt>
                <c:pt idx="14">
                  <c:v>3.3043804240296857</c:v>
                </c:pt>
                <c:pt idx="15">
                  <c:v>1.5703678598026325</c:v>
                </c:pt>
                <c:pt idx="16">
                  <c:v>3.1669731626093109</c:v>
                </c:pt>
                <c:pt idx="17">
                  <c:v>4.4338877184733905</c:v>
                </c:pt>
                <c:pt idx="18">
                  <c:v>0.36224957609250474</c:v>
                </c:pt>
                <c:pt idx="19">
                  <c:v>2.8950089720084575</c:v>
                </c:pt>
                <c:pt idx="20">
                  <c:v>2.6193164979120778</c:v>
                </c:pt>
                <c:pt idx="21">
                  <c:v>4.3123892300557189</c:v>
                </c:pt>
                <c:pt idx="22">
                  <c:v>3.8116895031196045</c:v>
                </c:pt>
                <c:pt idx="23">
                  <c:v>6.9134487367421729</c:v>
                </c:pt>
                <c:pt idx="24">
                  <c:v>6.2116439051847552</c:v>
                </c:pt>
                <c:pt idx="25">
                  <c:v>6.451141498615752</c:v>
                </c:pt>
                <c:pt idx="26">
                  <c:v>5.4435106145072085</c:v>
                </c:pt>
                <c:pt idx="27">
                  <c:v>5.5359872973447359</c:v>
                </c:pt>
                <c:pt idx="28">
                  <c:v>4.1024009507478043</c:v>
                </c:pt>
                <c:pt idx="29">
                  <c:v>3.3624652666375354</c:v>
                </c:pt>
                <c:pt idx="30">
                  <c:v>2.3156603809482532</c:v>
                </c:pt>
                <c:pt idx="31">
                  <c:v>2.1226767262411794</c:v>
                </c:pt>
                <c:pt idx="32">
                  <c:v>1.5360912510733986</c:v>
                </c:pt>
                <c:pt idx="33">
                  <c:v>1.6093580705009227</c:v>
                </c:pt>
                <c:pt idx="34">
                  <c:v>1.1070132788190252</c:v>
                </c:pt>
                <c:pt idx="35">
                  <c:v>0.47159419205589326</c:v>
                </c:pt>
                <c:pt idx="36">
                  <c:v>-0.78614918954942981</c:v>
                </c:pt>
                <c:pt idx="37">
                  <c:v>0.11756549357843185</c:v>
                </c:pt>
                <c:pt idx="38">
                  <c:v>-1.1989811454069628</c:v>
                </c:pt>
                <c:pt idx="39">
                  <c:v>-0.16680606323917685</c:v>
                </c:pt>
                <c:pt idx="40">
                  <c:v>-0.89952226064250518</c:v>
                </c:pt>
                <c:pt idx="41">
                  <c:v>-0.28718821937756217</c:v>
                </c:pt>
                <c:pt idx="42">
                  <c:v>-0.67398460035715191</c:v>
                </c:pt>
                <c:pt idx="43">
                  <c:v>3.8950659849943223</c:v>
                </c:pt>
                <c:pt idx="44">
                  <c:v>2.3463101180042845</c:v>
                </c:pt>
                <c:pt idx="45">
                  <c:v>4.5472872934213484</c:v>
                </c:pt>
                <c:pt idx="46">
                  <c:v>3.2594049503782569</c:v>
                </c:pt>
                <c:pt idx="47">
                  <c:v>4.0349742909793269</c:v>
                </c:pt>
                <c:pt idx="48">
                  <c:v>5.3960248622639106</c:v>
                </c:pt>
                <c:pt idx="49">
                  <c:v>5.6166258801735429</c:v>
                </c:pt>
                <c:pt idx="50">
                  <c:v>3.5663467781185294</c:v>
                </c:pt>
                <c:pt idx="51">
                  <c:v>3.5445783257291046</c:v>
                </c:pt>
                <c:pt idx="52">
                  <c:v>3.7939078108161399</c:v>
                </c:pt>
                <c:pt idx="53">
                  <c:v>3.9747805991652494</c:v>
                </c:pt>
                <c:pt idx="54">
                  <c:v>2.9037399451990913</c:v>
                </c:pt>
                <c:pt idx="55">
                  <c:v>2.570649516909858</c:v>
                </c:pt>
                <c:pt idx="56">
                  <c:v>3.921553766985141</c:v>
                </c:pt>
                <c:pt idx="57">
                  <c:v>2.5999246292793829</c:v>
                </c:pt>
                <c:pt idx="58">
                  <c:v>1.1500914774718731</c:v>
                </c:pt>
                <c:pt idx="59">
                  <c:v>1.2349690070018804</c:v>
                </c:pt>
                <c:pt idx="60">
                  <c:v>2.2713281561797829</c:v>
                </c:pt>
                <c:pt idx="61">
                  <c:v>2.9453430330699377</c:v>
                </c:pt>
                <c:pt idx="62">
                  <c:v>2.1195316360513075</c:v>
                </c:pt>
                <c:pt idx="63">
                  <c:v>1.9417067655615992</c:v>
                </c:pt>
                <c:pt idx="64">
                  <c:v>2.2931529473280023</c:v>
                </c:pt>
                <c:pt idx="65">
                  <c:v>1.7954432052276907</c:v>
                </c:pt>
                <c:pt idx="66">
                  <c:v>1.3748453294653966</c:v>
                </c:pt>
                <c:pt idx="67">
                  <c:v>1.18846127976807</c:v>
                </c:pt>
                <c:pt idx="68">
                  <c:v>1.9449299515303264</c:v>
                </c:pt>
                <c:pt idx="69">
                  <c:v>3.3290503943718095</c:v>
                </c:pt>
                <c:pt idx="70">
                  <c:v>3.2432108912869371</c:v>
                </c:pt>
                <c:pt idx="71">
                  <c:v>2.4952065275884614</c:v>
                </c:pt>
                <c:pt idx="72">
                  <c:v>1.6980937090486135</c:v>
                </c:pt>
                <c:pt idx="73">
                  <c:v>3.169607771210762</c:v>
                </c:pt>
                <c:pt idx="74">
                  <c:v>2.4484753931980525</c:v>
                </c:pt>
                <c:pt idx="75">
                  <c:v>1.3031927892459363</c:v>
                </c:pt>
                <c:pt idx="76">
                  <c:v>0.51000923405348286</c:v>
                </c:pt>
                <c:pt idx="77">
                  <c:v>0.97194258127815991</c:v>
                </c:pt>
                <c:pt idx="78">
                  <c:v>0.16735274274220976</c:v>
                </c:pt>
                <c:pt idx="79">
                  <c:v>-0.86034550817953992</c:v>
                </c:pt>
                <c:pt idx="80">
                  <c:v>-1.9721685462401624</c:v>
                </c:pt>
                <c:pt idx="81">
                  <c:v>-1.9433237228953344</c:v>
                </c:pt>
                <c:pt idx="82">
                  <c:v>-0.60678576865398415</c:v>
                </c:pt>
                <c:pt idx="83">
                  <c:v>-0.47665312007955385</c:v>
                </c:pt>
                <c:pt idx="84">
                  <c:v>-0.10048354795238004</c:v>
                </c:pt>
                <c:pt idx="85">
                  <c:v>-0.29803355294998363</c:v>
                </c:pt>
                <c:pt idx="86">
                  <c:v>-0.75585979733506325</c:v>
                </c:pt>
                <c:pt idx="87">
                  <c:v>-1.5385073082335705</c:v>
                </c:pt>
                <c:pt idx="88">
                  <c:v>0.84760153289280515</c:v>
                </c:pt>
                <c:pt idx="89">
                  <c:v>0.14026546464253148</c:v>
                </c:pt>
                <c:pt idx="90">
                  <c:v>1.8225831834315007</c:v>
                </c:pt>
                <c:pt idx="91">
                  <c:v>1.18581943389176</c:v>
                </c:pt>
                <c:pt idx="92">
                  <c:v>2.8746514145499833</c:v>
                </c:pt>
                <c:pt idx="93">
                  <c:v>2.6498759026758427</c:v>
                </c:pt>
                <c:pt idx="94">
                  <c:v>2.9677962438569296</c:v>
                </c:pt>
                <c:pt idx="95">
                  <c:v>2.5242293474406257</c:v>
                </c:pt>
                <c:pt idx="96">
                  <c:v>1.4551240998328441</c:v>
                </c:pt>
                <c:pt idx="97">
                  <c:v>2.5269393683294021</c:v>
                </c:pt>
                <c:pt idx="98">
                  <c:v>1.613125087626855</c:v>
                </c:pt>
                <c:pt idx="99">
                  <c:v>2.2715823468751029</c:v>
                </c:pt>
                <c:pt idx="100">
                  <c:v>1.6794201639888329</c:v>
                </c:pt>
                <c:pt idx="101">
                  <c:v>1.1959764592407889</c:v>
                </c:pt>
                <c:pt idx="102">
                  <c:v>0.70182509993890663</c:v>
                </c:pt>
                <c:pt idx="103">
                  <c:v>-0.42683533938038148</c:v>
                </c:pt>
                <c:pt idx="104">
                  <c:v>-0.87649235433647776</c:v>
                </c:pt>
                <c:pt idx="105">
                  <c:v>-0.8423171612517667</c:v>
                </c:pt>
                <c:pt idx="106">
                  <c:v>-0.38773623113036942</c:v>
                </c:pt>
                <c:pt idx="107">
                  <c:v>0.38867030864842328</c:v>
                </c:pt>
                <c:pt idx="108">
                  <c:v>1.1998112454865799</c:v>
                </c:pt>
                <c:pt idx="109">
                  <c:v>2.8814758961594724</c:v>
                </c:pt>
                <c:pt idx="110">
                  <c:v>1.6629381602264577</c:v>
                </c:pt>
                <c:pt idx="111">
                  <c:v>1.6665939341779616</c:v>
                </c:pt>
                <c:pt idx="112">
                  <c:v>2.67217126138459</c:v>
                </c:pt>
                <c:pt idx="113">
                  <c:v>2.5605955610775855</c:v>
                </c:pt>
                <c:pt idx="114">
                  <c:v>0.41045155699911673</c:v>
                </c:pt>
                <c:pt idx="115">
                  <c:v>0.43014933725197002</c:v>
                </c:pt>
                <c:pt idx="116">
                  <c:v>0.57367236458714888</c:v>
                </c:pt>
                <c:pt idx="117">
                  <c:v>1.0843760359886137</c:v>
                </c:pt>
                <c:pt idx="118">
                  <c:v>3.3378990227131542</c:v>
                </c:pt>
                <c:pt idx="119">
                  <c:v>0.482279961587748</c:v>
                </c:pt>
                <c:pt idx="120">
                  <c:v>1.0951270558189505</c:v>
                </c:pt>
                <c:pt idx="121">
                  <c:v>-0.69759229870612727</c:v>
                </c:pt>
                <c:pt idx="122">
                  <c:v>-0.70109048407394492</c:v>
                </c:pt>
                <c:pt idx="123">
                  <c:v>0.26109977727121525</c:v>
                </c:pt>
                <c:pt idx="124">
                  <c:v>-0.28692889188500065</c:v>
                </c:pt>
                <c:pt idx="125">
                  <c:v>0.84880078280974969</c:v>
                </c:pt>
                <c:pt idx="126">
                  <c:v>0.40534930744332553</c:v>
                </c:pt>
                <c:pt idx="127">
                  <c:v>0.7089351816585111</c:v>
                </c:pt>
                <c:pt idx="128">
                  <c:v>9.9410967721457175E-2</c:v>
                </c:pt>
                <c:pt idx="129">
                  <c:v>1.29800522124022</c:v>
                </c:pt>
                <c:pt idx="130">
                  <c:v>1.8403575646188344</c:v>
                </c:pt>
                <c:pt idx="131">
                  <c:v>1.3146117801375308</c:v>
                </c:pt>
                <c:pt idx="132">
                  <c:v>1.1406949863973685</c:v>
                </c:pt>
                <c:pt idx="133">
                  <c:v>-0.37381615543331143</c:v>
                </c:pt>
                <c:pt idx="134">
                  <c:v>0.21379314107781924</c:v>
                </c:pt>
                <c:pt idx="135">
                  <c:v>-5.8560771232456593E-2</c:v>
                </c:pt>
                <c:pt idx="136">
                  <c:v>0.96824197518165478</c:v>
                </c:pt>
                <c:pt idx="137">
                  <c:v>1.2746367379482013</c:v>
                </c:pt>
                <c:pt idx="138">
                  <c:v>0.88160662735275119</c:v>
                </c:pt>
                <c:pt idx="139">
                  <c:v>1.5672803651165439</c:v>
                </c:pt>
                <c:pt idx="140">
                  <c:v>2.2907834286393287</c:v>
                </c:pt>
                <c:pt idx="141">
                  <c:v>2.4970435165801907</c:v>
                </c:pt>
                <c:pt idx="142">
                  <c:v>2.5137197489666563</c:v>
                </c:pt>
                <c:pt idx="143">
                  <c:v>2.9042650084343782</c:v>
                </c:pt>
                <c:pt idx="144">
                  <c:v>3.9920407938234481</c:v>
                </c:pt>
                <c:pt idx="145">
                  <c:v>4.3698461464286016</c:v>
                </c:pt>
                <c:pt idx="146">
                  <c:v>3.2462657708951017</c:v>
                </c:pt>
                <c:pt idx="147">
                  <c:v>3.0568357519029954</c:v>
                </c:pt>
                <c:pt idx="148">
                  <c:v>3.4565451213400267</c:v>
                </c:pt>
                <c:pt idx="149">
                  <c:v>5.3755127627278956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33472"/>
        <c:axId val="860636864"/>
      </c:scatterChart>
      <c:valAx>
        <c:axId val="8606334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6864"/>
        <c:crossesAt val="0"/>
        <c:crossBetween val="midCat"/>
        <c:majorUnit val="10"/>
      </c:valAx>
      <c:valAx>
        <c:axId val="86063686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34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'6237'!$L$1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'6237'!$A$2:$A$141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'6237'!$M$2:$M$177</c:f>
              <c:numCache>
                <c:formatCode>0.00</c:formatCode>
                <c:ptCount val="176"/>
                <c:pt idx="4">
                  <c:v>2.2860341982946464</c:v>
                </c:pt>
                <c:pt idx="5">
                  <c:v>2.330146570799966</c:v>
                </c:pt>
                <c:pt idx="6">
                  <c:v>2.2448720898897983</c:v>
                </c:pt>
                <c:pt idx="7">
                  <c:v>2.2693555230019311</c:v>
                </c:pt>
                <c:pt idx="8">
                  <c:v>2.1997272455798389</c:v>
                </c:pt>
                <c:pt idx="9">
                  <c:v>2.1801877323624241</c:v>
                </c:pt>
                <c:pt idx="10">
                  <c:v>2.092791065982416</c:v>
                </c:pt>
                <c:pt idx="11">
                  <c:v>1.9912288309436241</c:v>
                </c:pt>
                <c:pt idx="12">
                  <c:v>2.0431330847039266</c:v>
                </c:pt>
                <c:pt idx="13">
                  <c:v>2.0027843345590197</c:v>
                </c:pt>
                <c:pt idx="14">
                  <c:v>2.0168643992278037</c:v>
                </c:pt>
                <c:pt idx="15">
                  <c:v>1.9830103826386896</c:v>
                </c:pt>
                <c:pt idx="16">
                  <c:v>2.0141817267930375</c:v>
                </c:pt>
                <c:pt idx="17">
                  <c:v>2.0389163494111449</c:v>
                </c:pt>
                <c:pt idx="18">
                  <c:v>1.9594236697958296</c:v>
                </c:pt>
                <c:pt idx="19">
                  <c:v>2.008872030421633</c:v>
                </c:pt>
                <c:pt idx="20">
                  <c:v>2.0034895448594749</c:v>
                </c:pt>
                <c:pt idx="21">
                  <c:v>2.0365442721106106</c:v>
                </c:pt>
                <c:pt idx="22">
                  <c:v>2.0267688545550775</c:v>
                </c:pt>
                <c:pt idx="23">
                  <c:v>2.0873260908270672</c:v>
                </c:pt>
                <c:pt idx="24">
                  <c:v>2.0736243951761733</c:v>
                </c:pt>
                <c:pt idx="25">
                  <c:v>2.078300229520361</c:v>
                </c:pt>
                <c:pt idx="26">
                  <c:v>2.0586277350009685</c:v>
                </c:pt>
                <c:pt idx="27">
                  <c:v>2.0604332047071718</c:v>
                </c:pt>
                <c:pt idx="28">
                  <c:v>2.032444563240059</c:v>
                </c:pt>
                <c:pt idx="29">
                  <c:v>2.017998419399162</c:v>
                </c:pt>
                <c:pt idx="30">
                  <c:v>1.9975611107563105</c:v>
                </c:pt>
                <c:pt idx="31">
                  <c:v>1.9937933918927546</c:v>
                </c:pt>
                <c:pt idx="32">
                  <c:v>1.9823411828275248</c:v>
                </c:pt>
                <c:pt idx="33">
                  <c:v>1.9837716085184924</c:v>
                </c:pt>
                <c:pt idx="34">
                  <c:v>1.9739640735202471</c:v>
                </c:pt>
                <c:pt idx="35">
                  <c:v>1.9615584608112597</c:v>
                </c:pt>
                <c:pt idx="36">
                  <c:v>1.9370028917316924</c:v>
                </c:pt>
                <c:pt idx="37">
                  <c:v>1.954646576965354</c:v>
                </c:pt>
                <c:pt idx="38">
                  <c:v>1.9289429617343874</c:v>
                </c:pt>
                <c:pt idx="39">
                  <c:v>1.949094645220115</c:v>
                </c:pt>
                <c:pt idx="40">
                  <c:v>1.9347894511207504</c:v>
                </c:pt>
                <c:pt idx="41">
                  <c:v>1.9467443626471863</c:v>
                </c:pt>
                <c:pt idx="42">
                  <c:v>1.9391927385307086</c:v>
                </c:pt>
                <c:pt idx="43">
                  <c:v>2.0283966563707967</c:v>
                </c:pt>
                <c:pt idx="44">
                  <c:v>1.9981595012917386</c:v>
                </c:pt>
                <c:pt idx="45">
                  <c:v>2.0411303074704383</c:v>
                </c:pt>
                <c:pt idx="46">
                  <c:v>2.0159863199897923</c:v>
                </c:pt>
                <c:pt idx="47">
                  <c:v>2.0311281579812723</c:v>
                </c:pt>
                <c:pt idx="48">
                  <c:v>2.0577006463065981</c:v>
                </c:pt>
                <c:pt idx="49">
                  <c:v>2.0620075531156714</c:v>
                </c:pt>
                <c:pt idx="50">
                  <c:v>2.0219789027095398</c:v>
                </c:pt>
                <c:pt idx="51">
                  <c:v>2.0215539060494727</c:v>
                </c:pt>
                <c:pt idx="52">
                  <c:v>2.0264216934568</c:v>
                </c:pt>
                <c:pt idx="53">
                  <c:v>2.0299529656653261</c:v>
                </c:pt>
                <c:pt idx="54">
                  <c:v>2.0090424896889605</c:v>
                </c:pt>
                <c:pt idx="55">
                  <c:v>2.0025393944302445</c:v>
                </c:pt>
                <c:pt idx="56">
                  <c:v>2.0289137909230055</c:v>
                </c:pt>
                <c:pt idx="57">
                  <c:v>2.0031109474629343</c:v>
                </c:pt>
                <c:pt idx="58">
                  <c:v>1.9748051112854335</c:v>
                </c:pt>
                <c:pt idx="59">
                  <c:v>1.9764622188243473</c:v>
                </c:pt>
                <c:pt idx="60">
                  <c:v>1.9966955899961347</c:v>
                </c:pt>
                <c:pt idx="61">
                  <c:v>2.0098547281098313</c:v>
                </c:pt>
                <c:pt idx="62">
                  <c:v>1.9937319886840013</c:v>
                </c:pt>
                <c:pt idx="63">
                  <c:v>1.9902602225389854</c:v>
                </c:pt>
                <c:pt idx="64">
                  <c:v>1.9971216865866834</c:v>
                </c:pt>
                <c:pt idx="65">
                  <c:v>1.9874046440385296</c:v>
                </c:pt>
                <c:pt idx="66">
                  <c:v>1.97919309600413</c:v>
                </c:pt>
                <c:pt idx="67">
                  <c:v>1.9755542246138225</c:v>
                </c:pt>
                <c:pt idx="68">
                  <c:v>1.9903231504516812</c:v>
                </c:pt>
                <c:pt idx="69">
                  <c:v>2.0173460437109205</c:v>
                </c:pt>
                <c:pt idx="70">
                  <c:v>2.0156701550689418</c:v>
                </c:pt>
                <c:pt idx="71">
                  <c:v>2.0010664822583784</c:v>
                </c:pt>
                <c:pt idx="72">
                  <c:v>1.9855040398984105</c:v>
                </c:pt>
                <c:pt idx="73">
                  <c:v>2.0142331636079369</c:v>
                </c:pt>
                <c:pt idx="74">
                  <c:v>2.0001541263553597</c:v>
                </c:pt>
                <c:pt idx="75">
                  <c:v>1.9777941867140332</c:v>
                </c:pt>
                <c:pt idx="76">
                  <c:v>1.9623084573775404</c:v>
                </c:pt>
                <c:pt idx="77">
                  <c:v>1.97132701902042</c:v>
                </c:pt>
                <c:pt idx="78">
                  <c:v>1.9556185989644381</c:v>
                </c:pt>
                <c:pt idx="79">
                  <c:v>1.935554318951094</c:v>
                </c:pt>
                <c:pt idx="80">
                  <c:v>1.9138476275745862</c:v>
                </c:pt>
                <c:pt idx="81">
                  <c:v>1.9144107798539707</c:v>
                </c:pt>
                <c:pt idx="82">
                  <c:v>1.9405046957853334</c:v>
                </c:pt>
                <c:pt idx="83">
                  <c:v>1.9430453422226837</c:v>
                </c:pt>
                <c:pt idx="84">
                  <c:v>1.9503894936999193</c:v>
                </c:pt>
                <c:pt idx="85">
                  <c:v>1.946532623637764</c:v>
                </c:pt>
                <c:pt idx="86">
                  <c:v>1.9375942470699719</c:v>
                </c:pt>
                <c:pt idx="87">
                  <c:v>1.9223142183296971</c:v>
                </c:pt>
                <c:pt idx="88">
                  <c:v>1.9688994449638144</c:v>
                </c:pt>
                <c:pt idx="89">
                  <c:v>1.9550897601422412</c:v>
                </c:pt>
                <c:pt idx="90">
                  <c:v>1.987934511751887</c:v>
                </c:pt>
                <c:pt idx="91">
                  <c:v>1.9755026465018943</c:v>
                </c:pt>
                <c:pt idx="92">
                  <c:v>2.0084745793868879</c:v>
                </c:pt>
                <c:pt idx="93">
                  <c:v>2.0040861717912337</c:v>
                </c:pt>
                <c:pt idx="94">
                  <c:v>2.0102930936592762</c:v>
                </c:pt>
                <c:pt idx="95">
                  <c:v>2.0016331096548621</c:v>
                </c:pt>
                <c:pt idx="96">
                  <c:v>1.9807604196094146</c:v>
                </c:pt>
                <c:pt idx="97">
                  <c:v>2.0016860187825225</c:v>
                </c:pt>
                <c:pt idx="98">
                  <c:v>1.9838451539257771</c:v>
                </c:pt>
                <c:pt idx="99">
                  <c:v>1.9967005526914425</c:v>
                </c:pt>
                <c:pt idx="100">
                  <c:v>1.98513946670138</c:v>
                </c:pt>
                <c:pt idx="101">
                  <c:v>1.9757009473168687</c:v>
                </c:pt>
                <c:pt idx="102">
                  <c:v>1.9660533769010244</c:v>
                </c:pt>
                <c:pt idx="103">
                  <c:v>1.9440179603045915</c:v>
                </c:pt>
                <c:pt idx="104">
                  <c:v>1.9352390757925748</c:v>
                </c:pt>
                <c:pt idx="105">
                  <c:v>1.9359062956141</c:v>
                </c:pt>
                <c:pt idx="106">
                  <c:v>1.9447813122471453</c:v>
                </c:pt>
                <c:pt idx="107">
                  <c:v>1.9599394953075342</c:v>
                </c:pt>
                <c:pt idx="108">
                  <c:v>1.9757758158154362</c:v>
                </c:pt>
                <c:pt idx="109">
                  <c:v>2.0086078172413222</c:v>
                </c:pt>
                <c:pt idx="110">
                  <c:v>1.9848176800890425</c:v>
                </c:pt>
                <c:pt idx="111">
                  <c:v>1.9848890536387811</c:v>
                </c:pt>
                <c:pt idx="112">
                  <c:v>2.0045214555135997</c:v>
                </c:pt>
                <c:pt idx="113">
                  <c:v>2.0023431058943055</c:v>
                </c:pt>
                <c:pt idx="114">
                  <c:v>1.9603647417897156</c:v>
                </c:pt>
                <c:pt idx="115">
                  <c:v>1.9607493116557051</c:v>
                </c:pt>
                <c:pt idx="116">
                  <c:v>1.9635513853249296</c:v>
                </c:pt>
                <c:pt idx="117">
                  <c:v>1.9735221150188367</c:v>
                </c:pt>
                <c:pt idx="118">
                  <c:v>2.0175188000200954</c:v>
                </c:pt>
                <c:pt idx="119">
                  <c:v>1.9617670845700848</c:v>
                </c:pt>
                <c:pt idx="120">
                  <c:v>1.9737320126927029</c:v>
                </c:pt>
                <c:pt idx="121">
                  <c:v>1.938731833328506</c:v>
                </c:pt>
                <c:pt idx="122">
                  <c:v>1.9386635364615068</c:v>
                </c:pt>
                <c:pt idx="123">
                  <c:v>1.9574488703982209</c:v>
                </c:pt>
                <c:pt idx="124">
                  <c:v>1.9467494256308211</c:v>
                </c:pt>
                <c:pt idx="125">
                  <c:v>1.9689228585349847</c:v>
                </c:pt>
                <c:pt idx="126">
                  <c:v>1.9602651279549217</c:v>
                </c:pt>
                <c:pt idx="127">
                  <c:v>1.9661921906728801</c:v>
                </c:pt>
                <c:pt idx="128">
                  <c:v>1.9542921368464017</c:v>
                </c:pt>
                <c:pt idx="129">
                  <c:v>1.9776929071633853</c:v>
                </c:pt>
                <c:pt idx="130">
                  <c:v>1.9882815301114947</c:v>
                </c:pt>
                <c:pt idx="131">
                  <c:v>1.9780171255295009</c:v>
                </c:pt>
                <c:pt idx="132">
                  <c:v>1.9746216587711447</c:v>
                </c:pt>
                <c:pt idx="133">
                  <c:v>1.945053081023965</c:v>
                </c:pt>
                <c:pt idx="134">
                  <c:v>1.9565252786783534</c:v>
                </c:pt>
                <c:pt idx="135">
                  <c:v>1.9512079735701449</c:v>
                </c:pt>
                <c:pt idx="136">
                  <c:v>1.9712547701897221</c:v>
                </c:pt>
                <c:pt idx="137">
                  <c:v>1.9772366722794223</c:v>
                </c:pt>
                <c:pt idx="138">
                  <c:v>1.9695633438626523</c:v>
                </c:pt>
                <c:pt idx="139">
                  <c:v>1.9829501038964947</c:v>
                </c:pt>
                <c:pt idx="140">
                  <c:v>1.997075425258104</c:v>
                </c:pt>
                <c:pt idx="141">
                  <c:v>2.0011023467365736</c:v>
                </c:pt>
                <c:pt idx="142">
                  <c:v>2.0014279253739504</c:v>
                </c:pt>
                <c:pt idx="143">
                  <c:v>2.0090527407677845</c:v>
                </c:pt>
                <c:pt idx="144">
                  <c:v>2.0302899452976222</c:v>
                </c:pt>
                <c:pt idx="145">
                  <c:v>2.0376660329560483</c:v>
                </c:pt>
                <c:pt idx="146">
                  <c:v>2.0157297970502435</c:v>
                </c:pt>
                <c:pt idx="147">
                  <c:v>2.0120314576392522</c:v>
                </c:pt>
                <c:pt idx="148">
                  <c:v>2.0198351886518804</c:v>
                </c:pt>
                <c:pt idx="149">
                  <c:v>2.0573001780676154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57632"/>
        <c:axId val="860107936"/>
      </c:scatterChart>
      <c:valAx>
        <c:axId val="8606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7936"/>
        <c:crossesAt val="0"/>
        <c:crossBetween val="midCat"/>
        <c:majorUnit val="10"/>
      </c:valAx>
      <c:valAx>
        <c:axId val="8601079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576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'6240'!$L$1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'6240'!$A$2:$A$141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'6240'!$L$2:$L$141</c:f>
              <c:numCache>
                <c:formatCode>0.00</c:formatCode>
                <c:ptCount val="140"/>
                <c:pt idx="0">
                  <c:v>1.3233612092624096</c:v>
                </c:pt>
                <c:pt idx="1">
                  <c:v>1.3198526750899537</c:v>
                </c:pt>
                <c:pt idx="2">
                  <c:v>1.278281008047901</c:v>
                </c:pt>
                <c:pt idx="3">
                  <c:v>1.2723194517575938</c:v>
                </c:pt>
                <c:pt idx="4">
                  <c:v>1.2734901003826757</c:v>
                </c:pt>
                <c:pt idx="5">
                  <c:v>1.2197698276065321</c:v>
                </c:pt>
                <c:pt idx="6">
                  <c:v>1.2115303378074209</c:v>
                </c:pt>
                <c:pt idx="7">
                  <c:v>1.1974325024424439</c:v>
                </c:pt>
                <c:pt idx="8">
                  <c:v>1.1996798735166205</c:v>
                </c:pt>
                <c:pt idx="9">
                  <c:v>1.2719927731784848</c:v>
                </c:pt>
                <c:pt idx="10">
                  <c:v>1.2086874584108391</c:v>
                </c:pt>
                <c:pt idx="11">
                  <c:v>1.2030290922015754</c:v>
                </c:pt>
                <c:pt idx="12">
                  <c:v>1.2201108804394607</c:v>
                </c:pt>
                <c:pt idx="13">
                  <c:v>1.2169136340805922</c:v>
                </c:pt>
                <c:pt idx="14">
                  <c:v>1.2625651634885744</c:v>
                </c:pt>
                <c:pt idx="15">
                  <c:v>1.2861302135472783</c:v>
                </c:pt>
                <c:pt idx="16">
                  <c:v>1.2925875533361939</c:v>
                </c:pt>
                <c:pt idx="17">
                  <c:v>1.2715928580162386</c:v>
                </c:pt>
                <c:pt idx="18">
                  <c:v>1.2699753946327703</c:v>
                </c:pt>
                <c:pt idx="19">
                  <c:v>1.2526768037051856</c:v>
                </c:pt>
                <c:pt idx="20">
                  <c:v>1.2469997972009048</c:v>
                </c:pt>
                <c:pt idx="21">
                  <c:v>1.2416740007226721</c:v>
                </c:pt>
                <c:pt idx="22">
                  <c:v>1.2478703778415787</c:v>
                </c:pt>
                <c:pt idx="23">
                  <c:v>1.2611265820060189</c:v>
                </c:pt>
                <c:pt idx="24">
                  <c:v>1.3033606036333709</c:v>
                </c:pt>
                <c:pt idx="25">
                  <c:v>1.285194387410457</c:v>
                </c:pt>
                <c:pt idx="26">
                  <c:v>1.2608975831519107</c:v>
                </c:pt>
                <c:pt idx="27">
                  <c:v>1.2775202450475758</c:v>
                </c:pt>
                <c:pt idx="28">
                  <c:v>1.2254129816441912</c:v>
                </c:pt>
                <c:pt idx="29">
                  <c:v>1.1883380936796331</c:v>
                </c:pt>
                <c:pt idx="30">
                  <c:v>1.1934456466839702</c:v>
                </c:pt>
                <c:pt idx="31">
                  <c:v>1.1802603144976229</c:v>
                </c:pt>
                <c:pt idx="32">
                  <c:v>1.1621673978041658</c:v>
                </c:pt>
                <c:pt idx="33">
                  <c:v>1.1508711786144188</c:v>
                </c:pt>
                <c:pt idx="34">
                  <c:v>1.1411231953433318</c:v>
                </c:pt>
                <c:pt idx="35">
                  <c:v>1.1417705286839228</c:v>
                </c:pt>
                <c:pt idx="36">
                  <c:v>1.1459796182792257</c:v>
                </c:pt>
                <c:pt idx="37">
                  <c:v>1.1525253459255498</c:v>
                </c:pt>
                <c:pt idx="38">
                  <c:v>1.1752629755306776</c:v>
                </c:pt>
                <c:pt idx="39">
                  <c:v>1.1718676577360825</c:v>
                </c:pt>
                <c:pt idx="40">
                  <c:v>1.2015045640352737</c:v>
                </c:pt>
                <c:pt idx="41">
                  <c:v>1.183420315185588</c:v>
                </c:pt>
                <c:pt idx="42">
                  <c:v>1.1960596579002716</c:v>
                </c:pt>
                <c:pt idx="43">
                  <c:v>1.2239047604737092</c:v>
                </c:pt>
                <c:pt idx="44">
                  <c:v>1.233698561798602</c:v>
                </c:pt>
                <c:pt idx="45">
                  <c:v>1.2614982492955613</c:v>
                </c:pt>
                <c:pt idx="46">
                  <c:v>1.2647521765050418</c:v>
                </c:pt>
                <c:pt idx="47">
                  <c:v>1.2591471145862869</c:v>
                </c:pt>
                <c:pt idx="48">
                  <c:v>1.2782482673019753</c:v>
                </c:pt>
                <c:pt idx="49">
                  <c:v>1.2772507739982668</c:v>
                </c:pt>
                <c:pt idx="50">
                  <c:v>1.2392377484953749</c:v>
                </c:pt>
                <c:pt idx="51">
                  <c:v>1.2507414792326059</c:v>
                </c:pt>
                <c:pt idx="52">
                  <c:v>1.2234333477446266</c:v>
                </c:pt>
                <c:pt idx="53">
                  <c:v>1.2396096931607343</c:v>
                </c:pt>
                <c:pt idx="54">
                  <c:v>1.2521525547493513</c:v>
                </c:pt>
                <c:pt idx="55">
                  <c:v>1.3123523576954086</c:v>
                </c:pt>
                <c:pt idx="56">
                  <c:v>1.2944336738792934</c:v>
                </c:pt>
                <c:pt idx="57">
                  <c:v>1.2817890348708116</c:v>
                </c:pt>
                <c:pt idx="58">
                  <c:v>1.2999678529485148</c:v>
                </c:pt>
                <c:pt idx="59">
                  <c:v>1.2786609246006699</c:v>
                </c:pt>
                <c:pt idx="60">
                  <c:v>1.2798325187371382</c:v>
                </c:pt>
                <c:pt idx="61">
                  <c:v>1.25738237214994</c:v>
                </c:pt>
                <c:pt idx="62">
                  <c:v>1.2723411356912022</c:v>
                </c:pt>
                <c:pt idx="63">
                  <c:v>1.2453939271128973</c:v>
                </c:pt>
                <c:pt idx="64">
                  <c:v>1.2282933259891113</c:v>
                </c:pt>
                <c:pt idx="65">
                  <c:v>1.2431130937772088</c:v>
                </c:pt>
                <c:pt idx="66">
                  <c:v>1.2516676415569639</c:v>
                </c:pt>
                <c:pt idx="67">
                  <c:v>1.2289629515203218</c:v>
                </c:pt>
                <c:pt idx="68">
                  <c:v>1.2303371908075138</c:v>
                </c:pt>
                <c:pt idx="69">
                  <c:v>1.2137146691594687</c:v>
                </c:pt>
                <c:pt idx="70">
                  <c:v>1.2122784746923083</c:v>
                </c:pt>
                <c:pt idx="71">
                  <c:v>1.1959789964934797</c:v>
                </c:pt>
                <c:pt idx="72">
                  <c:v>1.208153087793421</c:v>
                </c:pt>
                <c:pt idx="73">
                  <c:v>1.2008864091571272</c:v>
                </c:pt>
                <c:pt idx="74">
                  <c:v>1.1898883047053139</c:v>
                </c:pt>
                <c:pt idx="75">
                  <c:v>1.196167835596075</c:v>
                </c:pt>
                <c:pt idx="76">
                  <c:v>1.194382259273139</c:v>
                </c:pt>
                <c:pt idx="77">
                  <c:v>1.1742964295700173</c:v>
                </c:pt>
                <c:pt idx="78">
                  <c:v>1.1746543789645814</c:v>
                </c:pt>
                <c:pt idx="79">
                  <c:v>1.1772507369241978</c:v>
                </c:pt>
                <c:pt idx="80">
                  <c:v>1.1565627634143452</c:v>
                </c:pt>
                <c:pt idx="81">
                  <c:v>1.1528124425062516</c:v>
                </c:pt>
                <c:pt idx="82">
                  <c:v>1.1409359404727517</c:v>
                </c:pt>
                <c:pt idx="83">
                  <c:v>1.1497208123635665</c:v>
                </c:pt>
                <c:pt idx="84">
                  <c:v>1.1194401328212256</c:v>
                </c:pt>
                <c:pt idx="85">
                  <c:v>1.1293778347466061</c:v>
                </c:pt>
                <c:pt idx="86">
                  <c:v>1.1322684389471525</c:v>
                </c:pt>
                <c:pt idx="87">
                  <c:v>1.1072052494843097</c:v>
                </c:pt>
                <c:pt idx="88">
                  <c:v>1.1069995209845722</c:v>
                </c:pt>
                <c:pt idx="89">
                  <c:v>1.0840807905914698</c:v>
                </c:pt>
                <c:pt idx="90">
                  <c:v>1.0947113846227043</c:v>
                </c:pt>
                <c:pt idx="91">
                  <c:v>1.0981098587692988</c:v>
                </c:pt>
                <c:pt idx="92">
                  <c:v>1.1023776389173305</c:v>
                </c:pt>
                <c:pt idx="93">
                  <c:v>1.0803885167211325</c:v>
                </c:pt>
                <c:pt idx="94">
                  <c:v>1.0972152484481215</c:v>
                </c:pt>
                <c:pt idx="95">
                  <c:v>1.0823186339731543</c:v>
                </c:pt>
                <c:pt idx="96">
                  <c:v>1.0733594895869232</c:v>
                </c:pt>
                <c:pt idx="97">
                  <c:v>1.0731050583333024</c:v>
                </c:pt>
                <c:pt idx="98">
                  <c:v>1.0693326362994808</c:v>
                </c:pt>
                <c:pt idx="99">
                  <c:v>1.0701973934559039</c:v>
                </c:pt>
                <c:pt idx="100">
                  <c:v>1.0621874849383286</c:v>
                </c:pt>
                <c:pt idx="101">
                  <c:v>1.0478861426696098</c:v>
                </c:pt>
                <c:pt idx="102">
                  <c:v>1.0633264893788357</c:v>
                </c:pt>
                <c:pt idx="103">
                  <c:v>1.0556694899443277</c:v>
                </c:pt>
                <c:pt idx="104">
                  <c:v>1.0470802444318585</c:v>
                </c:pt>
                <c:pt idx="105">
                  <c:v>1.0144181257270413</c:v>
                </c:pt>
                <c:pt idx="106">
                  <c:v>1.0473493903886237</c:v>
                </c:pt>
                <c:pt idx="107">
                  <c:v>1.02874442798532</c:v>
                </c:pt>
                <c:pt idx="108">
                  <c:v>1.0450632825365955</c:v>
                </c:pt>
                <c:pt idx="109">
                  <c:v>1.024663743393194</c:v>
                </c:pt>
                <c:pt idx="110">
                  <c:v>1.02246165739147</c:v>
                </c:pt>
                <c:pt idx="111">
                  <c:v>1.0147696252791887</c:v>
                </c:pt>
                <c:pt idx="112">
                  <c:v>1.0038570435917615</c:v>
                </c:pt>
                <c:pt idx="113">
                  <c:v>1.0105071693260483</c:v>
                </c:pt>
                <c:pt idx="114">
                  <c:v>0.99804205092923826</c:v>
                </c:pt>
                <c:pt idx="115">
                  <c:v>0.98888762725703661</c:v>
                </c:pt>
                <c:pt idx="116">
                  <c:v>1.0061701596265367</c:v>
                </c:pt>
                <c:pt idx="117">
                  <c:v>0.99572358931669358</c:v>
                </c:pt>
                <c:pt idx="118">
                  <c:v>0.99022452491520296</c:v>
                </c:pt>
                <c:pt idx="119">
                  <c:v>1.0317792851044456</c:v>
                </c:pt>
                <c:pt idx="120">
                  <c:v>1.0511182645955701</c:v>
                </c:pt>
                <c:pt idx="121">
                  <c:v>1.0513655937973605</c:v>
                </c:pt>
                <c:pt idx="122">
                  <c:v>1.0616420806510882</c:v>
                </c:pt>
                <c:pt idx="123">
                  <c:v>1.0811182835595528</c:v>
                </c:pt>
                <c:pt idx="124">
                  <c:v>1.0684220702656315</c:v>
                </c:pt>
                <c:pt idx="125">
                  <c:v>1.0696444137450702</c:v>
                </c:pt>
                <c:pt idx="126">
                  <c:v>1.0631459147080822</c:v>
                </c:pt>
                <c:pt idx="127">
                  <c:v>1.0681326020372304</c:v>
                </c:pt>
                <c:pt idx="128">
                  <c:v>1.0700491887639767</c:v>
                </c:pt>
                <c:pt idx="129">
                  <c:v>1.0668356005326871</c:v>
                </c:pt>
                <c:pt idx="130">
                  <c:v>1.04726772732636</c:v>
                </c:pt>
                <c:pt idx="131">
                  <c:v>1.0517352331459311</c:v>
                </c:pt>
                <c:pt idx="132">
                  <c:v>1.0598008654076385</c:v>
                </c:pt>
                <c:pt idx="133">
                  <c:v>1.054106227848804</c:v>
                </c:pt>
                <c:pt idx="134">
                  <c:v>1.0443899269542471</c:v>
                </c:pt>
                <c:pt idx="135">
                  <c:v>1.0269051403320546</c:v>
                </c:pt>
                <c:pt idx="136">
                  <c:v>1.0265021384828237</c:v>
                </c:pt>
                <c:pt idx="137">
                  <c:v>1.0074790277652526</c:v>
                </c:pt>
                <c:pt idx="138">
                  <c:v>1.0258125326214904</c:v>
                </c:pt>
                <c:pt idx="139">
                  <c:v>1.0452983104847655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38176"/>
        <c:axId val="858156080"/>
      </c:scatterChart>
      <c:valAx>
        <c:axId val="8581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56080"/>
        <c:crossesAt val="0"/>
        <c:crossBetween val="midCat"/>
        <c:majorUnit val="10"/>
      </c:valAx>
      <c:valAx>
        <c:axId val="858156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38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'6054'!$A$2:$A$179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'6054'!$P$2:$P$177</c:f>
              <c:numCache>
                <c:formatCode>General</c:formatCode>
                <c:ptCount val="176"/>
                <c:pt idx="4">
                  <c:v>6.7131215946484382</c:v>
                </c:pt>
                <c:pt idx="5">
                  <c:v>5.1357523181913525</c:v>
                </c:pt>
                <c:pt idx="6">
                  <c:v>4.3489899316905536</c:v>
                </c:pt>
                <c:pt idx="7">
                  <c:v>2.8436032012252843</c:v>
                </c:pt>
                <c:pt idx="8">
                  <c:v>1.0730714918613962</c:v>
                </c:pt>
                <c:pt idx="9">
                  <c:v>1.4315719716562738</c:v>
                </c:pt>
                <c:pt idx="10">
                  <c:v>0.19389981541086157</c:v>
                </c:pt>
                <c:pt idx="11">
                  <c:v>0.38720095906187396</c:v>
                </c:pt>
                <c:pt idx="12">
                  <c:v>0.90855069459320392</c:v>
                </c:pt>
                <c:pt idx="13">
                  <c:v>-0.19655470910320166</c:v>
                </c:pt>
                <c:pt idx="14">
                  <c:v>-1.6815653044531877</c:v>
                </c:pt>
                <c:pt idx="15">
                  <c:v>-0.3629992431330118</c:v>
                </c:pt>
                <c:pt idx="16">
                  <c:v>-1.2734375748704954</c:v>
                </c:pt>
                <c:pt idx="17">
                  <c:v>-1.6549390124150025</c:v>
                </c:pt>
                <c:pt idx="18">
                  <c:v>-2.3478578449759069</c:v>
                </c:pt>
                <c:pt idx="19">
                  <c:v>-2.0896334427312828</c:v>
                </c:pt>
                <c:pt idx="20">
                  <c:v>-1.2189649999379943</c:v>
                </c:pt>
                <c:pt idx="21">
                  <c:v>-1.6106435768527203</c:v>
                </c:pt>
                <c:pt idx="22">
                  <c:v>-2.6015738925175445</c:v>
                </c:pt>
                <c:pt idx="23">
                  <c:v>-4.1506583183085581</c:v>
                </c:pt>
                <c:pt idx="24">
                  <c:v>-3.9885170474427536</c:v>
                </c:pt>
                <c:pt idx="25">
                  <c:v>-5.5250487506125756</c:v>
                </c:pt>
                <c:pt idx="26">
                  <c:v>1.6443242532331908</c:v>
                </c:pt>
                <c:pt idx="27">
                  <c:v>4.4593624627410895</c:v>
                </c:pt>
                <c:pt idx="28">
                  <c:v>4.8841103230216083</c:v>
                </c:pt>
                <c:pt idx="29">
                  <c:v>6.2956629040674299</c:v>
                </c:pt>
                <c:pt idx="30">
                  <c:v>5.6926753843456428</c:v>
                </c:pt>
                <c:pt idx="31">
                  <c:v>5.7992334675945649</c:v>
                </c:pt>
                <c:pt idx="32">
                  <c:v>4.4656618371567163</c:v>
                </c:pt>
                <c:pt idx="33">
                  <c:v>5.0032256002524633</c:v>
                </c:pt>
                <c:pt idx="34">
                  <c:v>5.4747350581641578</c:v>
                </c:pt>
                <c:pt idx="35">
                  <c:v>3.9821179793142036</c:v>
                </c:pt>
                <c:pt idx="36">
                  <c:v>4.1157756648936887</c:v>
                </c:pt>
                <c:pt idx="37">
                  <c:v>2.9312081531944538</c:v>
                </c:pt>
                <c:pt idx="38">
                  <c:v>1.3844871167865127</c:v>
                </c:pt>
                <c:pt idx="39">
                  <c:v>1.6852868271885701E-2</c:v>
                </c:pt>
                <c:pt idx="40">
                  <c:v>-0.56167811208434359</c:v>
                </c:pt>
                <c:pt idx="41">
                  <c:v>-1.3568906853196427</c:v>
                </c:pt>
                <c:pt idx="42">
                  <c:v>-2.9598444310155227</c:v>
                </c:pt>
                <c:pt idx="43">
                  <c:v>-3.5699105747269622</c:v>
                </c:pt>
                <c:pt idx="44">
                  <c:v>-4.7085518851718255</c:v>
                </c:pt>
                <c:pt idx="45">
                  <c:v>-4.8812763603002827</c:v>
                </c:pt>
                <c:pt idx="46">
                  <c:v>-3.178632441167121</c:v>
                </c:pt>
                <c:pt idx="47">
                  <c:v>0.21314065269304416</c:v>
                </c:pt>
                <c:pt idx="48">
                  <c:v>-0.30910457723518425</c:v>
                </c:pt>
                <c:pt idx="49">
                  <c:v>-9.5818606686893543E-2</c:v>
                </c:pt>
                <c:pt idx="50">
                  <c:v>0.40757618821960284</c:v>
                </c:pt>
                <c:pt idx="51">
                  <c:v>0.44582762630163003</c:v>
                </c:pt>
                <c:pt idx="52">
                  <c:v>0.88185676420524695</c:v>
                </c:pt>
                <c:pt idx="53">
                  <c:v>0.16619803843306169</c:v>
                </c:pt>
                <c:pt idx="54">
                  <c:v>0.26505885912573091</c:v>
                </c:pt>
                <c:pt idx="55">
                  <c:v>-0.15314126126699154</c:v>
                </c:pt>
                <c:pt idx="56">
                  <c:v>-0.45498145166394727</c:v>
                </c:pt>
                <c:pt idx="57">
                  <c:v>-1.3068847653942548</c:v>
                </c:pt>
                <c:pt idx="58">
                  <c:v>-2.0295047337653598</c:v>
                </c:pt>
                <c:pt idx="59">
                  <c:v>-1.3697068866160929</c:v>
                </c:pt>
                <c:pt idx="60">
                  <c:v>-3.4979332528565332</c:v>
                </c:pt>
                <c:pt idx="61">
                  <c:v>-3.13788817377355</c:v>
                </c:pt>
                <c:pt idx="62">
                  <c:v>-3.3480484564107376</c:v>
                </c:pt>
                <c:pt idx="63">
                  <c:v>-2.9371277488895351</c:v>
                </c:pt>
                <c:pt idx="64">
                  <c:v>-4.8100373564518772</c:v>
                </c:pt>
                <c:pt idx="65">
                  <c:v>-4.1762420345918638</c:v>
                </c:pt>
                <c:pt idx="66">
                  <c:v>-4.9500945230413445</c:v>
                </c:pt>
                <c:pt idx="67">
                  <c:v>-6.0075982114985029</c:v>
                </c:pt>
                <c:pt idx="68">
                  <c:v>-6.5230897956332576</c:v>
                </c:pt>
                <c:pt idx="69">
                  <c:v>-6.2824981238261621</c:v>
                </c:pt>
                <c:pt idx="70">
                  <c:v>-7.2590414906829759</c:v>
                </c:pt>
                <c:pt idx="71">
                  <c:v>-8.1210120976830904</c:v>
                </c:pt>
                <c:pt idx="72">
                  <c:v>-8.2377228257160464</c:v>
                </c:pt>
                <c:pt idx="73">
                  <c:v>-7.4579603860894403</c:v>
                </c:pt>
                <c:pt idx="74">
                  <c:v>-8.6410066779847217</c:v>
                </c:pt>
                <c:pt idx="75">
                  <c:v>-7.8600548213390571</c:v>
                </c:pt>
                <c:pt idx="76">
                  <c:v>-8.4161539283782592</c:v>
                </c:pt>
                <c:pt idx="77">
                  <c:v>-7.9399215902371685</c:v>
                </c:pt>
                <c:pt idx="78">
                  <c:v>-8.2025322409888624</c:v>
                </c:pt>
                <c:pt idx="79">
                  <c:v>-9.3237022748296106</c:v>
                </c:pt>
                <c:pt idx="80">
                  <c:v>-8.3823619903912299</c:v>
                </c:pt>
                <c:pt idx="81">
                  <c:v>-8.0827915084158537</c:v>
                </c:pt>
                <c:pt idx="82">
                  <c:v>-8.4854099471271027</c:v>
                </c:pt>
                <c:pt idx="83">
                  <c:v>-8.5198687653140475</c:v>
                </c:pt>
                <c:pt idx="84">
                  <c:v>-7.8977108660507884</c:v>
                </c:pt>
                <c:pt idx="85">
                  <c:v>-6.8794552838037575</c:v>
                </c:pt>
                <c:pt idx="86">
                  <c:v>-6.0983798933693292</c:v>
                </c:pt>
                <c:pt idx="87">
                  <c:v>-5.6330565461977784</c:v>
                </c:pt>
                <c:pt idx="88">
                  <c:v>-5.0372560986706496</c:v>
                </c:pt>
                <c:pt idx="89">
                  <c:v>-5.1510691843308196</c:v>
                </c:pt>
                <c:pt idx="90">
                  <c:v>-4.4899248305611001</c:v>
                </c:pt>
                <c:pt idx="91">
                  <c:v>-3.9690372095346724</c:v>
                </c:pt>
                <c:pt idx="92">
                  <c:v>-3.7502208903988934</c:v>
                </c:pt>
                <c:pt idx="93">
                  <c:v>-3.5502438507997822</c:v>
                </c:pt>
                <c:pt idx="94">
                  <c:v>-3.7950699748489294</c:v>
                </c:pt>
                <c:pt idx="95">
                  <c:v>-2.7793105621238778</c:v>
                </c:pt>
                <c:pt idx="96">
                  <c:v>-3.8632416439023447</c:v>
                </c:pt>
                <c:pt idx="97">
                  <c:v>-4.2434391026266924</c:v>
                </c:pt>
                <c:pt idx="98">
                  <c:v>-4.6984767490948878</c:v>
                </c:pt>
                <c:pt idx="99">
                  <c:v>-5.3235349360979507</c:v>
                </c:pt>
                <c:pt idx="100">
                  <c:v>-5.5279529245941985</c:v>
                </c:pt>
                <c:pt idx="101">
                  <c:v>-5.9775171428085834</c:v>
                </c:pt>
                <c:pt idx="102">
                  <c:v>-6.2280035637505557</c:v>
                </c:pt>
                <c:pt idx="103">
                  <c:v>-5.4363373353776439</c:v>
                </c:pt>
                <c:pt idx="104">
                  <c:v>-4.8966208188913658</c:v>
                </c:pt>
                <c:pt idx="105">
                  <c:v>-5.0194404965590769</c:v>
                </c:pt>
                <c:pt idx="106">
                  <c:v>-5.2600853601361015</c:v>
                </c:pt>
                <c:pt idx="107">
                  <c:v>-5.1235293482091206</c:v>
                </c:pt>
                <c:pt idx="108">
                  <c:v>-5.5162394990309771</c:v>
                </c:pt>
                <c:pt idx="109">
                  <c:v>-5.1797859671249924</c:v>
                </c:pt>
                <c:pt idx="110">
                  <c:v>-5.1738819439323169</c:v>
                </c:pt>
                <c:pt idx="111">
                  <c:v>-0.96928033957023896</c:v>
                </c:pt>
                <c:pt idx="112">
                  <c:v>1.7560814631107629</c:v>
                </c:pt>
                <c:pt idx="113">
                  <c:v>1.4110880832171979</c:v>
                </c:pt>
                <c:pt idx="114">
                  <c:v>2.9984212709291964</c:v>
                </c:pt>
                <c:pt idx="115">
                  <c:v>2.7115960188894817</c:v>
                </c:pt>
                <c:pt idx="116">
                  <c:v>3.7057930258487017</c:v>
                </c:pt>
                <c:pt idx="117">
                  <c:v>3.8617036787761885</c:v>
                </c:pt>
                <c:pt idx="118">
                  <c:v>4.3944884127944919</c:v>
                </c:pt>
                <c:pt idx="119">
                  <c:v>4.6520860118174863</c:v>
                </c:pt>
                <c:pt idx="120">
                  <c:v>4.9244508888045813</c:v>
                </c:pt>
                <c:pt idx="121">
                  <c:v>5.1399248291250768</c:v>
                </c:pt>
                <c:pt idx="122">
                  <c:v>5.1177495764789525</c:v>
                </c:pt>
                <c:pt idx="123">
                  <c:v>5.6446742223407167</c:v>
                </c:pt>
                <c:pt idx="124">
                  <c:v>5.7760893789108714</c:v>
                </c:pt>
                <c:pt idx="125">
                  <c:v>5.0021011220034683</c:v>
                </c:pt>
                <c:pt idx="126">
                  <c:v>4.4360373469908891</c:v>
                </c:pt>
                <c:pt idx="127">
                  <c:v>4.0202729983023451</c:v>
                </c:pt>
                <c:pt idx="128">
                  <c:v>4.2099814114744456</c:v>
                </c:pt>
                <c:pt idx="129">
                  <c:v>3.5559612637860392</c:v>
                </c:pt>
                <c:pt idx="130">
                  <c:v>3.0228393438807637</c:v>
                </c:pt>
                <c:pt idx="131">
                  <c:v>2.5679642094788306</c:v>
                </c:pt>
                <c:pt idx="132">
                  <c:v>2.7547233882128026</c:v>
                </c:pt>
                <c:pt idx="133">
                  <c:v>1.9624800152475304</c:v>
                </c:pt>
                <c:pt idx="134">
                  <c:v>2.484685668477673</c:v>
                </c:pt>
                <c:pt idx="135">
                  <c:v>1.6659679770737124</c:v>
                </c:pt>
                <c:pt idx="136">
                  <c:v>1.7852581974234898</c:v>
                </c:pt>
                <c:pt idx="137">
                  <c:v>0.80052114662489193</c:v>
                </c:pt>
                <c:pt idx="138">
                  <c:v>1.1749956464099622</c:v>
                </c:pt>
                <c:pt idx="139">
                  <c:v>0.84015145429503524</c:v>
                </c:pt>
                <c:pt idx="140">
                  <c:v>1.2418945466311062</c:v>
                </c:pt>
                <c:pt idx="141">
                  <c:v>1.1472288077065436</c:v>
                </c:pt>
                <c:pt idx="142">
                  <c:v>1.3364894528690794</c:v>
                </c:pt>
                <c:pt idx="143">
                  <c:v>1.6609114748989129</c:v>
                </c:pt>
                <c:pt idx="144">
                  <c:v>2.1765305601455767</c:v>
                </c:pt>
                <c:pt idx="145">
                  <c:v>2.1977111385361225</c:v>
                </c:pt>
                <c:pt idx="146">
                  <c:v>2.3990392164873189</c:v>
                </c:pt>
                <c:pt idx="147">
                  <c:v>2.1173851280647136</c:v>
                </c:pt>
                <c:pt idx="148">
                  <c:v>2.3767594108947185</c:v>
                </c:pt>
                <c:pt idx="149">
                  <c:v>2.9836412366661103</c:v>
                </c:pt>
                <c:pt idx="150">
                  <c:v>3.0193611048188433</c:v>
                </c:pt>
                <c:pt idx="151">
                  <c:v>3.2012938745122552</c:v>
                </c:pt>
                <c:pt idx="152">
                  <c:v>3.4959515204039704</c:v>
                </c:pt>
                <c:pt idx="153">
                  <c:v>3.4029836167817158</c:v>
                </c:pt>
                <c:pt idx="154">
                  <c:v>3.6969481634104087</c:v>
                </c:pt>
                <c:pt idx="155">
                  <c:v>3.3970295317261838</c:v>
                </c:pt>
                <c:pt idx="156">
                  <c:v>3.9461472667568742</c:v>
                </c:pt>
                <c:pt idx="157">
                  <c:v>4.0720534959705308</c:v>
                </c:pt>
                <c:pt idx="158">
                  <c:v>3.8761323339976657</c:v>
                </c:pt>
                <c:pt idx="159">
                  <c:v>4.0555770851835353</c:v>
                </c:pt>
                <c:pt idx="160">
                  <c:v>4.5451813486307326</c:v>
                </c:pt>
                <c:pt idx="161">
                  <c:v>4.4410765682960198</c:v>
                </c:pt>
                <c:pt idx="162">
                  <c:v>4.6535810142169218</c:v>
                </c:pt>
                <c:pt idx="163">
                  <c:v>5.0057312527357425</c:v>
                </c:pt>
                <c:pt idx="164">
                  <c:v>5.0669944527331054</c:v>
                </c:pt>
                <c:pt idx="165">
                  <c:v>5.8683068160008105</c:v>
                </c:pt>
                <c:pt idx="166">
                  <c:v>5.6545877274501413</c:v>
                </c:pt>
                <c:pt idx="167">
                  <c:v>5.5297597255032791</c:v>
                </c:pt>
                <c:pt idx="168">
                  <c:v>6.455854482978614</c:v>
                </c:pt>
                <c:pt idx="169">
                  <c:v>6.4098579887166256</c:v>
                </c:pt>
                <c:pt idx="170">
                  <c:v>7.0048360865064652</c:v>
                </c:pt>
                <c:pt idx="171">
                  <c:v>7.1067434742575726</c:v>
                </c:pt>
                <c:pt idx="172">
                  <c:v>6.9336378702246941</c:v>
                </c:pt>
                <c:pt idx="173">
                  <c:v>7.8667788203323639</c:v>
                </c:pt>
                <c:pt idx="174">
                  <c:v>7.8965365719858251</c:v>
                </c:pt>
                <c:pt idx="175">
                  <c:v>7.8954365721547308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14464"/>
        <c:axId val="860375120"/>
      </c:scatterChart>
      <c:valAx>
        <c:axId val="8608144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75120"/>
        <c:crossesAt val="0"/>
        <c:crossBetween val="midCat"/>
        <c:majorUnit val="10"/>
      </c:valAx>
      <c:valAx>
        <c:axId val="86037512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144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'6240'!$A$2:$A$179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'6240'!$P$2:$P$177</c:f>
              <c:numCache>
                <c:formatCode>General</c:formatCode>
                <c:ptCount val="176"/>
                <c:pt idx="4">
                  <c:v>2.7947920037661254</c:v>
                </c:pt>
                <c:pt idx="5">
                  <c:v>-1.3845939395564899</c:v>
                </c:pt>
                <c:pt idx="6">
                  <c:v>-1.9159496058246555</c:v>
                </c:pt>
                <c:pt idx="7">
                  <c:v>-2.9172053177564901</c:v>
                </c:pt>
                <c:pt idx="8">
                  <c:v>-2.6074060286156939</c:v>
                </c:pt>
                <c:pt idx="9">
                  <c:v>3.3223749964328655</c:v>
                </c:pt>
                <c:pt idx="10">
                  <c:v>-1.6258306791598671</c:v>
                </c:pt>
                <c:pt idx="11">
                  <c:v>-1.9501534759777024</c:v>
                </c:pt>
                <c:pt idx="12">
                  <c:v>-0.45048014744330855</c:v>
                </c:pt>
                <c:pt idx="13">
                  <c:v>-0.57739561874886014</c:v>
                </c:pt>
                <c:pt idx="14">
                  <c:v>3.2138671234672227</c:v>
                </c:pt>
                <c:pt idx="15">
                  <c:v>5.2335652595859745</c:v>
                </c:pt>
                <c:pt idx="16">
                  <c:v>5.8810476828226887</c:v>
                </c:pt>
                <c:pt idx="17">
                  <c:v>4.3265923053294477</c:v>
                </c:pt>
                <c:pt idx="18">
                  <c:v>4.3263918056712782</c:v>
                </c:pt>
                <c:pt idx="19">
                  <c:v>3.0684023165804231</c:v>
                </c:pt>
                <c:pt idx="20">
                  <c:v>2.7425843748652392</c:v>
                </c:pt>
                <c:pt idx="21">
                  <c:v>2.4449371181023074</c:v>
                </c:pt>
                <c:pt idx="22">
                  <c:v>3.0714876299017164</c:v>
                </c:pt>
                <c:pt idx="23">
                  <c:v>4.2643094573440408</c:v>
                </c:pt>
                <c:pt idx="24">
                  <c:v>7.7814526475263799</c:v>
                </c:pt>
                <c:pt idx="25">
                  <c:v>6.4538706154026366</c:v>
                </c:pt>
                <c:pt idx="26">
                  <c:v>4.6345518693039098</c:v>
                </c:pt>
                <c:pt idx="27">
                  <c:v>6.0973985056008715</c:v>
                </c:pt>
                <c:pt idx="28">
                  <c:v>2.0473926354394703</c:v>
                </c:pt>
                <c:pt idx="29">
                  <c:v>-0.7968608895043463</c:v>
                </c:pt>
                <c:pt idx="30">
                  <c:v>-0.25764535912647973</c:v>
                </c:pt>
                <c:pt idx="31">
                  <c:v>-1.1857088565524534</c:v>
                </c:pt>
                <c:pt idx="32">
                  <c:v>-2.5074115065449245</c:v>
                </c:pt>
                <c:pt idx="33">
                  <c:v>-3.2839485579144352</c:v>
                </c:pt>
                <c:pt idx="34">
                  <c:v>-3.9363010386236721</c:v>
                </c:pt>
                <c:pt idx="35">
                  <c:v>-3.7548413627102386</c:v>
                </c:pt>
                <c:pt idx="36">
                  <c:v>-3.2876919117716361</c:v>
                </c:pt>
                <c:pt idx="37">
                  <c:v>-2.6331198660868615</c:v>
                </c:pt>
                <c:pt idx="38">
                  <c:v>-0.67978942790382824</c:v>
                </c:pt>
                <c:pt idx="39">
                  <c:v>-0.82259228168725662</c:v>
                </c:pt>
                <c:pt idx="40">
                  <c:v>1.6841316695852377</c:v>
                </c:pt>
                <c:pt idx="41">
                  <c:v>0.36312427051953344</c:v>
                </c:pt>
                <c:pt idx="42">
                  <c:v>1.5064674149190411</c:v>
                </c:pt>
                <c:pt idx="43">
                  <c:v>3.8694701324258771</c:v>
                </c:pt>
                <c:pt idx="44">
                  <c:v>4.7845713586989884</c:v>
                </c:pt>
                <c:pt idx="45">
                  <c:v>7.1439313162710985</c:v>
                </c:pt>
                <c:pt idx="46">
                  <c:v>7.534466842054913</c:v>
                </c:pt>
                <c:pt idx="47">
                  <c:v>7.2144196019215485</c:v>
                </c:pt>
                <c:pt idx="48">
                  <c:v>8.8760668955733557</c:v>
                </c:pt>
                <c:pt idx="49">
                  <c:v>8.9255944233102653</c:v>
                </c:pt>
                <c:pt idx="50">
                  <c:v>6.0060925424704701</c:v>
                </c:pt>
                <c:pt idx="51">
                  <c:v>7.0583478338129</c:v>
                </c:pt>
                <c:pt idx="52">
                  <c:v>4.9974894266085705</c:v>
                </c:pt>
                <c:pt idx="53">
                  <c:v>6.42453685444874</c:v>
                </c:pt>
                <c:pt idx="54">
                  <c:v>7.5601412123538907</c:v>
                </c:pt>
                <c:pt idx="55">
                  <c:v>12.518326308843623</c:v>
                </c:pt>
                <c:pt idx="56">
                  <c:v>11.210598941821166</c:v>
                </c:pt>
                <c:pt idx="57">
                  <c:v>10.325904642424328</c:v>
                </c:pt>
                <c:pt idx="58">
                  <c:v>11.913571136610877</c:v>
                </c:pt>
                <c:pt idx="59">
                  <c:v>10.334071433477671</c:v>
                </c:pt>
                <c:pt idx="60">
                  <c:v>10.557582260036398</c:v>
                </c:pt>
                <c:pt idx="61">
                  <c:v>8.8863846027903968</c:v>
                </c:pt>
                <c:pt idx="62">
                  <c:v>10.21576934205126</c:v>
                </c:pt>
                <c:pt idx="63">
                  <c:v>8.1838606937558644</c:v>
                </c:pt>
                <c:pt idx="64">
                  <c:v>6.9417520394160412</c:v>
                </c:pt>
                <c:pt idx="65">
                  <c:v>8.2599878783559948</c:v>
                </c:pt>
                <c:pt idx="66">
                  <c:v>9.0756881234302416</c:v>
                </c:pt>
                <c:pt idx="67">
                  <c:v>7.3840734427819559</c:v>
                </c:pt>
                <c:pt idx="68">
                  <c:v>7.6238385111753475</c:v>
                </c:pt>
                <c:pt idx="69">
                  <c:v>6.4200767868613697</c:v>
                </c:pt>
                <c:pt idx="70">
                  <c:v>6.4344159334382685</c:v>
                </c:pt>
                <c:pt idx="71">
                  <c:v>5.2565656426222995</c:v>
                </c:pt>
                <c:pt idx="72">
                  <c:v>6.3625908004717635</c:v>
                </c:pt>
                <c:pt idx="73">
                  <c:v>5.9092646742316468</c:v>
                </c:pt>
                <c:pt idx="74">
                  <c:v>5.1566395152886058</c:v>
                </c:pt>
                <c:pt idx="75">
                  <c:v>5.7898598216148462</c:v>
                </c:pt>
                <c:pt idx="76">
                  <c:v>5.7761749214473062</c:v>
                </c:pt>
                <c:pt idx="77">
                  <c:v>4.2946199882946416</c:v>
                </c:pt>
                <c:pt idx="78">
                  <c:v>4.4528680718013893</c:v>
                </c:pt>
                <c:pt idx="79">
                  <c:v>4.790659726971203</c:v>
                </c:pt>
                <c:pt idx="80">
                  <c:v>3.2608066183187052</c:v>
                </c:pt>
                <c:pt idx="81">
                  <c:v>3.0895288346479495</c:v>
                </c:pt>
                <c:pt idx="82">
                  <c:v>2.2664470836338704</c:v>
                </c:pt>
                <c:pt idx="83">
                  <c:v>3.1006217100991735</c:v>
                </c:pt>
                <c:pt idx="84">
                  <c:v>0.80133413363918937</c:v>
                </c:pt>
                <c:pt idx="85">
                  <c:v>1.7279776798352342</c:v>
                </c:pt>
                <c:pt idx="86">
                  <c:v>2.0893709338685444</c:v>
                </c:pt>
                <c:pt idx="87">
                  <c:v>0.20858014955596257</c:v>
                </c:pt>
                <c:pt idx="88">
                  <c:v>0.32161542250145814</c:v>
                </c:pt>
                <c:pt idx="89">
                  <c:v>-1.3871675136114072</c:v>
                </c:pt>
                <c:pt idx="90">
                  <c:v>-0.40494683757212668</c:v>
                </c:pt>
                <c:pt idx="91">
                  <c:v>-2.817148967644666E-3</c:v>
                </c:pt>
                <c:pt idx="92">
                  <c:v>0.46903989272286256</c:v>
                </c:pt>
                <c:pt idx="93">
                  <c:v>-1.1651788290971927</c:v>
                </c:pt>
                <c:pt idx="94">
                  <c:v>0.31403632318771491</c:v>
                </c:pt>
                <c:pt idx="95">
                  <c:v>-0.75128975401013109</c:v>
                </c:pt>
                <c:pt idx="96">
                  <c:v>-1.3403691785557514</c:v>
                </c:pt>
                <c:pt idx="97">
                  <c:v>-1.2312403713549669</c:v>
                </c:pt>
                <c:pt idx="98">
                  <c:v>-1.4042908944232075</c:v>
                </c:pt>
                <c:pt idx="99">
                  <c:v>-1.2053915745285171</c:v>
                </c:pt>
                <c:pt idx="100">
                  <c:v>-1.7183324420340977</c:v>
                </c:pt>
                <c:pt idx="101">
                  <c:v>-2.7359115173261164</c:v>
                </c:pt>
                <c:pt idx="102">
                  <c:v>-1.3678988156016867</c:v>
                </c:pt>
                <c:pt idx="103">
                  <c:v>-1.8525327161685601</c:v>
                </c:pt>
                <c:pt idx="104">
                  <c:v>-2.411942416434937</c:v>
                </c:pt>
                <c:pt idx="105">
                  <c:v>-4.9022461012161882</c:v>
                </c:pt>
                <c:pt idx="106">
                  <c:v>-2.131280457896755</c:v>
                </c:pt>
                <c:pt idx="107">
                  <c:v>-3.4940544820056241</c:v>
                </c:pt>
                <c:pt idx="108">
                  <c:v>-2.0555763441859933</c:v>
                </c:pt>
                <c:pt idx="109">
                  <c:v>-3.5622940265577432</c:v>
                </c:pt>
                <c:pt idx="110">
                  <c:v>-3.6093873207644336</c:v>
                </c:pt>
                <c:pt idx="111">
                  <c:v>-4.0968312052594236</c:v>
                </c:pt>
                <c:pt idx="112">
                  <c:v>-4.8425965519161123</c:v>
                </c:pt>
                <c:pt idx="113">
                  <c:v>-4.1796506973207297</c:v>
                </c:pt>
                <c:pt idx="114">
                  <c:v>-5.049945582638359</c:v>
                </c:pt>
                <c:pt idx="115">
                  <c:v>-5.6546884303062637</c:v>
                </c:pt>
                <c:pt idx="116">
                  <c:v>-4.1389133413769041</c:v>
                </c:pt>
                <c:pt idx="117">
                  <c:v>-4.8472997445853903</c:v>
                </c:pt>
                <c:pt idx="118">
                  <c:v>-5.1588448849974826</c:v>
                </c:pt>
                <c:pt idx="119">
                  <c:v>-1.6961855038012275</c:v>
                </c:pt>
                <c:pt idx="120">
                  <c:v>-1.5462037298072067E-2</c:v>
                </c:pt>
                <c:pt idx="121">
                  <c:v>0.13391315999001019</c:v>
                </c:pt>
                <c:pt idx="122">
                  <c:v>1.0877307694963427</c:v>
                </c:pt>
                <c:pt idx="123">
                  <c:v>2.7794609766141014</c:v>
                </c:pt>
                <c:pt idx="124">
                  <c:v>1.8906298848736403</c:v>
                </c:pt>
                <c:pt idx="125">
                  <c:v>2.1182113348380871</c:v>
                </c:pt>
                <c:pt idx="126">
                  <c:v>1.7265011758934079</c:v>
                </c:pt>
                <c:pt idx="127">
                  <c:v>2.2560220261517898</c:v>
                </c:pt>
                <c:pt idx="128">
                  <c:v>2.5392889815108486</c:v>
                </c:pt>
                <c:pt idx="129">
                  <c:v>2.4110627226270385</c:v>
                </c:pt>
                <c:pt idx="130">
                  <c:v>0.97105326997891406</c:v>
                </c:pt>
                <c:pt idx="131">
                  <c:v>1.4589303810083634</c:v>
                </c:pt>
                <c:pt idx="132">
                  <c:v>2.2354145331305562</c:v>
                </c:pt>
                <c:pt idx="133">
                  <c:v>1.9081823980655912</c:v>
                </c:pt>
                <c:pt idx="134">
                  <c:v>1.2583711723934157</c:v>
                </c:pt>
                <c:pt idx="135">
                  <c:v>-1.4553141626220165E-2</c:v>
                </c:pt>
                <c:pt idx="136">
                  <c:v>8.2658763630737417E-2</c:v>
                </c:pt>
                <c:pt idx="137">
                  <c:v>-1.3136550900698263</c:v>
                </c:pt>
                <c:pt idx="138">
                  <c:v>0.28641888733528387</c:v>
                </c:pt>
                <c:pt idx="139">
                  <c:v>1.9789171050888323</c:v>
                </c:pt>
                <c:pt idx="140">
                  <c:v>0.70674997084107771</c:v>
                </c:pt>
                <c:pt idx="141">
                  <c:v>0.32830808233186681</c:v>
                </c:pt>
                <c:pt idx="142">
                  <c:v>-0.42343710745420493</c:v>
                </c:pt>
                <c:pt idx="143">
                  <c:v>-1.4892474689905058</c:v>
                </c:pt>
                <c:pt idx="144">
                  <c:v>-0.962131551507313</c:v>
                </c:pt>
                <c:pt idx="145">
                  <c:v>1.615769158762411</c:v>
                </c:pt>
                <c:pt idx="146">
                  <c:v>2.1036187591271696</c:v>
                </c:pt>
                <c:pt idx="147">
                  <c:v>0.63340345982482016</c:v>
                </c:pt>
                <c:pt idx="148">
                  <c:v>1.6352757352057732</c:v>
                </c:pt>
                <c:pt idx="149">
                  <c:v>0.49236530439946707</c:v>
                </c:pt>
                <c:pt idx="150">
                  <c:v>1.6541406130132614</c:v>
                </c:pt>
                <c:pt idx="151">
                  <c:v>3.1894909941834944</c:v>
                </c:pt>
                <c:pt idx="152">
                  <c:v>4.1965768981960023</c:v>
                </c:pt>
                <c:pt idx="153">
                  <c:v>4.7447180081053464</c:v>
                </c:pt>
                <c:pt idx="154">
                  <c:v>4.5620017463701439</c:v>
                </c:pt>
                <c:pt idx="155">
                  <c:v>2.2981255974888599</c:v>
                </c:pt>
                <c:pt idx="156">
                  <c:v>2.6830641358201235</c:v>
                </c:pt>
                <c:pt idx="157">
                  <c:v>0.54497930868880307</c:v>
                </c:pt>
                <c:pt idx="158">
                  <c:v>-0.32138330742168653</c:v>
                </c:pt>
                <c:pt idx="159">
                  <c:v>-0.88831203246687218</c:v>
                </c:pt>
                <c:pt idx="160">
                  <c:v>1.2049686046287402</c:v>
                </c:pt>
                <c:pt idx="161">
                  <c:v>1.0195094303249865</c:v>
                </c:pt>
                <c:pt idx="162">
                  <c:v>1.0115331522182995</c:v>
                </c:pt>
                <c:pt idx="163">
                  <c:v>1.114694985787499</c:v>
                </c:pt>
                <c:pt idx="164">
                  <c:v>0.88247352373182886</c:v>
                </c:pt>
                <c:pt idx="165">
                  <c:v>1.6589451064364533</c:v>
                </c:pt>
                <c:pt idx="166">
                  <c:v>1.3022210850667177</c:v>
                </c:pt>
                <c:pt idx="167">
                  <c:v>1.2573710496000046</c:v>
                </c:pt>
                <c:pt idx="168">
                  <c:v>1.6520127736909931</c:v>
                </c:pt>
                <c:pt idx="169">
                  <c:v>2.7119448950337564</c:v>
                </c:pt>
                <c:pt idx="170">
                  <c:v>3.842957115448018</c:v>
                </c:pt>
                <c:pt idx="171">
                  <c:v>0.1846587444199837</c:v>
                </c:pt>
                <c:pt idx="172">
                  <c:v>1.6317814363334175</c:v>
                </c:pt>
                <c:pt idx="173">
                  <c:v>0.30354859165993409</c:v>
                </c:pt>
                <c:pt idx="174">
                  <c:v>2.0434517760245387E-2</c:v>
                </c:pt>
                <c:pt idx="175">
                  <c:v>-0.33998425833107454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07664"/>
        <c:axId val="858492288"/>
      </c:scatterChart>
      <c:valAx>
        <c:axId val="8585076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92288"/>
        <c:crossesAt val="0"/>
        <c:crossBetween val="midCat"/>
        <c:majorUnit val="10"/>
      </c:valAx>
      <c:valAx>
        <c:axId val="85849228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5076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'6240'!$L$1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'6240'!$A$2:$A$141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'6240'!$M$2:$M$177</c:f>
              <c:numCache>
                <c:formatCode>0.00</c:formatCode>
                <c:ptCount val="176"/>
                <c:pt idx="4">
                  <c:v>1.2815649189368628</c:v>
                </c:pt>
                <c:pt idx="5">
                  <c:v>1.2294596098715564</c:v>
                </c:pt>
                <c:pt idx="6">
                  <c:v>1.2228350837832829</c:v>
                </c:pt>
                <c:pt idx="7">
                  <c:v>1.2103522121291432</c:v>
                </c:pt>
                <c:pt idx="8">
                  <c:v>1.2142145469141572</c:v>
                </c:pt>
                <c:pt idx="9">
                  <c:v>1.2881424102868588</c:v>
                </c:pt>
                <c:pt idx="10">
                  <c:v>1.2264520592300505</c:v>
                </c:pt>
                <c:pt idx="11">
                  <c:v>1.2224086567316244</c:v>
                </c:pt>
                <c:pt idx="12">
                  <c:v>1.241105408680347</c:v>
                </c:pt>
                <c:pt idx="13">
                  <c:v>1.2395231260323158</c:v>
                </c:pt>
                <c:pt idx="14">
                  <c:v>1.2867896191511354</c:v>
                </c:pt>
                <c:pt idx="15">
                  <c:v>1.3119696329206767</c:v>
                </c:pt>
                <c:pt idx="16">
                  <c:v>1.3200419364204299</c:v>
                </c:pt>
                <c:pt idx="17">
                  <c:v>1.3006622048113119</c:v>
                </c:pt>
                <c:pt idx="18">
                  <c:v>1.300659705138681</c:v>
                </c:pt>
                <c:pt idx="19">
                  <c:v>1.2849760779219337</c:v>
                </c:pt>
                <c:pt idx="20">
                  <c:v>1.2809140351284904</c:v>
                </c:pt>
                <c:pt idx="21">
                  <c:v>1.2772032023610951</c:v>
                </c:pt>
                <c:pt idx="22">
                  <c:v>1.2850145431908391</c:v>
                </c:pt>
                <c:pt idx="23">
                  <c:v>1.2998857110661166</c:v>
                </c:pt>
                <c:pt idx="24">
                  <c:v>1.343734696404306</c:v>
                </c:pt>
                <c:pt idx="25">
                  <c:v>1.3271834438922296</c:v>
                </c:pt>
                <c:pt idx="26">
                  <c:v>1.3045016033445207</c:v>
                </c:pt>
                <c:pt idx="27">
                  <c:v>1.3227392289510231</c:v>
                </c:pt>
                <c:pt idx="28">
                  <c:v>1.2722469292584759</c:v>
                </c:pt>
                <c:pt idx="29">
                  <c:v>1.2367870050047554</c:v>
                </c:pt>
                <c:pt idx="30">
                  <c:v>1.2435095217199299</c:v>
                </c:pt>
                <c:pt idx="31">
                  <c:v>1.2319391532444199</c:v>
                </c:pt>
                <c:pt idx="32">
                  <c:v>1.2154612002618002</c:v>
                </c:pt>
                <c:pt idx="33">
                  <c:v>1.2057799447828905</c:v>
                </c:pt>
                <c:pt idx="34">
                  <c:v>1.1976469252226412</c:v>
                </c:pt>
                <c:pt idx="35">
                  <c:v>1.1999092222740695</c:v>
                </c:pt>
                <c:pt idx="36">
                  <c:v>1.2057332755802097</c:v>
                </c:pt>
                <c:pt idx="37">
                  <c:v>1.2138939669373712</c:v>
                </c:pt>
                <c:pt idx="38">
                  <c:v>1.2382465602533363</c:v>
                </c:pt>
                <c:pt idx="39">
                  <c:v>1.2364662061695788</c:v>
                </c:pt>
                <c:pt idx="40">
                  <c:v>1.2677180761796074</c:v>
                </c:pt>
                <c:pt idx="41">
                  <c:v>1.251248791040759</c:v>
                </c:pt>
                <c:pt idx="42">
                  <c:v>1.26550309746628</c:v>
                </c:pt>
                <c:pt idx="43">
                  <c:v>1.2949631637505552</c:v>
                </c:pt>
                <c:pt idx="44">
                  <c:v>1.3063719287862854</c:v>
                </c:pt>
                <c:pt idx="45">
                  <c:v>1.335786579994082</c:v>
                </c:pt>
                <c:pt idx="46">
                  <c:v>1.3406554709143998</c:v>
                </c:pt>
                <c:pt idx="47">
                  <c:v>1.3366653727064823</c:v>
                </c:pt>
                <c:pt idx="48">
                  <c:v>1.3573814891330083</c:v>
                </c:pt>
                <c:pt idx="49">
                  <c:v>1.3579989595401372</c:v>
                </c:pt>
                <c:pt idx="50">
                  <c:v>1.3216008977480826</c:v>
                </c:pt>
                <c:pt idx="51">
                  <c:v>1.334719592196151</c:v>
                </c:pt>
                <c:pt idx="52">
                  <c:v>1.3090264244190091</c:v>
                </c:pt>
                <c:pt idx="53">
                  <c:v>1.3268177335459543</c:v>
                </c:pt>
                <c:pt idx="54">
                  <c:v>1.3409755588454086</c:v>
                </c:pt>
                <c:pt idx="55">
                  <c:v>1.4027903255023033</c:v>
                </c:pt>
                <c:pt idx="56">
                  <c:v>1.3864866053970255</c:v>
                </c:pt>
                <c:pt idx="57">
                  <c:v>1.3754569300993813</c:v>
                </c:pt>
                <c:pt idx="58">
                  <c:v>1.3952507118879218</c:v>
                </c:pt>
                <c:pt idx="59">
                  <c:v>1.3755587472509143</c:v>
                </c:pt>
                <c:pt idx="60">
                  <c:v>1.37834530509822</c:v>
                </c:pt>
                <c:pt idx="61">
                  <c:v>1.3575101222218591</c:v>
                </c:pt>
                <c:pt idx="62">
                  <c:v>1.3740838494739589</c:v>
                </c:pt>
                <c:pt idx="63">
                  <c:v>1.3487516046064913</c:v>
                </c:pt>
                <c:pt idx="64">
                  <c:v>1.3332659671935427</c:v>
                </c:pt>
                <c:pt idx="65">
                  <c:v>1.3497006986924776</c:v>
                </c:pt>
                <c:pt idx="66">
                  <c:v>1.35987021018307</c:v>
                </c:pt>
                <c:pt idx="67">
                  <c:v>1.3387804838572654</c:v>
                </c:pt>
                <c:pt idx="68">
                  <c:v>1.3417696868552949</c:v>
                </c:pt>
                <c:pt idx="69">
                  <c:v>1.3267621289180871</c:v>
                </c:pt>
                <c:pt idx="70">
                  <c:v>1.3269408981617641</c:v>
                </c:pt>
                <c:pt idx="71">
                  <c:v>1.3122563836737731</c:v>
                </c:pt>
                <c:pt idx="72">
                  <c:v>1.3260454386845517</c:v>
                </c:pt>
                <c:pt idx="73">
                  <c:v>1.3203937237590953</c:v>
                </c:pt>
                <c:pt idx="74">
                  <c:v>1.3110105830181193</c:v>
                </c:pt>
                <c:pt idx="75">
                  <c:v>1.3189050776197178</c:v>
                </c:pt>
                <c:pt idx="76">
                  <c:v>1.3187344650076194</c:v>
                </c:pt>
                <c:pt idx="77">
                  <c:v>1.3002635990153351</c:v>
                </c:pt>
                <c:pt idx="78">
                  <c:v>1.3022365121207364</c:v>
                </c:pt>
                <c:pt idx="79">
                  <c:v>1.3064478337911902</c:v>
                </c:pt>
                <c:pt idx="80">
                  <c:v>1.2873748239921752</c:v>
                </c:pt>
                <c:pt idx="81">
                  <c:v>1.285239466794919</c:v>
                </c:pt>
                <c:pt idx="82">
                  <c:v>1.2749779284722564</c:v>
                </c:pt>
                <c:pt idx="83">
                  <c:v>1.2853777640739086</c:v>
                </c:pt>
                <c:pt idx="84">
                  <c:v>1.256712048242405</c:v>
                </c:pt>
                <c:pt idx="85">
                  <c:v>1.2682647138786232</c:v>
                </c:pt>
                <c:pt idx="86">
                  <c:v>1.2727702817900068</c:v>
                </c:pt>
                <c:pt idx="87">
                  <c:v>1.2493220560380014</c:v>
                </c:pt>
                <c:pt idx="88">
                  <c:v>1.2507312912491013</c:v>
                </c:pt>
                <c:pt idx="89">
                  <c:v>1.2294275245668365</c:v>
                </c:pt>
                <c:pt idx="90">
                  <c:v>1.2416730823089084</c:v>
                </c:pt>
                <c:pt idx="91">
                  <c:v>1.2466865201663402</c:v>
                </c:pt>
                <c:pt idx="92">
                  <c:v>1.2525692640252093</c:v>
                </c:pt>
                <c:pt idx="93">
                  <c:v>1.2321951055398486</c:v>
                </c:pt>
                <c:pt idx="94">
                  <c:v>1.2506368009776752</c:v>
                </c:pt>
                <c:pt idx="95">
                  <c:v>1.2373551502135454</c:v>
                </c:pt>
                <c:pt idx="96">
                  <c:v>1.2300109695381516</c:v>
                </c:pt>
                <c:pt idx="97">
                  <c:v>1.2313715019953682</c:v>
                </c:pt>
                <c:pt idx="98">
                  <c:v>1.2292140436723842</c:v>
                </c:pt>
                <c:pt idx="99">
                  <c:v>1.2316937645396446</c:v>
                </c:pt>
                <c:pt idx="100">
                  <c:v>1.2252988197329067</c:v>
                </c:pt>
                <c:pt idx="101">
                  <c:v>1.2126124411750252</c:v>
                </c:pt>
                <c:pt idx="102">
                  <c:v>1.2296677515950885</c:v>
                </c:pt>
                <c:pt idx="103">
                  <c:v>1.2236257158714179</c:v>
                </c:pt>
                <c:pt idx="104">
                  <c:v>1.2166514340697863</c:v>
                </c:pt>
                <c:pt idx="105">
                  <c:v>1.1856042790758063</c:v>
                </c:pt>
                <c:pt idx="106">
                  <c:v>1.2201505074482262</c:v>
                </c:pt>
                <c:pt idx="107">
                  <c:v>1.2031605087557597</c:v>
                </c:pt>
                <c:pt idx="108">
                  <c:v>1.2210943270178729</c:v>
                </c:pt>
                <c:pt idx="109">
                  <c:v>1.2023097515853087</c:v>
                </c:pt>
                <c:pt idx="110">
                  <c:v>1.2017226292944221</c:v>
                </c:pt>
                <c:pt idx="111">
                  <c:v>1.1956455608929781</c:v>
                </c:pt>
                <c:pt idx="112">
                  <c:v>1.1863479429163886</c:v>
                </c:pt>
                <c:pt idx="113">
                  <c:v>1.1946130323615127</c:v>
                </c:pt>
                <c:pt idx="114">
                  <c:v>1.18376287767554</c:v>
                </c:pt>
                <c:pt idx="115">
                  <c:v>1.1762234177141757</c:v>
                </c:pt>
                <c:pt idx="116">
                  <c:v>1.1951209137945131</c:v>
                </c:pt>
                <c:pt idx="117">
                  <c:v>1.1862893071955076</c:v>
                </c:pt>
                <c:pt idx="118">
                  <c:v>1.1824052065048543</c:v>
                </c:pt>
                <c:pt idx="119">
                  <c:v>1.2255749304049344</c:v>
                </c:pt>
                <c:pt idx="120">
                  <c:v>1.2465288736068962</c:v>
                </c:pt>
                <c:pt idx="121">
                  <c:v>1.2483911665195242</c:v>
                </c:pt>
                <c:pt idx="122">
                  <c:v>1.2602826170840893</c:v>
                </c:pt>
                <c:pt idx="123">
                  <c:v>1.2813737837033912</c:v>
                </c:pt>
                <c:pt idx="124">
                  <c:v>1.2702925341203073</c:v>
                </c:pt>
                <c:pt idx="125">
                  <c:v>1.2731298413105834</c:v>
                </c:pt>
                <c:pt idx="126">
                  <c:v>1.2682463059844329</c:v>
                </c:pt>
                <c:pt idx="127">
                  <c:v>1.2748479570244184</c:v>
                </c:pt>
                <c:pt idx="128">
                  <c:v>1.2783795074620021</c:v>
                </c:pt>
                <c:pt idx="129">
                  <c:v>1.2767808829415499</c:v>
                </c:pt>
                <c:pt idx="130">
                  <c:v>1.2588279734460601</c:v>
                </c:pt>
                <c:pt idx="131">
                  <c:v>1.2649104429764688</c:v>
                </c:pt>
                <c:pt idx="132">
                  <c:v>1.2745910389490136</c:v>
                </c:pt>
                <c:pt idx="133">
                  <c:v>1.2705113651010165</c:v>
                </c:pt>
                <c:pt idx="134">
                  <c:v>1.262410027917297</c:v>
                </c:pt>
                <c:pt idx="135">
                  <c:v>1.246540205005942</c:v>
                </c:pt>
                <c:pt idx="136">
                  <c:v>1.2477521668675484</c:v>
                </c:pt>
                <c:pt idx="137">
                  <c:v>1.2303440198608147</c:v>
                </c:pt>
                <c:pt idx="138">
                  <c:v>1.2502924884278899</c:v>
                </c:pt>
                <c:pt idx="139">
                  <c:v>1.2713932300020023</c:v>
                </c:pt>
                <c:pt idx="140">
                  <c:v>1.2555328470147336</c:v>
                </c:pt>
                <c:pt idx="141">
                  <c:v>1.250814730087644</c:v>
                </c:pt>
                <c:pt idx="142">
                  <c:v>1.2414425601125925</c:v>
                </c:pt>
                <c:pt idx="143">
                  <c:v>1.2281548716708055</c:v>
                </c:pt>
                <c:pt idx="144">
                  <c:v>1.2347265398934031</c:v>
                </c:pt>
                <c:pt idx="145">
                  <c:v>1.2668657859620469</c:v>
                </c:pt>
                <c:pt idx="146">
                  <c:v>1.272947912511045</c:v>
                </c:pt>
                <c:pt idx="147">
                  <c:v>1.2546184201881156</c:v>
                </c:pt>
                <c:pt idx="148">
                  <c:v>1.2671089786722132</c:v>
                </c:pt>
                <c:pt idx="149">
                  <c:v>1.2528600669807073</c:v>
                </c:pt>
                <c:pt idx="150">
                  <c:v>1.2673441711866085</c:v>
                </c:pt>
                <c:pt idx="151">
                  <c:v>1.2864857166718313</c:v>
                </c:pt>
                <c:pt idx="152">
                  <c:v>1.2990412745924209</c:v>
                </c:pt>
                <c:pt idx="153">
                  <c:v>1.3058750684393037</c:v>
                </c:pt>
                <c:pt idx="154">
                  <c:v>1.3035971052604829</c:v>
                </c:pt>
                <c:pt idx="155">
                  <c:v>1.2753728713604051</c:v>
                </c:pt>
                <c:pt idx="156">
                  <c:v>1.2801719834268424</c:v>
                </c:pt>
                <c:pt idx="157">
                  <c:v>1.2535160171589959</c:v>
                </c:pt>
                <c:pt idx="158">
                  <c:v>1.242714886924257</c:v>
                </c:pt>
                <c:pt idx="159">
                  <c:v>1.2356468638134277</c:v>
                </c:pt>
                <c:pt idx="160">
                  <c:v>1.2617442465474991</c:v>
                </c:pt>
                <c:pt idx="161">
                  <c:v>1.2594320868840603</c:v>
                </c:pt>
                <c:pt idx="162">
                  <c:v>1.2593326448986644</c:v>
                </c:pt>
                <c:pt idx="163">
                  <c:v>1.2606187858042333</c:v>
                </c:pt>
                <c:pt idx="164">
                  <c:v>1.2577236305790165</c:v>
                </c:pt>
                <c:pt idx="165">
                  <c:v>1.2674040698459121</c:v>
                </c:pt>
                <c:pt idx="166">
                  <c:v>1.2629567142686686</c:v>
                </c:pt>
                <c:pt idx="167">
                  <c:v>1.2623975591699832</c:v>
                </c:pt>
                <c:pt idx="168">
                  <c:v>1.2673176429532671</c:v>
                </c:pt>
                <c:pt idx="169">
                  <c:v>1.2805320461023824</c:v>
                </c:pt>
                <c:pt idx="170">
                  <c:v>1.2946326202298994</c:v>
                </c:pt>
                <c:pt idx="171">
                  <c:v>1.2490238227030594</c:v>
                </c:pt>
                <c:pt idx="172">
                  <c:v>1.2670654144919293</c:v>
                </c:pt>
                <c:pt idx="173">
                  <c:v>1.2505060481589454</c:v>
                </c:pt>
                <c:pt idx="174">
                  <c:v>1.2469764037276025</c:v>
                </c:pt>
                <c:pt idx="175">
                  <c:v>1.2424829848436199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04640"/>
        <c:axId val="858008032"/>
      </c:scatterChart>
      <c:valAx>
        <c:axId val="8580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8032"/>
        <c:crossesAt val="0"/>
        <c:crossBetween val="midCat"/>
        <c:majorUnit val="10"/>
      </c:valAx>
      <c:valAx>
        <c:axId val="8580080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4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'6764'!$L$1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'6764'!$A$2:$A$141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'6764'!$L$2:$L$141</c:f>
              <c:numCache>
                <c:formatCode>0.00</c:formatCode>
                <c:ptCount val="140"/>
                <c:pt idx="0">
                  <c:v>2.8855186916275488</c:v>
                </c:pt>
                <c:pt idx="1">
                  <c:v>2.9569391441709412</c:v>
                </c:pt>
                <c:pt idx="2">
                  <c:v>3.0643990313945375</c:v>
                </c:pt>
                <c:pt idx="3">
                  <c:v>3.1192960756186592</c:v>
                </c:pt>
                <c:pt idx="4">
                  <c:v>3.0513298427543183</c:v>
                </c:pt>
                <c:pt idx="5">
                  <c:v>3.0410693757403999</c:v>
                </c:pt>
                <c:pt idx="6">
                  <c:v>2.8757913723523973</c:v>
                </c:pt>
                <c:pt idx="7">
                  <c:v>2.8519060097366076</c:v>
                </c:pt>
                <c:pt idx="8">
                  <c:v>2.8299009971029627</c:v>
                </c:pt>
                <c:pt idx="9">
                  <c:v>2.7773964270741303</c:v>
                </c:pt>
                <c:pt idx="10">
                  <c:v>2.7487833548055063</c:v>
                </c:pt>
                <c:pt idx="11">
                  <c:v>2.6462730890009274</c:v>
                </c:pt>
                <c:pt idx="12">
                  <c:v>2.6513214951290243</c:v>
                </c:pt>
                <c:pt idx="13">
                  <c:v>2.6560126503676567</c:v>
                </c:pt>
                <c:pt idx="14">
                  <c:v>2.6555934028305774</c:v>
                </c:pt>
                <c:pt idx="15">
                  <c:v>2.629469021743732</c:v>
                </c:pt>
                <c:pt idx="16">
                  <c:v>2.5680450676303104</c:v>
                </c:pt>
                <c:pt idx="17">
                  <c:v>2.5313486127110649</c:v>
                </c:pt>
                <c:pt idx="18">
                  <c:v>2.4636904095779113</c:v>
                </c:pt>
                <c:pt idx="19">
                  <c:v>2.386995443562089</c:v>
                </c:pt>
                <c:pt idx="20">
                  <c:v>2.3440280329431116</c:v>
                </c:pt>
                <c:pt idx="21">
                  <c:v>2.2915668128550775</c:v>
                </c:pt>
                <c:pt idx="22">
                  <c:v>2.219430751610731</c:v>
                </c:pt>
                <c:pt idx="23">
                  <c:v>2.1830145006427446</c:v>
                </c:pt>
                <c:pt idx="24">
                  <c:v>2.1174577838919122</c:v>
                </c:pt>
                <c:pt idx="25">
                  <c:v>2.0737842549071903</c:v>
                </c:pt>
                <c:pt idx="26">
                  <c:v>2.0387830439750632</c:v>
                </c:pt>
                <c:pt idx="27">
                  <c:v>2.0014929066825107</c:v>
                </c:pt>
                <c:pt idx="28">
                  <c:v>1.9916573463747462</c:v>
                </c:pt>
                <c:pt idx="29">
                  <c:v>1.9623728857038236</c:v>
                </c:pt>
                <c:pt idx="30">
                  <c:v>1.9525398178945046</c:v>
                </c:pt>
                <c:pt idx="31">
                  <c:v>1.978477532582493</c:v>
                </c:pt>
                <c:pt idx="32">
                  <c:v>1.9970285241459014</c:v>
                </c:pt>
                <c:pt idx="33">
                  <c:v>1.9714063392156371</c:v>
                </c:pt>
                <c:pt idx="34">
                  <c:v>1.9468798171163497</c:v>
                </c:pt>
                <c:pt idx="35">
                  <c:v>1.943777311661264</c:v>
                </c:pt>
                <c:pt idx="36">
                  <c:v>1.9065978392846885</c:v>
                </c:pt>
                <c:pt idx="37">
                  <c:v>1.8781942892791845</c:v>
                </c:pt>
                <c:pt idx="38">
                  <c:v>1.8860864111343265</c:v>
                </c:pt>
                <c:pt idx="39">
                  <c:v>1.8566202467116435</c:v>
                </c:pt>
                <c:pt idx="40">
                  <c:v>1.8560591551695493</c:v>
                </c:pt>
                <c:pt idx="41">
                  <c:v>1.9036036473946421</c:v>
                </c:pt>
                <c:pt idx="42">
                  <c:v>2.0425084053741713</c:v>
                </c:pt>
                <c:pt idx="43">
                  <c:v>2.1281422855674132</c:v>
                </c:pt>
                <c:pt idx="44">
                  <c:v>2.2055525664042439</c:v>
                </c:pt>
                <c:pt idx="45">
                  <c:v>2.2361384797108146</c:v>
                </c:pt>
                <c:pt idx="46">
                  <c:v>2.2810919646333465</c:v>
                </c:pt>
                <c:pt idx="47">
                  <c:v>2.3023070554210898</c:v>
                </c:pt>
                <c:pt idx="48">
                  <c:v>2.3007847790022957</c:v>
                </c:pt>
                <c:pt idx="49">
                  <c:v>2.2590579175899816</c:v>
                </c:pt>
                <c:pt idx="50">
                  <c:v>2.2496791743548505</c:v>
                </c:pt>
                <c:pt idx="51">
                  <c:v>2.204269029029486</c:v>
                </c:pt>
                <c:pt idx="52">
                  <c:v>2.2005438023267234</c:v>
                </c:pt>
                <c:pt idx="53">
                  <c:v>2.1925430333434606</c:v>
                </c:pt>
                <c:pt idx="54">
                  <c:v>2.149296907168909</c:v>
                </c:pt>
                <c:pt idx="55">
                  <c:v>2.1388475403935439</c:v>
                </c:pt>
                <c:pt idx="56">
                  <c:v>2.1285009924813596</c:v>
                </c:pt>
                <c:pt idx="57">
                  <c:v>2.1302669939244558</c:v>
                </c:pt>
                <c:pt idx="58">
                  <c:v>2.1359301600328573</c:v>
                </c:pt>
                <c:pt idx="59">
                  <c:v>2.0971306633737652</c:v>
                </c:pt>
                <c:pt idx="60">
                  <c:v>2.0665004997051937</c:v>
                </c:pt>
                <c:pt idx="61">
                  <c:v>2.0750463422274597</c:v>
                </c:pt>
                <c:pt idx="62">
                  <c:v>2.0299629411947024</c:v>
                </c:pt>
                <c:pt idx="63">
                  <c:v>2.0261848720822502</c:v>
                </c:pt>
                <c:pt idx="64">
                  <c:v>2.0506924412573855</c:v>
                </c:pt>
                <c:pt idx="65">
                  <c:v>1.9918438848893685</c:v>
                </c:pt>
                <c:pt idx="66">
                  <c:v>1.9836996736574917</c:v>
                </c:pt>
                <c:pt idx="67">
                  <c:v>1.9707794750088803</c:v>
                </c:pt>
                <c:pt idx="68">
                  <c:v>1.9243633895083119</c:v>
                </c:pt>
                <c:pt idx="69">
                  <c:v>1.9251352398373252</c:v>
                </c:pt>
                <c:pt idx="70">
                  <c:v>1.9005403661997677</c:v>
                </c:pt>
                <c:pt idx="71">
                  <c:v>1.901599559273365</c:v>
                </c:pt>
                <c:pt idx="72">
                  <c:v>1.8890110558624293</c:v>
                </c:pt>
                <c:pt idx="73">
                  <c:v>1.8789449645581655</c:v>
                </c:pt>
                <c:pt idx="74">
                  <c:v>1.8970433140297747</c:v>
                </c:pt>
                <c:pt idx="75">
                  <c:v>1.9105054440576537</c:v>
                </c:pt>
                <c:pt idx="76">
                  <c:v>1.9348098668032681</c:v>
                </c:pt>
                <c:pt idx="77">
                  <c:v>1.9729153528238432</c:v>
                </c:pt>
                <c:pt idx="78">
                  <c:v>1.979403404475907</c:v>
                </c:pt>
                <c:pt idx="79">
                  <c:v>1.9951510768973999</c:v>
                </c:pt>
                <c:pt idx="80">
                  <c:v>1.9881346628577403</c:v>
                </c:pt>
                <c:pt idx="81">
                  <c:v>1.9345945042389976</c:v>
                </c:pt>
                <c:pt idx="82">
                  <c:v>1.9500892770321321</c:v>
                </c:pt>
                <c:pt idx="83">
                  <c:v>1.9640938067652003</c:v>
                </c:pt>
                <c:pt idx="84">
                  <c:v>1.992590959743169</c:v>
                </c:pt>
                <c:pt idx="85">
                  <c:v>1.9836695969145912</c:v>
                </c:pt>
                <c:pt idx="86">
                  <c:v>1.9944313475240671</c:v>
                </c:pt>
                <c:pt idx="87">
                  <c:v>2.0126553547699149</c:v>
                </c:pt>
                <c:pt idx="88">
                  <c:v>2.0062937381411352</c:v>
                </c:pt>
                <c:pt idx="89">
                  <c:v>2.0050718623762132</c:v>
                </c:pt>
                <c:pt idx="90">
                  <c:v>1.9715204588553956</c:v>
                </c:pt>
                <c:pt idx="91">
                  <c:v>1.9388170400746072</c:v>
                </c:pt>
                <c:pt idx="92">
                  <c:v>1.9839220384329199</c:v>
                </c:pt>
                <c:pt idx="93">
                  <c:v>1.9626119472474459</c:v>
                </c:pt>
                <c:pt idx="94">
                  <c:v>1.9420929260892306</c:v>
                </c:pt>
                <c:pt idx="95">
                  <c:v>1.9496045131021935</c:v>
                </c:pt>
                <c:pt idx="96">
                  <c:v>1.9504305624582698</c:v>
                </c:pt>
                <c:pt idx="97">
                  <c:v>1.971967877724784</c:v>
                </c:pt>
                <c:pt idx="98">
                  <c:v>1.9693160220319355</c:v>
                </c:pt>
                <c:pt idx="99">
                  <c:v>1.9502533199236092</c:v>
                </c:pt>
                <c:pt idx="100">
                  <c:v>1.9433405135623345</c:v>
                </c:pt>
                <c:pt idx="101">
                  <c:v>1.9679429379607409</c:v>
                </c:pt>
                <c:pt idx="102">
                  <c:v>1.962015211828976</c:v>
                </c:pt>
                <c:pt idx="103">
                  <c:v>1.9347632860265063</c:v>
                </c:pt>
                <c:pt idx="104">
                  <c:v>1.9384079294272174</c:v>
                </c:pt>
                <c:pt idx="105">
                  <c:v>1.9275470297209452</c:v>
                </c:pt>
                <c:pt idx="106">
                  <c:v>1.9281253364889197</c:v>
                </c:pt>
                <c:pt idx="107">
                  <c:v>1.9083039453499018</c:v>
                </c:pt>
                <c:pt idx="108">
                  <c:v>1.8951817813452747</c:v>
                </c:pt>
                <c:pt idx="109">
                  <c:v>1.8605401911310993</c:v>
                </c:pt>
                <c:pt idx="110">
                  <c:v>1.8708186717738058</c:v>
                </c:pt>
                <c:pt idx="111">
                  <c:v>1.8779396837379865</c:v>
                </c:pt>
                <c:pt idx="112">
                  <c:v>1.8673460046514547</c:v>
                </c:pt>
                <c:pt idx="113">
                  <c:v>1.8724943468534083</c:v>
                </c:pt>
                <c:pt idx="114">
                  <c:v>1.8714017546050641</c:v>
                </c:pt>
                <c:pt idx="115">
                  <c:v>1.8821773369989836</c:v>
                </c:pt>
                <c:pt idx="116">
                  <c:v>1.8583240005903534</c:v>
                </c:pt>
                <c:pt idx="117">
                  <c:v>1.8801471824842846</c:v>
                </c:pt>
                <c:pt idx="118">
                  <c:v>1.8369435621726184</c:v>
                </c:pt>
                <c:pt idx="119">
                  <c:v>1.8284065175530126</c:v>
                </c:pt>
                <c:pt idx="120">
                  <c:v>1.7960490593425926</c:v>
                </c:pt>
                <c:pt idx="121">
                  <c:v>1.7738200662511103</c:v>
                </c:pt>
                <c:pt idx="122">
                  <c:v>1.763562621782135</c:v>
                </c:pt>
                <c:pt idx="123">
                  <c:v>1.7534923096841535</c:v>
                </c:pt>
                <c:pt idx="124">
                  <c:v>1.7428887809165297</c:v>
                </c:pt>
                <c:pt idx="125">
                  <c:v>1.745239507152097</c:v>
                </c:pt>
                <c:pt idx="126">
                  <c:v>1.7442219381826534</c:v>
                </c:pt>
                <c:pt idx="127">
                  <c:v>1.7497464664040199</c:v>
                </c:pt>
                <c:pt idx="128">
                  <c:v>1.8026433650073044</c:v>
                </c:pt>
                <c:pt idx="129">
                  <c:v>1.8127489914432846</c:v>
                </c:pt>
                <c:pt idx="130">
                  <c:v>1.7908766963477736</c:v>
                </c:pt>
                <c:pt idx="131">
                  <c:v>1.7919175551485145</c:v>
                </c:pt>
                <c:pt idx="132">
                  <c:v>1.7677588347845632</c:v>
                </c:pt>
                <c:pt idx="133">
                  <c:v>1.7319645206188847</c:v>
                </c:pt>
                <c:pt idx="134">
                  <c:v>1.7220985910085636</c:v>
                </c:pt>
                <c:pt idx="135">
                  <c:v>1.6906764540710719</c:v>
                </c:pt>
                <c:pt idx="136">
                  <c:v>1.6849984353480467</c:v>
                </c:pt>
                <c:pt idx="137">
                  <c:v>1.6531751667039276</c:v>
                </c:pt>
                <c:pt idx="138">
                  <c:v>1.6272839104727852</c:v>
                </c:pt>
                <c:pt idx="139">
                  <c:v>1.6213347924564216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16720"/>
        <c:axId val="858287088"/>
      </c:scatterChart>
      <c:valAx>
        <c:axId val="85841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287088"/>
        <c:crossesAt val="0"/>
        <c:crossBetween val="midCat"/>
        <c:majorUnit val="10"/>
      </c:valAx>
      <c:valAx>
        <c:axId val="8582870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16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'6764'!$A$2:$A$179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'6764'!$P$2:$P$177</c:f>
              <c:numCache>
                <c:formatCode>General</c:formatCode>
                <c:ptCount val="176"/>
                <c:pt idx="4">
                  <c:v>49.540775687745068</c:v>
                </c:pt>
                <c:pt idx="5">
                  <c:v>49.18240350583185</c:v>
                </c:pt>
                <c:pt idx="6">
                  <c:v>41.262963445494414</c:v>
                </c:pt>
                <c:pt idx="7">
                  <c:v>40.24002928632467</c:v>
                </c:pt>
                <c:pt idx="8">
                  <c:v>39.308810259408645</c:v>
                </c:pt>
                <c:pt idx="9">
                  <c:v>36.889958096778166</c:v>
                </c:pt>
                <c:pt idx="10">
                  <c:v>35.636427229450852</c:v>
                </c:pt>
                <c:pt idx="11">
                  <c:v>30.778519016053068</c:v>
                </c:pt>
                <c:pt idx="12">
                  <c:v>31.166845766895651</c:v>
                </c:pt>
                <c:pt idx="13">
                  <c:v>31.537747403857232</c:v>
                </c:pt>
                <c:pt idx="14">
                  <c:v>31.659386259477774</c:v>
                </c:pt>
                <c:pt idx="15">
                  <c:v>30.527242709959808</c:v>
                </c:pt>
                <c:pt idx="16">
                  <c:v>27.67334255163308</c:v>
                </c:pt>
                <c:pt idx="17">
                  <c:v>26.025540130659525</c:v>
                </c:pt>
                <c:pt idx="18">
                  <c:v>22.867560955779176</c:v>
                </c:pt>
                <c:pt idx="19">
                  <c:v>19.268808568039912</c:v>
                </c:pt>
                <c:pt idx="20">
                  <c:v>17.315136741466695</c:v>
                </c:pt>
                <c:pt idx="21">
                  <c:v>14.89839899667929</c:v>
                </c:pt>
                <c:pt idx="22">
                  <c:v>11.522009763681552</c:v>
                </c:pt>
                <c:pt idx="23">
                  <c:v>9.8878744486679313</c:v>
                </c:pt>
                <c:pt idx="24">
                  <c:v>6.8323964588404191</c:v>
                </c:pt>
                <c:pt idx="25">
                  <c:v>4.8442833102176035</c:v>
                </c:pt>
                <c:pt idx="26">
                  <c:v>3.2791673720569374</c:v>
                </c:pt>
                <c:pt idx="27">
                  <c:v>1.6024077580599476</c:v>
                </c:pt>
                <c:pt idx="28">
                  <c:v>1.2647606406934571</c:v>
                </c:pt>
                <c:pt idx="29">
                  <c:v>-2.1517575103614343E-2</c:v>
                </c:pt>
                <c:pt idx="30">
                  <c:v>-0.35904311945086154</c:v>
                </c:pt>
                <c:pt idx="31">
                  <c:v>1.0481714530478299</c:v>
                </c:pt>
                <c:pt idx="32">
                  <c:v>2.0950944337017341</c:v>
                </c:pt>
                <c:pt idx="33">
                  <c:v>0.987445785322141</c:v>
                </c:pt>
                <c:pt idx="34">
                  <c:v>-6.6761289731909118E-2</c:v>
                </c:pt>
                <c:pt idx="35">
                  <c:v>-7.599985435631966E-2</c:v>
                </c:pt>
                <c:pt idx="36">
                  <c:v>-1.7473617245816326</c:v>
                </c:pt>
                <c:pt idx="37">
                  <c:v>-2.9906730252034657</c:v>
                </c:pt>
                <c:pt idx="38">
                  <c:v>-2.4636424338660716</c:v>
                </c:pt>
                <c:pt idx="39">
                  <c:v>-3.7587833527673227</c:v>
                </c:pt>
                <c:pt idx="40">
                  <c:v>-3.644063018593783</c:v>
                </c:pt>
                <c:pt idx="41">
                  <c:v>-1.1829656699050723</c:v>
                </c:pt>
                <c:pt idx="42">
                  <c:v>5.7342802340877039</c:v>
                </c:pt>
                <c:pt idx="43">
                  <c:v>10.053208990829676</c:v>
                </c:pt>
                <c:pt idx="44">
                  <c:v>13.971027044917046</c:v>
                </c:pt>
                <c:pt idx="45">
                  <c:v>15.604960129976069</c:v>
                </c:pt>
                <c:pt idx="46">
                  <c:v>17.939679634284143</c:v>
                </c:pt>
                <c:pt idx="47">
                  <c:v>19.116545559079821</c:v>
                </c:pt>
                <c:pt idx="48">
                  <c:v>19.184383558090289</c:v>
                </c:pt>
                <c:pt idx="49">
                  <c:v>17.291220219637228</c:v>
                </c:pt>
                <c:pt idx="50">
                  <c:v>16.975854612962955</c:v>
                </c:pt>
                <c:pt idx="51">
                  <c:v>14.903037021620232</c:v>
                </c:pt>
                <c:pt idx="52">
                  <c:v>14.863424876476147</c:v>
                </c:pt>
                <c:pt idx="53">
                  <c:v>14.615270742108812</c:v>
                </c:pt>
                <c:pt idx="54">
                  <c:v>12.648004406915728</c:v>
                </c:pt>
                <c:pt idx="55">
                  <c:v>12.280418532462136</c:v>
                </c:pt>
                <c:pt idx="56">
                  <c:v>11.917847706124221</c:v>
                </c:pt>
                <c:pt idx="57">
                  <c:v>12.146073314810502</c:v>
                </c:pt>
                <c:pt idx="58">
                  <c:v>12.564385330860791</c:v>
                </c:pt>
                <c:pt idx="59">
                  <c:v>10.814005861392733</c:v>
                </c:pt>
                <c:pt idx="60">
                  <c:v>9.4620902219375616</c:v>
                </c:pt>
                <c:pt idx="61">
                  <c:v>10.021006407984235</c:v>
                </c:pt>
                <c:pt idx="62">
                  <c:v>7.9641259540330269</c:v>
                </c:pt>
                <c:pt idx="63">
                  <c:v>7.9219363905150679</c:v>
                </c:pt>
                <c:pt idx="64">
                  <c:v>9.2593948079900237</c:v>
                </c:pt>
                <c:pt idx="65">
                  <c:v>6.5311111290786021</c:v>
                </c:pt>
                <c:pt idx="66">
                  <c:v>6.275960518030173</c:v>
                </c:pt>
                <c:pt idx="67">
                  <c:v>5.7878584236264246</c:v>
                </c:pt>
                <c:pt idx="68">
                  <c:v>3.6659755321617991</c:v>
                </c:pt>
                <c:pt idx="69">
                  <c:v>3.8457108588399027</c:v>
                </c:pt>
                <c:pt idx="70">
                  <c:v>2.7881698989071206</c:v>
                </c:pt>
                <c:pt idx="71">
                  <c:v>2.9819205302210121</c:v>
                </c:pt>
                <c:pt idx="72">
                  <c:v>2.5099970583504314</c:v>
                </c:pt>
                <c:pt idx="73">
                  <c:v>2.1611056614437878</c:v>
                </c:pt>
                <c:pt idx="74">
                  <c:v>3.1859507684533521</c:v>
                </c:pt>
                <c:pt idx="75">
                  <c:v>3.9846616539208943</c:v>
                </c:pt>
                <c:pt idx="76">
                  <c:v>5.3122114895747776</c:v>
                </c:pt>
                <c:pt idx="77">
                  <c:v>7.3129159802258208</c:v>
                </c:pt>
                <c:pt idx="78">
                  <c:v>7.7714622544990579</c:v>
                </c:pt>
                <c:pt idx="79">
                  <c:v>8.6816517609106629</c:v>
                </c:pt>
                <c:pt idx="80">
                  <c:v>8.4815100948042712</c:v>
                </c:pt>
                <c:pt idx="81">
                  <c:v>6.0121465138814809</c:v>
                </c:pt>
                <c:pt idx="82">
                  <c:v>6.9100006981019897</c:v>
                </c:pt>
                <c:pt idx="83">
                  <c:v>7.735167435495061</c:v>
                </c:pt>
                <c:pt idx="84">
                  <c:v>9.2672200559580844</c:v>
                </c:pt>
                <c:pt idx="85">
                  <c:v>8.974163436906144</c:v>
                </c:pt>
                <c:pt idx="86">
                  <c:v>9.6411617912780088</c:v>
                </c:pt>
                <c:pt idx="87">
                  <c:v>10.672135927187751</c:v>
                </c:pt>
                <c:pt idx="88">
                  <c:v>10.503932374575363</c:v>
                </c:pt>
                <c:pt idx="89">
                  <c:v>10.586422585121232</c:v>
                </c:pt>
                <c:pt idx="90">
                  <c:v>9.0920218221849964</c:v>
                </c:pt>
                <c:pt idx="91">
                  <c:v>7.6389819938191401</c:v>
                </c:pt>
                <c:pt idx="92">
                  <c:v>9.9810916515203392</c:v>
                </c:pt>
                <c:pt idx="93">
                  <c:v>9.0837678106761235</c:v>
                </c:pt>
                <c:pt idx="94">
                  <c:v>8.2250288571459169</c:v>
                </c:pt>
                <c:pt idx="95">
                  <c:v>8.7334986466597169</c:v>
                </c:pt>
                <c:pt idx="96">
                  <c:v>8.9158775614901806</c:v>
                </c:pt>
                <c:pt idx="97">
                  <c:v>10.108460167205102</c:v>
                </c:pt>
                <c:pt idx="98">
                  <c:v>10.121202299225544</c:v>
                </c:pt>
                <c:pt idx="99">
                  <c:v>9.3334961297687471</c:v>
                </c:pt>
                <c:pt idx="100">
                  <c:v>9.1384079866850794</c:v>
                </c:pt>
                <c:pt idx="101">
                  <c:v>10.480493021241918</c:v>
                </c:pt>
                <c:pt idx="102">
                  <c:v>10.333452722648842</c:v>
                </c:pt>
                <c:pt idx="103">
                  <c:v>9.1463125428772596</c:v>
                </c:pt>
                <c:pt idx="104">
                  <c:v>9.466169973956216</c:v>
                </c:pt>
                <c:pt idx="105">
                  <c:v>9.0785113483960238</c:v>
                </c:pt>
                <c:pt idx="106">
                  <c:v>9.2488064785861788</c:v>
                </c:pt>
                <c:pt idx="107">
                  <c:v>8.4240948232091899</c:v>
                </c:pt>
                <c:pt idx="108">
                  <c:v>7.9261417545115416</c:v>
                </c:pt>
                <c:pt idx="109">
                  <c:v>6.3785665199546191</c:v>
                </c:pt>
                <c:pt idx="110">
                  <c:v>7.0219931087842538</c:v>
                </c:pt>
                <c:pt idx="111">
                  <c:v>7.5114123797274637</c:v>
                </c:pt>
                <c:pt idx="112">
                  <c:v>7.1367875908004059</c:v>
                </c:pt>
                <c:pt idx="113">
                  <c:v>7.5299887800814318</c:v>
                </c:pt>
                <c:pt idx="114">
                  <c:v>7.6187848671575891</c:v>
                </c:pt>
                <c:pt idx="115">
                  <c:v>8.2864578746267998</c:v>
                </c:pt>
                <c:pt idx="116">
                  <c:v>7.2650858117971842</c:v>
                </c:pt>
                <c:pt idx="117">
                  <c:v>8.4716117236994712</c:v>
                </c:pt>
                <c:pt idx="118">
                  <c:v>6.5064186359726088</c:v>
                </c:pt>
                <c:pt idx="119">
                  <c:v>6.2321073545961401</c:v>
                </c:pt>
                <c:pt idx="120">
                  <c:v>4.7959419484214472</c:v>
                </c:pt>
                <c:pt idx="121">
                  <c:v>3.8537981481877503</c:v>
                </c:pt>
                <c:pt idx="122">
                  <c:v>3.4955733926110142</c:v>
                </c:pt>
                <c:pt idx="123">
                  <c:v>3.1464761241072399</c:v>
                </c:pt>
                <c:pt idx="124">
                  <c:v>2.771370911422586</c:v>
                </c:pt>
                <c:pt idx="125">
                  <c:v>3.0281168020684559</c:v>
                </c:pt>
                <c:pt idx="126">
                  <c:v>3.1205721919402829</c:v>
                </c:pt>
                <c:pt idx="127">
                  <c:v>3.53212206675861</c:v>
                </c:pt>
                <c:pt idx="128">
                  <c:v>6.2542860591640546</c:v>
                </c:pt>
                <c:pt idx="129">
                  <c:v>6.8892815864460584</c:v>
                </c:pt>
                <c:pt idx="130">
                  <c:v>5.9645359324010068</c:v>
                </c:pt>
                <c:pt idx="131">
                  <c:v>6.1573922992025452</c:v>
                </c:pt>
                <c:pt idx="132">
                  <c:v>5.1211249614951635</c:v>
                </c:pt>
                <c:pt idx="133">
                  <c:v>3.5173249652353662</c:v>
                </c:pt>
                <c:pt idx="134">
                  <c:v>3.1781965679864648</c:v>
                </c:pt>
                <c:pt idx="135">
                  <c:v>1.7876519850951431</c:v>
                </c:pt>
                <c:pt idx="136">
                  <c:v>1.6527913063785826</c:v>
                </c:pt>
                <c:pt idx="137">
                  <c:v>0.24268129796869656</c:v>
                </c:pt>
                <c:pt idx="138">
                  <c:v>-0.87809145506164077</c:v>
                </c:pt>
                <c:pt idx="139">
                  <c:v>-1.0261751549064859</c:v>
                </c:pt>
                <c:pt idx="140">
                  <c:v>-2.6699248992050744</c:v>
                </c:pt>
                <c:pt idx="141">
                  <c:v>-2.6663511274251461</c:v>
                </c:pt>
                <c:pt idx="142">
                  <c:v>-3.3052391332156672</c:v>
                </c:pt>
                <c:pt idx="143">
                  <c:v>-3.6734142056511438</c:v>
                </c:pt>
                <c:pt idx="144">
                  <c:v>-4.0884763060514775</c:v>
                </c:pt>
                <c:pt idx="145">
                  <c:v>-3.5649950480962507</c:v>
                </c:pt>
                <c:pt idx="146">
                  <c:v>0.58361812879613006</c:v>
                </c:pt>
                <c:pt idx="147">
                  <c:v>2.851248751190723</c:v>
                </c:pt>
                <c:pt idx="148">
                  <c:v>5.5810559983373178</c:v>
                </c:pt>
                <c:pt idx="149">
                  <c:v>6.2694865602985868</c:v>
                </c:pt>
                <c:pt idx="150">
                  <c:v>8.422188623347223</c:v>
                </c:pt>
                <c:pt idx="151">
                  <c:v>8.5635285382241939</c:v>
                </c:pt>
                <c:pt idx="152">
                  <c:v>8.68752471815748</c:v>
                </c:pt>
                <c:pt idx="153">
                  <c:v>8.4841568317098712</c:v>
                </c:pt>
                <c:pt idx="154">
                  <c:v>6.8167157784892556</c:v>
                </c:pt>
                <c:pt idx="155">
                  <c:v>7.7417561562363941</c:v>
                </c:pt>
                <c:pt idx="156">
                  <c:v>6.57672926988357</c:v>
                </c:pt>
                <c:pt idx="157">
                  <c:v>7.4434979736042903</c:v>
                </c:pt>
                <c:pt idx="158">
                  <c:v>8.3141600971534064</c:v>
                </c:pt>
                <c:pt idx="159">
                  <c:v>8.998470466581745</c:v>
                </c:pt>
                <c:pt idx="160">
                  <c:v>9.7966999421360317</c:v>
                </c:pt>
                <c:pt idx="161">
                  <c:v>10.123910321395876</c:v>
                </c:pt>
                <c:pt idx="162">
                  <c:v>10.069311391305034</c:v>
                </c:pt>
                <c:pt idx="163">
                  <c:v>10.338410718563095</c:v>
                </c:pt>
                <c:pt idx="164">
                  <c:v>9.4836597885498382</c:v>
                </c:pt>
                <c:pt idx="165">
                  <c:v>9.5790225337104822</c:v>
                </c:pt>
                <c:pt idx="166">
                  <c:v>9.7069217041112932</c:v>
                </c:pt>
                <c:pt idx="167">
                  <c:v>9.5769045852741606</c:v>
                </c:pt>
                <c:pt idx="168">
                  <c:v>10.406259999320316</c:v>
                </c:pt>
                <c:pt idx="169">
                  <c:v>10.540197396154181</c:v>
                </c:pt>
                <c:pt idx="170">
                  <c:v>12.362476969472823</c:v>
                </c:pt>
                <c:pt idx="171">
                  <c:v>14.031307958795786</c:v>
                </c:pt>
                <c:pt idx="172">
                  <c:v>14.202264549220184</c:v>
                </c:pt>
                <c:pt idx="173">
                  <c:v>14.442032707514757</c:v>
                </c:pt>
                <c:pt idx="174">
                  <c:v>14.546339511761413</c:v>
                </c:pt>
                <c:pt idx="175">
                  <c:v>14.017658546850035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20448"/>
        <c:axId val="860877376"/>
      </c:scatterChart>
      <c:valAx>
        <c:axId val="8605204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77376"/>
        <c:crossesAt val="0"/>
        <c:crossBetween val="midCat"/>
        <c:majorUnit val="10"/>
      </c:valAx>
      <c:valAx>
        <c:axId val="86087737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204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'6764'!$L$1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'6764'!$A$2:$A$141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'6764'!$M$2:$M$177</c:f>
              <c:numCache>
                <c:formatCode>0.00</c:formatCode>
                <c:ptCount val="176"/>
                <c:pt idx="4">
                  <c:v>3.0658953215765812</c:v>
                </c:pt>
                <c:pt idx="5">
                  <c:v>3.0585479503271156</c:v>
                </c:pt>
                <c:pt idx="6">
                  <c:v>2.8961830427035657</c:v>
                </c:pt>
                <c:pt idx="7">
                  <c:v>2.8752107758522283</c:v>
                </c:pt>
                <c:pt idx="8">
                  <c:v>2.8561188589830362</c:v>
                </c:pt>
                <c:pt idx="9">
                  <c:v>2.8065273847186565</c:v>
                </c:pt>
                <c:pt idx="10">
                  <c:v>2.7808274082144848</c:v>
                </c:pt>
                <c:pt idx="11">
                  <c:v>2.6812302381743587</c:v>
                </c:pt>
                <c:pt idx="12">
                  <c:v>2.6891917400669083</c:v>
                </c:pt>
                <c:pt idx="13">
                  <c:v>2.696795991069993</c:v>
                </c:pt>
                <c:pt idx="14">
                  <c:v>2.6992898392973665</c:v>
                </c:pt>
                <c:pt idx="15">
                  <c:v>2.6760785539749734</c:v>
                </c:pt>
                <c:pt idx="16">
                  <c:v>2.6175676956260046</c:v>
                </c:pt>
                <c:pt idx="17">
                  <c:v>2.5837843364712119</c:v>
                </c:pt>
                <c:pt idx="18">
                  <c:v>2.5190392291025105</c:v>
                </c:pt>
                <c:pt idx="19">
                  <c:v>2.445257358851141</c:v>
                </c:pt>
                <c:pt idx="20">
                  <c:v>2.4052030439966163</c:v>
                </c:pt>
                <c:pt idx="21">
                  <c:v>2.3556549196730345</c:v>
                </c:pt>
                <c:pt idx="22">
                  <c:v>2.2864319541931408</c:v>
                </c:pt>
                <c:pt idx="23">
                  <c:v>2.2529287989896072</c:v>
                </c:pt>
                <c:pt idx="24">
                  <c:v>2.1902851780032271</c:v>
                </c:pt>
                <c:pt idx="25">
                  <c:v>2.149524744782958</c:v>
                </c:pt>
                <c:pt idx="26">
                  <c:v>2.1174366296152836</c:v>
                </c:pt>
                <c:pt idx="27">
                  <c:v>2.0830595880871834</c:v>
                </c:pt>
                <c:pt idx="28">
                  <c:v>2.0761371235438717</c:v>
                </c:pt>
                <c:pt idx="29">
                  <c:v>2.0497657586374016</c:v>
                </c:pt>
                <c:pt idx="30">
                  <c:v>2.0428457865925354</c:v>
                </c:pt>
                <c:pt idx="31">
                  <c:v>2.0716965970449763</c:v>
                </c:pt>
                <c:pt idx="32">
                  <c:v>2.0931606843728372</c:v>
                </c:pt>
                <c:pt idx="33">
                  <c:v>2.0704515952070257</c:v>
                </c:pt>
                <c:pt idx="34">
                  <c:v>2.0488381688721908</c:v>
                </c:pt>
                <c:pt idx="35">
                  <c:v>2.0486487591815576</c:v>
                </c:pt>
                <c:pt idx="36">
                  <c:v>2.0143823825694347</c:v>
                </c:pt>
                <c:pt idx="37">
                  <c:v>1.9888919283283835</c:v>
                </c:pt>
                <c:pt idx="38">
                  <c:v>1.999697145947978</c:v>
                </c:pt>
                <c:pt idx="39">
                  <c:v>1.9731440772897475</c:v>
                </c:pt>
                <c:pt idx="40">
                  <c:v>1.9754960815121061</c:v>
                </c:pt>
                <c:pt idx="41">
                  <c:v>2.0259536695016513</c:v>
                </c:pt>
                <c:pt idx="42">
                  <c:v>2.1677715232456332</c:v>
                </c:pt>
                <c:pt idx="43">
                  <c:v>2.2563184992033278</c:v>
                </c:pt>
                <c:pt idx="44">
                  <c:v>2.3366418758046108</c:v>
                </c:pt>
                <c:pt idx="45">
                  <c:v>2.3701408848756342</c:v>
                </c:pt>
                <c:pt idx="46">
                  <c:v>2.4180074655626189</c:v>
                </c:pt>
                <c:pt idx="47">
                  <c:v>2.4421356521148145</c:v>
                </c:pt>
                <c:pt idx="48">
                  <c:v>2.4435264714604732</c:v>
                </c:pt>
                <c:pt idx="49">
                  <c:v>2.4047127058126119</c:v>
                </c:pt>
                <c:pt idx="50">
                  <c:v>2.3982470583419331</c:v>
                </c:pt>
                <c:pt idx="51">
                  <c:v>2.3557500087810213</c:v>
                </c:pt>
                <c:pt idx="52">
                  <c:v>2.3549378778427115</c:v>
                </c:pt>
                <c:pt idx="53">
                  <c:v>2.3498502046239009</c:v>
                </c:pt>
                <c:pt idx="54">
                  <c:v>2.3095171742138021</c:v>
                </c:pt>
                <c:pt idx="55">
                  <c:v>2.3019809032028897</c:v>
                </c:pt>
                <c:pt idx="56">
                  <c:v>2.2945474510551578</c:v>
                </c:pt>
                <c:pt idx="57">
                  <c:v>2.2992265482627068</c:v>
                </c:pt>
                <c:pt idx="58">
                  <c:v>2.307802810135561</c:v>
                </c:pt>
                <c:pt idx="59">
                  <c:v>2.2719164092409212</c:v>
                </c:pt>
                <c:pt idx="60">
                  <c:v>2.2441993413368024</c:v>
                </c:pt>
                <c:pt idx="61">
                  <c:v>2.2556582796235212</c:v>
                </c:pt>
                <c:pt idx="62">
                  <c:v>2.2134879743552163</c:v>
                </c:pt>
                <c:pt idx="63">
                  <c:v>2.2126230010072168</c:v>
                </c:pt>
                <c:pt idx="64">
                  <c:v>2.2400436659468044</c:v>
                </c:pt>
                <c:pt idx="65">
                  <c:v>2.1841082053432403</c:v>
                </c:pt>
                <c:pt idx="66">
                  <c:v>2.1788770898758161</c:v>
                </c:pt>
                <c:pt idx="67">
                  <c:v>2.1688699869916572</c:v>
                </c:pt>
                <c:pt idx="68">
                  <c:v>2.1253669972555413</c:v>
                </c:pt>
                <c:pt idx="69">
                  <c:v>2.1290519433490074</c:v>
                </c:pt>
                <c:pt idx="70">
                  <c:v>2.1073701654759023</c:v>
                </c:pt>
                <c:pt idx="71">
                  <c:v>2.1113424543139523</c:v>
                </c:pt>
                <c:pt idx="72">
                  <c:v>2.1016670466674694</c:v>
                </c:pt>
                <c:pt idx="73">
                  <c:v>2.0945140511276579</c:v>
                </c:pt>
                <c:pt idx="74">
                  <c:v>2.1155254963637198</c:v>
                </c:pt>
                <c:pt idx="75">
                  <c:v>2.1319007221560513</c:v>
                </c:pt>
                <c:pt idx="76">
                  <c:v>2.1591182406661185</c:v>
                </c:pt>
                <c:pt idx="77">
                  <c:v>2.2001368224511464</c:v>
                </c:pt>
                <c:pt idx="78">
                  <c:v>2.2095379698676627</c:v>
                </c:pt>
                <c:pt idx="79">
                  <c:v>2.2281987380536079</c:v>
                </c:pt>
                <c:pt idx="80">
                  <c:v>2.2240954197784011</c:v>
                </c:pt>
                <c:pt idx="81">
                  <c:v>2.1734683569241109</c:v>
                </c:pt>
                <c:pt idx="82">
                  <c:v>2.1918762254816979</c:v>
                </c:pt>
                <c:pt idx="83">
                  <c:v>2.2087938509792187</c:v>
                </c:pt>
                <c:pt idx="84">
                  <c:v>2.2402040997216401</c:v>
                </c:pt>
                <c:pt idx="85">
                  <c:v>2.2341958326575151</c:v>
                </c:pt>
                <c:pt idx="86">
                  <c:v>2.2478706790314433</c:v>
                </c:pt>
                <c:pt idx="87">
                  <c:v>2.269007782041744</c:v>
                </c:pt>
                <c:pt idx="88">
                  <c:v>2.2655592611774167</c:v>
                </c:pt>
                <c:pt idx="89">
                  <c:v>2.2672504811769474</c:v>
                </c:pt>
                <c:pt idx="90">
                  <c:v>2.2366121734205824</c:v>
                </c:pt>
                <c:pt idx="91">
                  <c:v>2.2068218504042467</c:v>
                </c:pt>
                <c:pt idx="92">
                  <c:v>2.2548399445270118</c:v>
                </c:pt>
                <c:pt idx="93">
                  <c:v>2.2364429491059905</c:v>
                </c:pt>
                <c:pt idx="94">
                  <c:v>2.2188370237122279</c:v>
                </c:pt>
                <c:pt idx="95">
                  <c:v>2.2292617064896434</c:v>
                </c:pt>
                <c:pt idx="96">
                  <c:v>2.2330008516101723</c:v>
                </c:pt>
                <c:pt idx="97">
                  <c:v>2.2574512626411392</c:v>
                </c:pt>
                <c:pt idx="98">
                  <c:v>2.2577125027127432</c:v>
                </c:pt>
                <c:pt idx="99">
                  <c:v>2.2415628963688694</c:v>
                </c:pt>
                <c:pt idx="100">
                  <c:v>2.2375631857720473</c:v>
                </c:pt>
                <c:pt idx="101">
                  <c:v>2.2650787059349065</c:v>
                </c:pt>
                <c:pt idx="102">
                  <c:v>2.262064075567594</c:v>
                </c:pt>
                <c:pt idx="103">
                  <c:v>2.2377252455295769</c:v>
                </c:pt>
                <c:pt idx="104">
                  <c:v>2.2442829846947405</c:v>
                </c:pt>
                <c:pt idx="105">
                  <c:v>2.236335180752921</c:v>
                </c:pt>
                <c:pt idx="106">
                  <c:v>2.2398265832853479</c:v>
                </c:pt>
                <c:pt idx="107">
                  <c:v>2.2229182879107827</c:v>
                </c:pt>
                <c:pt idx="108">
                  <c:v>2.2127092196706082</c:v>
                </c:pt>
                <c:pt idx="109">
                  <c:v>2.1809807252208855</c:v>
                </c:pt>
                <c:pt idx="110">
                  <c:v>2.1941723016280448</c:v>
                </c:pt>
                <c:pt idx="111">
                  <c:v>2.204206409356678</c:v>
                </c:pt>
                <c:pt idx="112">
                  <c:v>2.1965258260345988</c:v>
                </c:pt>
                <c:pt idx="113">
                  <c:v>2.2045872640010051</c:v>
                </c:pt>
                <c:pt idx="114">
                  <c:v>2.2064077675171134</c:v>
                </c:pt>
                <c:pt idx="115">
                  <c:v>2.2200964456754853</c:v>
                </c:pt>
                <c:pt idx="116">
                  <c:v>2.1991562050313078</c:v>
                </c:pt>
                <c:pt idx="117">
                  <c:v>2.2238924826896915</c:v>
                </c:pt>
                <c:pt idx="118">
                  <c:v>2.1836019581424781</c:v>
                </c:pt>
                <c:pt idx="119">
                  <c:v>2.1779780092873251</c:v>
                </c:pt>
                <c:pt idx="120">
                  <c:v>2.1485336468413574</c:v>
                </c:pt>
                <c:pt idx="121">
                  <c:v>2.1292177495143276</c:v>
                </c:pt>
                <c:pt idx="122">
                  <c:v>2.1218734008098048</c:v>
                </c:pt>
                <c:pt idx="123">
                  <c:v>2.1147161844762761</c:v>
                </c:pt>
                <c:pt idx="124">
                  <c:v>2.1070257514731048</c:v>
                </c:pt>
                <c:pt idx="125">
                  <c:v>2.1122895734731246</c:v>
                </c:pt>
                <c:pt idx="126">
                  <c:v>2.1141851002681338</c:v>
                </c:pt>
                <c:pt idx="127">
                  <c:v>2.122622724253953</c:v>
                </c:pt>
                <c:pt idx="128">
                  <c:v>2.1784327186216901</c:v>
                </c:pt>
                <c:pt idx="129">
                  <c:v>2.1914514408221226</c:v>
                </c:pt>
                <c:pt idx="130">
                  <c:v>2.1724922414910646</c:v>
                </c:pt>
                <c:pt idx="131">
                  <c:v>2.1764461960562578</c:v>
                </c:pt>
                <c:pt idx="132">
                  <c:v>2.155200571456759</c:v>
                </c:pt>
                <c:pt idx="133">
                  <c:v>2.1223193530555333</c:v>
                </c:pt>
                <c:pt idx="134">
                  <c:v>2.1153665192096649</c:v>
                </c:pt>
                <c:pt idx="135">
                  <c:v>2.0868574780366256</c:v>
                </c:pt>
                <c:pt idx="136">
                  <c:v>2.0840925550780534</c:v>
                </c:pt>
                <c:pt idx="137">
                  <c:v>2.0551823821983866</c:v>
                </c:pt>
                <c:pt idx="138">
                  <c:v>2.0322042217316971</c:v>
                </c:pt>
                <c:pt idx="139">
                  <c:v>2.0291681994797859</c:v>
                </c:pt>
                <c:pt idx="140">
                  <c:v>1.9954679285823631</c:v>
                </c:pt>
                <c:pt idx="141">
                  <c:v>1.9955411982984661</c:v>
                </c:pt>
                <c:pt idx="142">
                  <c:v>1.9824426722345474</c:v>
                </c:pt>
                <c:pt idx="143">
                  <c:v>1.9748943214458765</c:v>
                </c:pt>
                <c:pt idx="144">
                  <c:v>1.966384689568359</c:v>
                </c:pt>
                <c:pt idx="145">
                  <c:v>1.9771171385095709</c:v>
                </c:pt>
                <c:pt idx="146">
                  <c:v>2.0621722926745072</c:v>
                </c:pt>
                <c:pt idx="147">
                  <c:v>2.1086634124663455</c:v>
                </c:pt>
                <c:pt idx="148">
                  <c:v>2.1646301093711982</c:v>
                </c:pt>
                <c:pt idx="149">
                  <c:v>2.1787443603468293</c:v>
                </c:pt>
                <c:pt idx="150">
                  <c:v>2.2228792068694285</c:v>
                </c:pt>
                <c:pt idx="151">
                  <c:v>2.2257769675757002</c:v>
                </c:pt>
                <c:pt idx="152">
                  <c:v>2.2283191458291061</c:v>
                </c:pt>
                <c:pt idx="153">
                  <c:v>2.2241496833614205</c:v>
                </c:pt>
                <c:pt idx="154">
                  <c:v>2.1899636916105916</c:v>
                </c:pt>
                <c:pt idx="155">
                  <c:v>2.2089289333873654</c:v>
                </c:pt>
                <c:pt idx="156">
                  <c:v>2.1850434716198111</c:v>
                </c:pt>
                <c:pt idx="157">
                  <c:v>2.2028140235071123</c:v>
                </c:pt>
                <c:pt idx="158">
                  <c:v>2.220664398556905</c:v>
                </c:pt>
                <c:pt idx="159">
                  <c:v>2.2346941770603785</c:v>
                </c:pt>
                <c:pt idx="160">
                  <c:v>2.2510595329533865</c:v>
                </c:pt>
                <c:pt idx="161">
                  <c:v>2.257768022770497</c:v>
                </c:pt>
                <c:pt idx="162">
                  <c:v>2.256648631731105</c:v>
                </c:pt>
                <c:pt idx="163">
                  <c:v>2.2621657247425966</c:v>
                </c:pt>
                <c:pt idx="164">
                  <c:v>2.2446415620826885</c:v>
                </c:pt>
                <c:pt idx="165">
                  <c:v>2.2465966956768275</c:v>
                </c:pt>
                <c:pt idx="166">
                  <c:v>2.2492188933106299</c:v>
                </c:pt>
                <c:pt idx="167">
                  <c:v>2.2465532733515627</c:v>
                </c:pt>
                <c:pt idx="168">
                  <c:v>2.2635567753874071</c:v>
                </c:pt>
                <c:pt idx="169">
                  <c:v>2.2663027691569897</c:v>
                </c:pt>
                <c:pt idx="170">
                  <c:v>2.3036632709515517</c:v>
                </c:pt>
                <c:pt idx="171">
                  <c:v>2.3378777592684434</c:v>
                </c:pt>
                <c:pt idx="172">
                  <c:v>2.3413827231043225</c:v>
                </c:pt>
                <c:pt idx="173">
                  <c:v>2.3462984664619291</c:v>
                </c:pt>
                <c:pt idx="174">
                  <c:v>2.3484369717737925</c:v>
                </c:pt>
                <c:pt idx="175">
                  <c:v>2.3375979180810864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10720"/>
        <c:axId val="1204213392"/>
      </c:scatterChart>
      <c:valAx>
        <c:axId val="12040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213392"/>
        <c:crossesAt val="0"/>
        <c:crossBetween val="midCat"/>
        <c:majorUnit val="10"/>
      </c:valAx>
      <c:valAx>
        <c:axId val="12042133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010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'6766'!$L$1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'6766'!$A$2:$A$141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'6766'!$L$2:$L$141</c:f>
              <c:numCache>
                <c:formatCode>0.00</c:formatCode>
                <c:ptCount val="140"/>
                <c:pt idx="0">
                  <c:v>2.5499125782323109</c:v>
                </c:pt>
                <c:pt idx="1">
                  <c:v>2.6033269417682261</c:v>
                </c:pt>
                <c:pt idx="2">
                  <c:v>2.6382264571063025</c:v>
                </c:pt>
                <c:pt idx="3">
                  <c:v>2.6667501932252562</c:v>
                </c:pt>
                <c:pt idx="4">
                  <c:v>2.6474830594548999</c:v>
                </c:pt>
                <c:pt idx="5">
                  <c:v>2.5477809585085236</c:v>
                </c:pt>
                <c:pt idx="6">
                  <c:v>2.5334698868584478</c:v>
                </c:pt>
                <c:pt idx="7">
                  <c:v>2.5893458308824768</c:v>
                </c:pt>
                <c:pt idx="8">
                  <c:v>2.6481138204694168</c:v>
                </c:pt>
                <c:pt idx="9">
                  <c:v>2.678252396775175</c:v>
                </c:pt>
                <c:pt idx="10">
                  <c:v>2.6201208060779</c:v>
                </c:pt>
                <c:pt idx="11">
                  <c:v>2.5788909078122901</c:v>
                </c:pt>
                <c:pt idx="12">
                  <c:v>2.5573326344466891</c:v>
                </c:pt>
                <c:pt idx="13">
                  <c:v>2.5105130157743476</c:v>
                </c:pt>
                <c:pt idx="14">
                  <c:v>2.4381847395484355</c:v>
                </c:pt>
                <c:pt idx="15">
                  <c:v>2.3850661394859096</c:v>
                </c:pt>
                <c:pt idx="16">
                  <c:v>2.4132702962059516</c:v>
                </c:pt>
                <c:pt idx="17">
                  <c:v>2.4770928507824514</c:v>
                </c:pt>
                <c:pt idx="18">
                  <c:v>2.5754214760782217</c:v>
                </c:pt>
                <c:pt idx="19">
                  <c:v>2.5840451323629821</c:v>
                </c:pt>
                <c:pt idx="20">
                  <c:v>2.6005791385229036</c:v>
                </c:pt>
                <c:pt idx="21">
                  <c:v>2.6314798838750377</c:v>
                </c:pt>
                <c:pt idx="22">
                  <c:v>2.6874487189466549</c:v>
                </c:pt>
                <c:pt idx="23">
                  <c:v>2.7143287077495182</c:v>
                </c:pt>
                <c:pt idx="24">
                  <c:v>2.6960614000902585</c:v>
                </c:pt>
                <c:pt idx="25">
                  <c:v>2.6748347509739645</c:v>
                </c:pt>
                <c:pt idx="26">
                  <c:v>2.6496382818633855</c:v>
                </c:pt>
                <c:pt idx="27">
                  <c:v>2.6485271002124531</c:v>
                </c:pt>
                <c:pt idx="28">
                  <c:v>2.6558254960932097</c:v>
                </c:pt>
                <c:pt idx="29">
                  <c:v>2.6643783065752777</c:v>
                </c:pt>
                <c:pt idx="30">
                  <c:v>2.642389319338315</c:v>
                </c:pt>
                <c:pt idx="31">
                  <c:v>2.6085609536218768</c:v>
                </c:pt>
                <c:pt idx="32">
                  <c:v>2.5340673427240228</c:v>
                </c:pt>
                <c:pt idx="33">
                  <c:v>2.4804128139588744</c:v>
                </c:pt>
                <c:pt idx="34">
                  <c:v>2.4435645631168521</c:v>
                </c:pt>
                <c:pt idx="35">
                  <c:v>2.3902472338542951</c:v>
                </c:pt>
                <c:pt idx="36">
                  <c:v>2.3402298917994138</c:v>
                </c:pt>
                <c:pt idx="37">
                  <c:v>2.2917932725574786</c:v>
                </c:pt>
                <c:pt idx="38">
                  <c:v>2.2624555584339281</c:v>
                </c:pt>
                <c:pt idx="39">
                  <c:v>2.2355529369320672</c:v>
                </c:pt>
                <c:pt idx="40">
                  <c:v>2.224689683558088</c:v>
                </c:pt>
                <c:pt idx="41">
                  <c:v>2.2175765563036323</c:v>
                </c:pt>
                <c:pt idx="42">
                  <c:v>2.1775131150286318</c:v>
                </c:pt>
                <c:pt idx="43">
                  <c:v>2.162632685919025</c:v>
                </c:pt>
                <c:pt idx="44">
                  <c:v>2.1570708094535602</c:v>
                </c:pt>
                <c:pt idx="45">
                  <c:v>2.1986544524482858</c:v>
                </c:pt>
                <c:pt idx="46">
                  <c:v>2.2338613290228375</c:v>
                </c:pt>
                <c:pt idx="47">
                  <c:v>2.235551258996332</c:v>
                </c:pt>
                <c:pt idx="48">
                  <c:v>2.2136890608062165</c:v>
                </c:pt>
                <c:pt idx="49">
                  <c:v>2.1790860934034697</c:v>
                </c:pt>
                <c:pt idx="50">
                  <c:v>2.1805467725818537</c:v>
                </c:pt>
                <c:pt idx="51">
                  <c:v>2.160336180896933</c:v>
                </c:pt>
                <c:pt idx="52">
                  <c:v>2.1368904037793843</c:v>
                </c:pt>
                <c:pt idx="53">
                  <c:v>2.1181775903930737</c:v>
                </c:pt>
                <c:pt idx="54">
                  <c:v>2.0906029855352424</c:v>
                </c:pt>
                <c:pt idx="55">
                  <c:v>2.0820336914940483</c:v>
                </c:pt>
                <c:pt idx="56">
                  <c:v>2.073536629614972</c:v>
                </c:pt>
                <c:pt idx="57">
                  <c:v>2.0665810088250098</c:v>
                </c:pt>
                <c:pt idx="58">
                  <c:v>2.038805661886173</c:v>
                </c:pt>
                <c:pt idx="59">
                  <c:v>2.0304668708349309</c:v>
                </c:pt>
                <c:pt idx="60">
                  <c:v>2.0302877723398041</c:v>
                </c:pt>
                <c:pt idx="61">
                  <c:v>2.0170629907819659</c:v>
                </c:pt>
                <c:pt idx="62">
                  <c:v>2.0183605747845981</c:v>
                </c:pt>
                <c:pt idx="63">
                  <c:v>1.9978555104927167</c:v>
                </c:pt>
                <c:pt idx="64">
                  <c:v>1.9925722664728467</c:v>
                </c:pt>
                <c:pt idx="65">
                  <c:v>1.9824099401943003</c:v>
                </c:pt>
                <c:pt idx="66">
                  <c:v>1.9783484784181202</c:v>
                </c:pt>
                <c:pt idx="67">
                  <c:v>1.9712928807867278</c:v>
                </c:pt>
                <c:pt idx="68">
                  <c:v>1.9535340100625593</c:v>
                </c:pt>
                <c:pt idx="69">
                  <c:v>1.9567967750093818</c:v>
                </c:pt>
                <c:pt idx="70">
                  <c:v>1.9493700822230058</c:v>
                </c:pt>
                <c:pt idx="71">
                  <c:v>1.9794286444833498</c:v>
                </c:pt>
                <c:pt idx="72">
                  <c:v>1.977837910119614</c:v>
                </c:pt>
                <c:pt idx="73">
                  <c:v>1.9649524493280277</c:v>
                </c:pt>
                <c:pt idx="74">
                  <c:v>1.9221900426776755</c:v>
                </c:pt>
                <c:pt idx="75">
                  <c:v>1.9129703273832588</c:v>
                </c:pt>
                <c:pt idx="76">
                  <c:v>1.881725545835667</c:v>
                </c:pt>
                <c:pt idx="77">
                  <c:v>1.8897609254434855</c:v>
                </c:pt>
                <c:pt idx="78">
                  <c:v>1.8749439035379696</c:v>
                </c:pt>
                <c:pt idx="79">
                  <c:v>1.8536899644203904</c:v>
                </c:pt>
                <c:pt idx="80">
                  <c:v>1.820700706431712</c:v>
                </c:pt>
                <c:pt idx="81">
                  <c:v>1.8207260324937735</c:v>
                </c:pt>
                <c:pt idx="82">
                  <c:v>1.819403177491661</c:v>
                </c:pt>
                <c:pt idx="83">
                  <c:v>1.8140769698970729</c:v>
                </c:pt>
                <c:pt idx="84">
                  <c:v>1.803861975265139</c:v>
                </c:pt>
                <c:pt idx="85">
                  <c:v>1.7709326335074649</c:v>
                </c:pt>
                <c:pt idx="86">
                  <c:v>1.771494430191237</c:v>
                </c:pt>
                <c:pt idx="87">
                  <c:v>1.7576921351209693</c:v>
                </c:pt>
                <c:pt idx="88">
                  <c:v>1.7511232461165414</c:v>
                </c:pt>
                <c:pt idx="89">
                  <c:v>1.7687043167632355</c:v>
                </c:pt>
                <c:pt idx="90">
                  <c:v>1.7679173616018975</c:v>
                </c:pt>
                <c:pt idx="91">
                  <c:v>1.7543789493307411</c:v>
                </c:pt>
                <c:pt idx="92">
                  <c:v>1.7560967701908692</c:v>
                </c:pt>
                <c:pt idx="93">
                  <c:v>1.7467169679831394</c:v>
                </c:pt>
                <c:pt idx="94">
                  <c:v>1.7494396353028767</c:v>
                </c:pt>
                <c:pt idx="95">
                  <c:v>1.7439135597107318</c:v>
                </c:pt>
                <c:pt idx="96">
                  <c:v>1.7298404809567256</c:v>
                </c:pt>
                <c:pt idx="97">
                  <c:v>1.7152392123896492</c:v>
                </c:pt>
                <c:pt idx="98">
                  <c:v>1.696760943520786</c:v>
                </c:pt>
                <c:pt idx="99">
                  <c:v>1.6846121797061619</c:v>
                </c:pt>
                <c:pt idx="100">
                  <c:v>1.6899012548548265</c:v>
                </c:pt>
                <c:pt idx="101">
                  <c:v>1.6713688776936619</c:v>
                </c:pt>
                <c:pt idx="102">
                  <c:v>1.6555328862120628</c:v>
                </c:pt>
                <c:pt idx="103">
                  <c:v>1.6514407807423497</c:v>
                </c:pt>
                <c:pt idx="104">
                  <c:v>1.6698814373123516</c:v>
                </c:pt>
                <c:pt idx="105">
                  <c:v>1.6580900294918208</c:v>
                </c:pt>
                <c:pt idx="106">
                  <c:v>1.6653113655537388</c:v>
                </c:pt>
                <c:pt idx="107">
                  <c:v>1.6594100664217728</c:v>
                </c:pt>
                <c:pt idx="108">
                  <c:v>1.6782922430100344</c:v>
                </c:pt>
                <c:pt idx="109">
                  <c:v>1.6899086829615682</c:v>
                </c:pt>
                <c:pt idx="110">
                  <c:v>1.6910489516184903</c:v>
                </c:pt>
                <c:pt idx="111">
                  <c:v>1.7027533101735055</c:v>
                </c:pt>
                <c:pt idx="112">
                  <c:v>1.7205444028148078</c:v>
                </c:pt>
                <c:pt idx="113">
                  <c:v>1.7245130078542776</c:v>
                </c:pt>
                <c:pt idx="114">
                  <c:v>1.7232609172200981</c:v>
                </c:pt>
                <c:pt idx="115">
                  <c:v>1.7262308271350051</c:v>
                </c:pt>
                <c:pt idx="116">
                  <c:v>1.7469105603175004</c:v>
                </c:pt>
                <c:pt idx="117">
                  <c:v>1.7621217471896951</c:v>
                </c:pt>
                <c:pt idx="118">
                  <c:v>1.7776004587676095</c:v>
                </c:pt>
                <c:pt idx="119">
                  <c:v>1.7873548907239667</c:v>
                </c:pt>
                <c:pt idx="120">
                  <c:v>1.8028364066095126</c:v>
                </c:pt>
                <c:pt idx="121">
                  <c:v>1.8226157101504388</c:v>
                </c:pt>
                <c:pt idx="122">
                  <c:v>1.8341135371783863</c:v>
                </c:pt>
                <c:pt idx="123">
                  <c:v>1.8427156519847259</c:v>
                </c:pt>
                <c:pt idx="124">
                  <c:v>1.8451426203340566</c:v>
                </c:pt>
                <c:pt idx="125">
                  <c:v>1.8558617267199855</c:v>
                </c:pt>
                <c:pt idx="126">
                  <c:v>1.8365117197541527</c:v>
                </c:pt>
                <c:pt idx="127">
                  <c:v>1.8091309982240009</c:v>
                </c:pt>
                <c:pt idx="128">
                  <c:v>1.7806938888263273</c:v>
                </c:pt>
                <c:pt idx="129">
                  <c:v>1.7639300481272413</c:v>
                </c:pt>
                <c:pt idx="130">
                  <c:v>1.7179920979892804</c:v>
                </c:pt>
                <c:pt idx="131">
                  <c:v>1.7203421958008065</c:v>
                </c:pt>
                <c:pt idx="132">
                  <c:v>1.7474996337426447</c:v>
                </c:pt>
                <c:pt idx="133">
                  <c:v>1.7633760135867578</c:v>
                </c:pt>
                <c:pt idx="134">
                  <c:v>1.7843108704335733</c:v>
                </c:pt>
                <c:pt idx="135">
                  <c:v>1.7875415874183442</c:v>
                </c:pt>
                <c:pt idx="136">
                  <c:v>1.774572114732939</c:v>
                </c:pt>
                <c:pt idx="137">
                  <c:v>1.7603075109436339</c:v>
                </c:pt>
                <c:pt idx="138">
                  <c:v>1.7163492144381576</c:v>
                </c:pt>
                <c:pt idx="139">
                  <c:v>1.7108437753308747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44160"/>
        <c:axId val="860747552"/>
      </c:scatterChart>
      <c:valAx>
        <c:axId val="8607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7552"/>
        <c:crossesAt val="0"/>
        <c:crossBetween val="midCat"/>
        <c:majorUnit val="10"/>
      </c:valAx>
      <c:valAx>
        <c:axId val="8607475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4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'6766'!$A$2:$A$179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'6766'!$P$2:$P$177</c:f>
              <c:numCache>
                <c:formatCode>General</c:formatCode>
                <c:ptCount val="176"/>
                <c:pt idx="4">
                  <c:v>6.2269766330965304</c:v>
                </c:pt>
                <c:pt idx="5">
                  <c:v>2.5594301380136915</c:v>
                </c:pt>
                <c:pt idx="6">
                  <c:v>2.2729168547770606</c:v>
                </c:pt>
                <c:pt idx="7">
                  <c:v>4.765438242865125</c:v>
                </c:pt>
                <c:pt idx="8">
                  <c:v>7.3724693420897465</c:v>
                </c:pt>
                <c:pt idx="9">
                  <c:v>8.8459270678928235</c:v>
                </c:pt>
                <c:pt idx="10">
                  <c:v>6.8243529535609291</c:v>
                </c:pt>
                <c:pt idx="11">
                  <c:v>5.4719964832695922</c:v>
                </c:pt>
                <c:pt idx="12">
                  <c:v>4.8985323353453554</c:v>
                </c:pt>
                <c:pt idx="13">
                  <c:v>3.3248524954232797</c:v>
                </c:pt>
                <c:pt idx="14">
                  <c:v>0.74116470631760989</c:v>
                </c:pt>
                <c:pt idx="15">
                  <c:v>-1.0819214876034779</c:v>
                </c:pt>
                <c:pt idx="16">
                  <c:v>0.31494345182786415</c:v>
                </c:pt>
                <c:pt idx="17">
                  <c:v>3.1221085960683737</c:v>
                </c:pt>
                <c:pt idx="18">
                  <c:v>7.2955316724781198</c:v>
                </c:pt>
                <c:pt idx="19">
                  <c:v>7.9171123364788665</c:v>
                </c:pt>
                <c:pt idx="20">
                  <c:v>8.8519010255572645</c:v>
                </c:pt>
                <c:pt idx="21">
                  <c:v>10.355536615242229</c:v>
                </c:pt>
                <c:pt idx="22">
                  <c:v>12.851735997606353</c:v>
                </c:pt>
                <c:pt idx="23">
                  <c:v>14.196170889725495</c:v>
                </c:pt>
                <c:pt idx="24">
                  <c:v>13.753011581125515</c:v>
                </c:pt>
                <c:pt idx="25">
                  <c:v>13.192677999842767</c:v>
                </c:pt>
                <c:pt idx="26">
                  <c:v>12.475160539218825</c:v>
                </c:pt>
                <c:pt idx="27">
                  <c:v>12.711293098848921</c:v>
                </c:pt>
                <c:pt idx="28">
                  <c:v>13.280400458836258</c:v>
                </c:pt>
                <c:pt idx="29">
                  <c:v>13.899176003683428</c:v>
                </c:pt>
                <c:pt idx="30">
                  <c:v>13.308657864070847</c:v>
                </c:pt>
                <c:pt idx="31">
                  <c:v>12.249362943377154</c:v>
                </c:pt>
                <c:pt idx="32">
                  <c:v>9.5799393515656242</c:v>
                </c:pt>
                <c:pt idx="33">
                  <c:v>7.7356332150149383</c:v>
                </c:pt>
                <c:pt idx="34">
                  <c:v>6.5567668125192062</c:v>
                </c:pt>
                <c:pt idx="35">
                  <c:v>4.7258119931580955</c:v>
                </c:pt>
                <c:pt idx="36">
                  <c:v>3.0255192168683465</c:v>
                </c:pt>
                <c:pt idx="37">
                  <c:v>1.3878147050993197</c:v>
                </c:pt>
                <c:pt idx="38">
                  <c:v>0.50632584089076615</c:v>
                </c:pt>
                <c:pt idx="39">
                  <c:v>-0.27874623228359741</c:v>
                </c:pt>
                <c:pt idx="40">
                  <c:v>-0.42874414387101728</c:v>
                </c:pt>
                <c:pt idx="41">
                  <c:v>-0.43025689181524063</c:v>
                </c:pt>
                <c:pt idx="42">
                  <c:v>-1.7364278335101586</c:v>
                </c:pt>
                <c:pt idx="43">
                  <c:v>-2.0454846613784707</c:v>
                </c:pt>
                <c:pt idx="44">
                  <c:v>-1.9855760811023491</c:v>
                </c:pt>
                <c:pt idx="45">
                  <c:v>-5.8954235999112835E-2</c:v>
                </c:pt>
                <c:pt idx="46">
                  <c:v>1.6151813792452407</c:v>
                </c:pt>
                <c:pt idx="47">
                  <c:v>1.9622231469071703</c:v>
                </c:pt>
                <c:pt idx="48">
                  <c:v>1.3767251830884819</c:v>
                </c:pt>
                <c:pt idx="49">
                  <c:v>0.28676013171544262</c:v>
                </c:pt>
                <c:pt idx="50">
                  <c:v>0.62472478017059174</c:v>
                </c:pt>
                <c:pt idx="51">
                  <c:v>0.10462170025229364</c:v>
                </c:pt>
                <c:pt idx="52">
                  <c:v>-0.54357761511764013</c:v>
                </c:pt>
                <c:pt idx="53">
                  <c:v>-1.0043765946718366</c:v>
                </c:pt>
                <c:pt idx="54">
                  <c:v>-1.8160556552905198</c:v>
                </c:pt>
                <c:pt idx="55">
                  <c:v>-1.8752249077706884</c:v>
                </c:pt>
                <c:pt idx="56">
                  <c:v>-1.9315341485950901</c:v>
                </c:pt>
                <c:pt idx="57">
                  <c:v>-1.9268104734405167</c:v>
                </c:pt>
                <c:pt idx="58">
                  <c:v>-2.7464378589416789</c:v>
                </c:pt>
                <c:pt idx="59">
                  <c:v>-2.7964804119209532</c:v>
                </c:pt>
                <c:pt idx="60">
                  <c:v>-2.5234422881824279</c:v>
                </c:pt>
                <c:pt idx="61">
                  <c:v>-2.7669442280751064</c:v>
                </c:pt>
                <c:pt idx="62">
                  <c:v>-2.4354372861314402</c:v>
                </c:pt>
                <c:pt idx="63">
                  <c:v>-2.967199924112419</c:v>
                </c:pt>
                <c:pt idx="64">
                  <c:v>-2.8962589724008443</c:v>
                </c:pt>
                <c:pt idx="65">
                  <c:v>-3.0185038775159017</c:v>
                </c:pt>
                <c:pt idx="66">
                  <c:v>-2.8991868097461944</c:v>
                </c:pt>
                <c:pt idx="67">
                  <c:v>-2.8984216888341163</c:v>
                </c:pt>
                <c:pt idx="68">
                  <c:v>-3.3214495834221229</c:v>
                </c:pt>
                <c:pt idx="69">
                  <c:v>-2.9121318679774131</c:v>
                </c:pt>
                <c:pt idx="70">
                  <c:v>-2.9260601528492352</c:v>
                </c:pt>
                <c:pt idx="71">
                  <c:v>-1.4557705601297994</c:v>
                </c:pt>
                <c:pt idx="72">
                  <c:v>-1.2386257520490285</c:v>
                </c:pt>
                <c:pt idx="73">
                  <c:v>-1.4686923839284545</c:v>
                </c:pt>
                <c:pt idx="74">
                  <c:v>-2.8817280823418234</c:v>
                </c:pt>
                <c:pt idx="75">
                  <c:v>-2.9666505770180156</c:v>
                </c:pt>
                <c:pt idx="76">
                  <c:v>-3.9236492266343488</c:v>
                </c:pt>
                <c:pt idx="77">
                  <c:v>-3.3253612082298183</c:v>
                </c:pt>
                <c:pt idx="78">
                  <c:v>-3.6319074461138015</c:v>
                </c:pt>
                <c:pt idx="79">
                  <c:v>-4.1933215671377564</c:v>
                </c:pt>
                <c:pt idx="80">
                  <c:v>-5.2193922590189841</c:v>
                </c:pt>
                <c:pt idx="81">
                  <c:v>-4.9382600038141033</c:v>
                </c:pt>
                <c:pt idx="82">
                  <c:v>-4.7105085895607672</c:v>
                </c:pt>
                <c:pt idx="83">
                  <c:v>-4.6412687682163734</c:v>
                </c:pt>
                <c:pt idx="84">
                  <c:v>-4.7655990616149984</c:v>
                </c:pt>
                <c:pt idx="85">
                  <c:v>-5.7892973875858571</c:v>
                </c:pt>
                <c:pt idx="86">
                  <c:v>-5.4869237326211708</c:v>
                </c:pt>
                <c:pt idx="87">
                  <c:v>-5.7532921537110662</c:v>
                </c:pt>
                <c:pt idx="88">
                  <c:v>-5.7332559448894145</c:v>
                </c:pt>
                <c:pt idx="89">
                  <c:v>-4.7570090390182402</c:v>
                </c:pt>
                <c:pt idx="90">
                  <c:v>-4.5080388249118819</c:v>
                </c:pt>
                <c:pt idx="91">
                  <c:v>-4.7639588825708259</c:v>
                </c:pt>
                <c:pt idx="92">
                  <c:v>-4.4158127832853857</c:v>
                </c:pt>
                <c:pt idx="93">
                  <c:v>-4.5070738731882161</c:v>
                </c:pt>
                <c:pt idx="94">
                  <c:v>-4.1191411677364878</c:v>
                </c:pt>
                <c:pt idx="95">
                  <c:v>-4.0578150621921454</c:v>
                </c:pt>
                <c:pt idx="96">
                  <c:v>-4.3349050852523145</c:v>
                </c:pt>
                <c:pt idx="97">
                  <c:v>-4.6329086318390731</c:v>
                </c:pt>
                <c:pt idx="98">
                  <c:v>-5.0844208887751829</c:v>
                </c:pt>
                <c:pt idx="99">
                  <c:v>-5.2853182160250434</c:v>
                </c:pt>
                <c:pt idx="100">
                  <c:v>-4.7957693317281676</c:v>
                </c:pt>
                <c:pt idx="101">
                  <c:v>-5.2494239909144289</c:v>
                </c:pt>
                <c:pt idx="102">
                  <c:v>-5.5963160356939472</c:v>
                </c:pt>
                <c:pt idx="103">
                  <c:v>-5.4782122961441022</c:v>
                </c:pt>
                <c:pt idx="104">
                  <c:v>-4.4679303332055973</c:v>
                </c:pt>
                <c:pt idx="105">
                  <c:v>-4.6546782527900303</c:v>
                </c:pt>
                <c:pt idx="106">
                  <c:v>-4.0886220541359002</c:v>
                </c:pt>
                <c:pt idx="107">
                  <c:v>-4.0421528165840996</c:v>
                </c:pt>
                <c:pt idx="108">
                  <c:v>-3.0143889956830696</c:v>
                </c:pt>
                <c:pt idx="109">
                  <c:v>-2.2743099243364959</c:v>
                </c:pt>
                <c:pt idx="110">
                  <c:v>-1.9490318381984211</c:v>
                </c:pt>
                <c:pt idx="111">
                  <c:v>-1.2054716550681148</c:v>
                </c:pt>
                <c:pt idx="112">
                  <c:v>-0.22090898880806298</c:v>
                </c:pt>
                <c:pt idx="113">
                  <c:v>0.21635626181874026</c:v>
                </c:pt>
                <c:pt idx="114">
                  <c:v>0.44690957083980964</c:v>
                </c:pt>
                <c:pt idx="115">
                  <c:v>0.84463177563987524</c:v>
                </c:pt>
                <c:pt idx="116">
                  <c:v>1.9435693321822489</c:v>
                </c:pt>
                <c:pt idx="117">
                  <c:v>2.8259813725431888</c:v>
                </c:pt>
                <c:pt idx="118">
                  <c:v>3.7189859765783457</c:v>
                </c:pt>
                <c:pt idx="119">
                  <c:v>4.3853393776256224</c:v>
                </c:pt>
                <c:pt idx="120">
                  <c:v>5.2784550174138056</c:v>
                </c:pt>
                <c:pt idx="121">
                  <c:v>6.3417403216275163</c:v>
                </c:pt>
                <c:pt idx="122">
                  <c:v>7.0771229484259273</c:v>
                </c:pt>
                <c:pt idx="123">
                  <c:v>7.6978506837926712</c:v>
                </c:pt>
                <c:pt idx="124">
                  <c:v>8.0740752736742429</c:v>
                </c:pt>
                <c:pt idx="125">
                  <c:v>8.778624680928262</c:v>
                </c:pt>
                <c:pt idx="126">
                  <c:v>8.2925962051085556</c:v>
                </c:pt>
                <c:pt idx="127">
                  <c:v>7.4885938990097474</c:v>
                </c:pt>
                <c:pt idx="128">
                  <c:v>6.6427642195426042</c:v>
                </c:pt>
                <c:pt idx="129">
                  <c:v>6.2591342522229825</c:v>
                </c:pt>
                <c:pt idx="130">
                  <c:v>4.7203638239937655</c:v>
                </c:pt>
                <c:pt idx="131">
                  <c:v>5.0935447470701556</c:v>
                </c:pt>
                <c:pt idx="132">
                  <c:v>6.4489651579399743</c:v>
                </c:pt>
                <c:pt idx="133">
                  <c:v>7.3577153224443528</c:v>
                </c:pt>
                <c:pt idx="134">
                  <c:v>8.4667544269983033</c:v>
                </c:pt>
                <c:pt idx="135">
                  <c:v>8.8748032126156051</c:v>
                </c:pt>
                <c:pt idx="136">
                  <c:v>8.6414101539963735</c:v>
                </c:pt>
                <c:pt idx="137">
                  <c:v>8.3567367523239504</c:v>
                </c:pt>
                <c:pt idx="138">
                  <c:v>6.896350139520556</c:v>
                </c:pt>
                <c:pt idx="139">
                  <c:v>6.9584933407395866</c:v>
                </c:pt>
                <c:pt idx="140">
                  <c:v>7.661993328139884</c:v>
                </c:pt>
                <c:pt idx="141">
                  <c:v>7.3350483671374089</c:v>
                </c:pt>
                <c:pt idx="142">
                  <c:v>7.8824712673096862</c:v>
                </c:pt>
                <c:pt idx="143">
                  <c:v>8.2058347547823978</c:v>
                </c:pt>
                <c:pt idx="144">
                  <c:v>7.9585899866506118</c:v>
                </c:pt>
                <c:pt idx="145">
                  <c:v>6.2860656394762016</c:v>
                </c:pt>
                <c:pt idx="146">
                  <c:v>6.8089317016312014</c:v>
                </c:pt>
                <c:pt idx="147">
                  <c:v>7.1439856507832893</c:v>
                </c:pt>
                <c:pt idx="148">
                  <c:v>7.5314094862537067</c:v>
                </c:pt>
                <c:pt idx="149">
                  <c:v>7.4180233272477958</c:v>
                </c:pt>
                <c:pt idx="150">
                  <c:v>8.3508426721643669</c:v>
                </c:pt>
                <c:pt idx="151">
                  <c:v>9.3706125200156425</c:v>
                </c:pt>
                <c:pt idx="152">
                  <c:v>9.7108868745844514</c:v>
                </c:pt>
                <c:pt idx="153">
                  <c:v>8.1442090993877674</c:v>
                </c:pt>
                <c:pt idx="154">
                  <c:v>8.563168794733091</c:v>
                </c:pt>
                <c:pt idx="155">
                  <c:v>10.264221592693781</c:v>
                </c:pt>
                <c:pt idx="156">
                  <c:v>11.225765047157807</c:v>
                </c:pt>
                <c:pt idx="157">
                  <c:v>11.428548425027675</c:v>
                </c:pt>
                <c:pt idx="158">
                  <c:v>11.489635801109387</c:v>
                </c:pt>
                <c:pt idx="159">
                  <c:v>11.630742266094348</c:v>
                </c:pt>
                <c:pt idx="160">
                  <c:v>11.390647401918166</c:v>
                </c:pt>
                <c:pt idx="161">
                  <c:v>11.148597321846641</c:v>
                </c:pt>
                <c:pt idx="162">
                  <c:v>11.012950912418475</c:v>
                </c:pt>
                <c:pt idx="163">
                  <c:v>11.265276790529407</c:v>
                </c:pt>
                <c:pt idx="164">
                  <c:v>9.9555822175369961</c:v>
                </c:pt>
                <c:pt idx="165">
                  <c:v>10.260422374093604</c:v>
                </c:pt>
                <c:pt idx="166">
                  <c:v>11.007470119289936</c:v>
                </c:pt>
                <c:pt idx="167">
                  <c:v>10.960374497365654</c:v>
                </c:pt>
                <c:pt idx="168">
                  <c:v>11.766311849523793</c:v>
                </c:pt>
                <c:pt idx="169">
                  <c:v>12.016618373044329</c:v>
                </c:pt>
                <c:pt idx="170">
                  <c:v>11.995500824061956</c:v>
                </c:pt>
                <c:pt idx="171">
                  <c:v>13.159009570712115</c:v>
                </c:pt>
                <c:pt idx="172">
                  <c:v>13.865325308890903</c:v>
                </c:pt>
                <c:pt idx="173">
                  <c:v>13.60692310595196</c:v>
                </c:pt>
                <c:pt idx="174">
                  <c:v>13.824057685497177</c:v>
                </c:pt>
                <c:pt idx="175">
                  <c:v>13.69184614992623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56528"/>
        <c:axId val="860059920"/>
      </c:scatterChart>
      <c:valAx>
        <c:axId val="8600565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9920"/>
        <c:crossesAt val="0"/>
        <c:crossBetween val="midCat"/>
        <c:majorUnit val="10"/>
      </c:valAx>
      <c:valAx>
        <c:axId val="86005992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65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'6766'!$L$1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'6766'!$A$2:$A$141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'6766'!$M$2:$M$177</c:f>
              <c:numCache>
                <c:formatCode>0.00</c:formatCode>
                <c:ptCount val="176"/>
                <c:pt idx="4">
                  <c:v>2.6828576666897073</c:v>
                </c:pt>
                <c:pt idx="5">
                  <c:v>2.5902304871902926</c:v>
                </c:pt>
                <c:pt idx="6">
                  <c:v>2.582994336987178</c:v>
                </c:pt>
                <c:pt idx="7">
                  <c:v>2.6459452024581687</c:v>
                </c:pt>
                <c:pt idx="8">
                  <c:v>2.7117881134920698</c:v>
                </c:pt>
                <c:pt idx="9">
                  <c:v>2.7490016112447897</c:v>
                </c:pt>
                <c:pt idx="10">
                  <c:v>2.6979449419944763</c:v>
                </c:pt>
                <c:pt idx="11">
                  <c:v>2.6637899651758277</c:v>
                </c:pt>
                <c:pt idx="12">
                  <c:v>2.6493066132571883</c:v>
                </c:pt>
                <c:pt idx="13">
                  <c:v>2.609561916031808</c:v>
                </c:pt>
                <c:pt idx="14">
                  <c:v>2.5443085612528575</c:v>
                </c:pt>
                <c:pt idx="15">
                  <c:v>2.4982648826372933</c:v>
                </c:pt>
                <c:pt idx="16">
                  <c:v>2.5335439608042964</c:v>
                </c:pt>
                <c:pt idx="17">
                  <c:v>2.604441436827758</c:v>
                </c:pt>
                <c:pt idx="18">
                  <c:v>2.7098449835704894</c:v>
                </c:pt>
                <c:pt idx="19">
                  <c:v>2.7255435613022114</c:v>
                </c:pt>
                <c:pt idx="20">
                  <c:v>2.7491524889090941</c:v>
                </c:pt>
                <c:pt idx="21">
                  <c:v>2.7871281557081899</c:v>
                </c:pt>
                <c:pt idx="22">
                  <c:v>2.8501719122267688</c:v>
                </c:pt>
                <c:pt idx="23">
                  <c:v>2.8841268224765932</c:v>
                </c:pt>
                <c:pt idx="24">
                  <c:v>2.8729344362642952</c:v>
                </c:pt>
                <c:pt idx="25">
                  <c:v>2.8587827085949629</c:v>
                </c:pt>
                <c:pt idx="26">
                  <c:v>2.840661160931345</c:v>
                </c:pt>
                <c:pt idx="27">
                  <c:v>2.8466249007273743</c:v>
                </c:pt>
                <c:pt idx="28">
                  <c:v>2.8609982180550921</c:v>
                </c:pt>
                <c:pt idx="29">
                  <c:v>2.8766259499841218</c:v>
                </c:pt>
                <c:pt idx="30">
                  <c:v>2.8617118841941203</c:v>
                </c:pt>
                <c:pt idx="31">
                  <c:v>2.8349584399246437</c:v>
                </c:pt>
                <c:pt idx="32">
                  <c:v>2.7675397504737513</c:v>
                </c:pt>
                <c:pt idx="33">
                  <c:v>2.7209601431555641</c:v>
                </c:pt>
                <c:pt idx="34">
                  <c:v>2.6911868137605035</c:v>
                </c:pt>
                <c:pt idx="35">
                  <c:v>2.6449444059449077</c:v>
                </c:pt>
                <c:pt idx="36">
                  <c:v>2.602001985336988</c:v>
                </c:pt>
                <c:pt idx="37">
                  <c:v>2.5606402875420144</c:v>
                </c:pt>
                <c:pt idx="38">
                  <c:v>2.5383774948654252</c:v>
                </c:pt>
                <c:pt idx="39">
                  <c:v>2.518549794810526</c:v>
                </c:pt>
                <c:pt idx="40">
                  <c:v>2.514761462883508</c:v>
                </c:pt>
                <c:pt idx="41">
                  <c:v>2.5147232570760139</c:v>
                </c:pt>
                <c:pt idx="42">
                  <c:v>2.481734737247975</c:v>
                </c:pt>
                <c:pt idx="43">
                  <c:v>2.4739292295853295</c:v>
                </c:pt>
                <c:pt idx="44">
                  <c:v>2.4754422745668263</c:v>
                </c:pt>
                <c:pt idx="45">
                  <c:v>2.5241008390085131</c:v>
                </c:pt>
                <c:pt idx="46">
                  <c:v>2.5663826370300264</c:v>
                </c:pt>
                <c:pt idx="47">
                  <c:v>2.5751474884504826</c:v>
                </c:pt>
                <c:pt idx="48">
                  <c:v>2.5603602117073283</c:v>
                </c:pt>
                <c:pt idx="49">
                  <c:v>2.5328321657515431</c:v>
                </c:pt>
                <c:pt idx="50">
                  <c:v>2.5413677663768883</c:v>
                </c:pt>
                <c:pt idx="51">
                  <c:v>2.5282320961389293</c:v>
                </c:pt>
                <c:pt idx="52">
                  <c:v>2.5118612404683422</c:v>
                </c:pt>
                <c:pt idx="53">
                  <c:v>2.5002233485289929</c:v>
                </c:pt>
                <c:pt idx="54">
                  <c:v>2.4797236651181231</c:v>
                </c:pt>
                <c:pt idx="55">
                  <c:v>2.4782292925238902</c:v>
                </c:pt>
                <c:pt idx="56">
                  <c:v>2.4768071520917756</c:v>
                </c:pt>
                <c:pt idx="57">
                  <c:v>2.4769264527487751</c:v>
                </c:pt>
                <c:pt idx="58">
                  <c:v>2.4562260272568994</c:v>
                </c:pt>
                <c:pt idx="59">
                  <c:v>2.454962157652619</c:v>
                </c:pt>
                <c:pt idx="60">
                  <c:v>2.4618579806044534</c:v>
                </c:pt>
                <c:pt idx="61">
                  <c:v>2.4557081204935769</c:v>
                </c:pt>
                <c:pt idx="62">
                  <c:v>2.4640806259431702</c:v>
                </c:pt>
                <c:pt idx="63">
                  <c:v>2.4506504830982507</c:v>
                </c:pt>
                <c:pt idx="64">
                  <c:v>2.4524421605253419</c:v>
                </c:pt>
                <c:pt idx="65">
                  <c:v>2.4493547556937569</c:v>
                </c:pt>
                <c:pt idx="66">
                  <c:v>2.4523682153645385</c:v>
                </c:pt>
                <c:pt idx="67">
                  <c:v>2.4523875391801075</c:v>
                </c:pt>
                <c:pt idx="68">
                  <c:v>2.4417035899029007</c:v>
                </c:pt>
                <c:pt idx="69">
                  <c:v>2.4520412762966846</c:v>
                </c:pt>
                <c:pt idx="70">
                  <c:v>2.4516895049572698</c:v>
                </c:pt>
                <c:pt idx="71">
                  <c:v>2.4888229886645754</c:v>
                </c:pt>
                <c:pt idx="72">
                  <c:v>2.4943071757478013</c:v>
                </c:pt>
                <c:pt idx="73">
                  <c:v>2.488496636403176</c:v>
                </c:pt>
                <c:pt idx="74">
                  <c:v>2.4528091511997854</c:v>
                </c:pt>
                <c:pt idx="75">
                  <c:v>2.4506643573523301</c:v>
                </c:pt>
                <c:pt idx="76">
                  <c:v>2.4264944972516997</c:v>
                </c:pt>
                <c:pt idx="77">
                  <c:v>2.4416047983064799</c:v>
                </c:pt>
                <c:pt idx="78">
                  <c:v>2.4338626978479256</c:v>
                </c:pt>
                <c:pt idx="79">
                  <c:v>2.4196836801773078</c:v>
                </c:pt>
                <c:pt idx="80">
                  <c:v>2.3937693436355909</c:v>
                </c:pt>
                <c:pt idx="81">
                  <c:v>2.4008695911446138</c:v>
                </c:pt>
                <c:pt idx="82">
                  <c:v>2.4066216575894628</c:v>
                </c:pt>
                <c:pt idx="83">
                  <c:v>2.4083703714418361</c:v>
                </c:pt>
                <c:pt idx="84">
                  <c:v>2.4052302982568636</c:v>
                </c:pt>
                <c:pt idx="85">
                  <c:v>2.3793758779461509</c:v>
                </c:pt>
                <c:pt idx="86">
                  <c:v>2.3870125960768847</c:v>
                </c:pt>
                <c:pt idx="87">
                  <c:v>2.3802852224535784</c:v>
                </c:pt>
                <c:pt idx="88">
                  <c:v>2.3807912548961117</c:v>
                </c:pt>
                <c:pt idx="89">
                  <c:v>2.4054472469897674</c:v>
                </c:pt>
                <c:pt idx="90">
                  <c:v>2.4117352132753909</c:v>
                </c:pt>
                <c:pt idx="91">
                  <c:v>2.4052717224511961</c:v>
                </c:pt>
                <c:pt idx="92">
                  <c:v>2.4140644647582858</c:v>
                </c:pt>
                <c:pt idx="93">
                  <c:v>2.411759583997517</c:v>
                </c:pt>
                <c:pt idx="94">
                  <c:v>2.4215571727642162</c:v>
                </c:pt>
                <c:pt idx="95">
                  <c:v>2.4231060186190327</c:v>
                </c:pt>
                <c:pt idx="96">
                  <c:v>2.4161078613119877</c:v>
                </c:pt>
                <c:pt idx="97">
                  <c:v>2.4085815141918729</c:v>
                </c:pt>
                <c:pt idx="98">
                  <c:v>2.3971781667699714</c:v>
                </c:pt>
                <c:pt idx="99">
                  <c:v>2.3921043244023084</c:v>
                </c:pt>
                <c:pt idx="100">
                  <c:v>2.4044683209979345</c:v>
                </c:pt>
                <c:pt idx="101">
                  <c:v>2.3930108652837316</c:v>
                </c:pt>
                <c:pt idx="102">
                  <c:v>2.3842497952490938</c:v>
                </c:pt>
                <c:pt idx="103">
                  <c:v>2.3872326112263424</c:v>
                </c:pt>
                <c:pt idx="104">
                  <c:v>2.4127481892433056</c:v>
                </c:pt>
                <c:pt idx="105">
                  <c:v>2.4080317028697364</c:v>
                </c:pt>
                <c:pt idx="106">
                  <c:v>2.4223279603786159</c:v>
                </c:pt>
                <c:pt idx="107">
                  <c:v>2.423501582693611</c:v>
                </c:pt>
                <c:pt idx="108">
                  <c:v>2.4494586807288341</c:v>
                </c:pt>
                <c:pt idx="109">
                  <c:v>2.4681500421273297</c:v>
                </c:pt>
                <c:pt idx="110">
                  <c:v>2.4763652322312133</c:v>
                </c:pt>
                <c:pt idx="111">
                  <c:v>2.4951445122331899</c:v>
                </c:pt>
                <c:pt idx="112">
                  <c:v>2.5200105263214536</c:v>
                </c:pt>
                <c:pt idx="113">
                  <c:v>2.5310540528078849</c:v>
                </c:pt>
                <c:pt idx="114">
                  <c:v>2.5368768836206668</c:v>
                </c:pt>
                <c:pt idx="115">
                  <c:v>2.5469217149825352</c:v>
                </c:pt>
                <c:pt idx="116">
                  <c:v>2.5746763696119919</c:v>
                </c:pt>
                <c:pt idx="117">
                  <c:v>2.596962477931148</c:v>
                </c:pt>
                <c:pt idx="118">
                  <c:v>2.6195161109560239</c:v>
                </c:pt>
                <c:pt idx="119">
                  <c:v>2.6363454643593425</c:v>
                </c:pt>
                <c:pt idx="120">
                  <c:v>2.6589019016918503</c:v>
                </c:pt>
                <c:pt idx="121">
                  <c:v>2.6857561266797378</c:v>
                </c:pt>
                <c:pt idx="122">
                  <c:v>2.7043288751546468</c:v>
                </c:pt>
                <c:pt idx="123">
                  <c:v>2.7200059114079478</c:v>
                </c:pt>
                <c:pt idx="124">
                  <c:v>2.7295078012042397</c:v>
                </c:pt>
                <c:pt idx="125">
                  <c:v>2.7473018290371303</c:v>
                </c:pt>
                <c:pt idx="126">
                  <c:v>2.7350267435182589</c:v>
                </c:pt>
                <c:pt idx="127">
                  <c:v>2.7147209434350685</c:v>
                </c:pt>
                <c:pt idx="128">
                  <c:v>2.6933587554843563</c:v>
                </c:pt>
                <c:pt idx="129">
                  <c:v>2.683669836232232</c:v>
                </c:pt>
                <c:pt idx="130">
                  <c:v>2.6448068075412325</c:v>
                </c:pt>
                <c:pt idx="131">
                  <c:v>2.65423182679972</c:v>
                </c:pt>
                <c:pt idx="132">
                  <c:v>2.6884641861885199</c:v>
                </c:pt>
                <c:pt idx="133">
                  <c:v>2.7114154874795942</c:v>
                </c:pt>
                <c:pt idx="134">
                  <c:v>2.7394252657733711</c:v>
                </c:pt>
                <c:pt idx="135">
                  <c:v>2.7497309042051037</c:v>
                </c:pt>
                <c:pt idx="136">
                  <c:v>2.7438363529666598</c:v>
                </c:pt>
                <c:pt idx="137">
                  <c:v>2.7366466706243164</c:v>
                </c:pt>
                <c:pt idx="138">
                  <c:v>2.6997632955658015</c:v>
                </c:pt>
                <c:pt idx="139">
                  <c:v>2.7013327779054803</c:v>
                </c:pt>
                <c:pt idx="140">
                  <c:v>2.7191003016977837</c:v>
                </c:pt>
                <c:pt idx="141">
                  <c:v>2.71084301317266</c:v>
                </c:pt>
                <c:pt idx="142">
                  <c:v>2.7246686699991871</c:v>
                </c:pt>
                <c:pt idx="143">
                  <c:v>2.7328355051948279</c:v>
                </c:pt>
                <c:pt idx="144">
                  <c:v>2.7265911165964178</c:v>
                </c:pt>
                <c:pt idx="145">
                  <c:v>2.6843500125966262</c:v>
                </c:pt>
                <c:pt idx="146">
                  <c:v>2.6975554644316109</c:v>
                </c:pt>
                <c:pt idx="147">
                  <c:v>2.7060175527327974</c:v>
                </c:pt>
                <c:pt idx="148">
                  <c:v>2.7158022895312492</c:v>
                </c:pt>
                <c:pt idx="149">
                  <c:v>2.7129386202861365</c:v>
                </c:pt>
                <c:pt idx="150">
                  <c:v>2.7364978103381121</c:v>
                </c:pt>
                <c:pt idx="151">
                  <c:v>2.7622530134068812</c:v>
                </c:pt>
                <c:pt idx="152">
                  <c:v>2.770846947733808</c:v>
                </c:pt>
                <c:pt idx="153">
                  <c:v>2.731279093939603</c:v>
                </c:pt>
                <c:pt idx="154">
                  <c:v>2.7418602971924591</c:v>
                </c:pt>
                <c:pt idx="155">
                  <c:v>2.7848219128300347</c:v>
                </c:pt>
                <c:pt idx="156">
                  <c:v>2.8091065560574724</c:v>
                </c:pt>
                <c:pt idx="157">
                  <c:v>2.814228032326862</c:v>
                </c:pt>
                <c:pt idx="158">
                  <c:v>2.8157708488547657</c:v>
                </c:pt>
                <c:pt idx="159">
                  <c:v>2.819334619314994</c:v>
                </c:pt>
                <c:pt idx="160">
                  <c:v>2.81327080796025</c:v>
                </c:pt>
                <c:pt idx="161">
                  <c:v>2.8071576158726534</c:v>
                </c:pt>
                <c:pt idx="162">
                  <c:v>2.8037317440176137</c:v>
                </c:pt>
                <c:pt idx="163">
                  <c:v>2.8101044606104271</c:v>
                </c:pt>
                <c:pt idx="164">
                  <c:v>2.7770269483104126</c:v>
                </c:pt>
                <c:pt idx="165">
                  <c:v>2.7847259601533043</c:v>
                </c:pt>
                <c:pt idx="166">
                  <c:v>2.8035933216664324</c:v>
                </c:pt>
                <c:pt idx="167">
                  <c:v>2.802403879451735</c:v>
                </c:pt>
                <c:pt idx="168">
                  <c:v>2.8227585508604607</c:v>
                </c:pt>
                <c:pt idx="169">
                  <c:v>2.8290802668400934</c:v>
                </c:pt>
                <c:pt idx="170">
                  <c:v>2.8285469241809613</c:v>
                </c:pt>
                <c:pt idx="171">
                  <c:v>2.8579323821893592</c:v>
                </c:pt>
                <c:pt idx="172">
                  <c:v>2.8757710202955873</c:v>
                </c:pt>
                <c:pt idx="173">
                  <c:v>2.8692448406638471</c:v>
                </c:pt>
                <c:pt idx="174">
                  <c:v>2.8747287694162242</c:v>
                </c:pt>
                <c:pt idx="175">
                  <c:v>2.8713896483843184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26160"/>
        <c:axId val="884328704"/>
      </c:scatterChart>
      <c:valAx>
        <c:axId val="8843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8704"/>
        <c:crossesAt val="0"/>
        <c:crossBetween val="midCat"/>
        <c:majorUnit val="10"/>
      </c:valAx>
      <c:valAx>
        <c:axId val="884328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6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62496"/>
        <c:axId val="884465888"/>
      </c:scatterChart>
      <c:valAx>
        <c:axId val="8844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5888"/>
        <c:crossesAt val="0"/>
        <c:crossBetween val="midCat"/>
        <c:majorUnit val="10"/>
      </c:valAx>
      <c:valAx>
        <c:axId val="8844658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2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'10'!$P$2:$P$177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76976"/>
        <c:axId val="884680368"/>
      </c:scatterChart>
      <c:valAx>
        <c:axId val="8846769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80368"/>
        <c:crossesAt val="0"/>
        <c:crossBetween val="midCat"/>
        <c:majorUnit val="10"/>
      </c:valAx>
      <c:valAx>
        <c:axId val="8846803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769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'6054'!$L$1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'6054'!$A$2:$A$141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'6054'!$M$2:$M$177</c:f>
              <c:numCache>
                <c:formatCode>0.00</c:formatCode>
                <c:ptCount val="176"/>
                <c:pt idx="4">
                  <c:v>2.0276560235061716</c:v>
                </c:pt>
                <c:pt idx="5">
                  <c:v>1.9976844298829355</c:v>
                </c:pt>
                <c:pt idx="6">
                  <c:v>1.9827351577763979</c:v>
                </c:pt>
                <c:pt idx="7">
                  <c:v>1.9541313045096105</c:v>
                </c:pt>
                <c:pt idx="8">
                  <c:v>1.9204894314985561</c:v>
                </c:pt>
                <c:pt idx="9">
                  <c:v>1.9273012991154284</c:v>
                </c:pt>
                <c:pt idx="10">
                  <c:v>1.9037842904736089</c:v>
                </c:pt>
                <c:pt idx="11">
                  <c:v>1.907457205504278</c:v>
                </c:pt>
                <c:pt idx="12">
                  <c:v>1.9173633718295302</c:v>
                </c:pt>
                <c:pt idx="13">
                  <c:v>1.8963652640530015</c:v>
                </c:pt>
                <c:pt idx="14">
                  <c:v>1.8681485777295561</c:v>
                </c:pt>
                <c:pt idx="15">
                  <c:v>1.8932026514617666</c:v>
                </c:pt>
                <c:pt idx="16">
                  <c:v>1.8759034127196867</c:v>
                </c:pt>
                <c:pt idx="17">
                  <c:v>1.8686545039045952</c:v>
                </c:pt>
                <c:pt idx="18">
                  <c:v>1.8554883531665454</c:v>
                </c:pt>
                <c:pt idx="19">
                  <c:v>1.8603948750338042</c:v>
                </c:pt>
                <c:pt idx="20">
                  <c:v>1.8769384461160232</c:v>
                </c:pt>
                <c:pt idx="21">
                  <c:v>1.8694961614757499</c:v>
                </c:pt>
                <c:pt idx="22">
                  <c:v>1.8506674945470016</c:v>
                </c:pt>
                <c:pt idx="23">
                  <c:v>1.8212333413712944</c:v>
                </c:pt>
                <c:pt idx="24">
                  <c:v>1.8243141876591467</c:v>
                </c:pt>
                <c:pt idx="25">
                  <c:v>1.7951185487659749</c:v>
                </c:pt>
                <c:pt idx="26">
                  <c:v>1.9313438052178433</c:v>
                </c:pt>
                <c:pt idx="27">
                  <c:v>1.9848323462389783</c:v>
                </c:pt>
                <c:pt idx="28">
                  <c:v>1.9929029803325118</c:v>
                </c:pt>
                <c:pt idx="29">
                  <c:v>2.0197238909261044</c:v>
                </c:pt>
                <c:pt idx="30">
                  <c:v>2.0082665250633833</c:v>
                </c:pt>
                <c:pt idx="31">
                  <c:v>2.0102912352032822</c:v>
                </c:pt>
                <c:pt idx="32">
                  <c:v>1.9849520406522547</c:v>
                </c:pt>
                <c:pt idx="33">
                  <c:v>1.9951662897152715</c:v>
                </c:pt>
                <c:pt idx="34">
                  <c:v>2.0041254409254328</c:v>
                </c:pt>
                <c:pt idx="35">
                  <c:v>1.9757642238089983</c:v>
                </c:pt>
                <c:pt idx="36">
                  <c:v>1.9783038534928021</c:v>
                </c:pt>
                <c:pt idx="37">
                  <c:v>1.9557958862020475</c:v>
                </c:pt>
                <c:pt idx="38">
                  <c:v>1.92640663978801</c:v>
                </c:pt>
                <c:pt idx="39">
                  <c:v>1.9004202214308781</c:v>
                </c:pt>
                <c:pt idx="40">
                  <c:v>1.8894275542726617</c:v>
                </c:pt>
                <c:pt idx="41">
                  <c:v>1.874317720167975</c:v>
                </c:pt>
                <c:pt idx="42">
                  <c:v>1.843859996044712</c:v>
                </c:pt>
                <c:pt idx="43">
                  <c:v>1.8322681292475578</c:v>
                </c:pt>
                <c:pt idx="44">
                  <c:v>1.8106328057068746</c:v>
                </c:pt>
                <c:pt idx="45">
                  <c:v>1.8073508679548191</c:v>
                </c:pt>
                <c:pt idx="46">
                  <c:v>1.8397028050636446</c:v>
                </c:pt>
                <c:pt idx="47">
                  <c:v>1.9041498856228232</c:v>
                </c:pt>
                <c:pt idx="48">
                  <c:v>1.8942267040085348</c:v>
                </c:pt>
                <c:pt idx="49">
                  <c:v>1.8982793507350952</c:v>
                </c:pt>
                <c:pt idx="50">
                  <c:v>1.9078443552335205</c:v>
                </c:pt>
                <c:pt idx="51">
                  <c:v>1.908571170808548</c:v>
                </c:pt>
                <c:pt idx="52">
                  <c:v>1.9168561604582071</c:v>
                </c:pt>
                <c:pt idx="53">
                  <c:v>1.9032579290092313</c:v>
                </c:pt>
                <c:pt idx="54">
                  <c:v>1.9051363834632926</c:v>
                </c:pt>
                <c:pt idx="55">
                  <c:v>1.8971901629753725</c:v>
                </c:pt>
                <c:pt idx="56">
                  <c:v>1.8914548975173959</c:v>
                </c:pt>
                <c:pt idx="57">
                  <c:v>1.8752678826525178</c:v>
                </c:pt>
                <c:pt idx="58">
                  <c:v>1.8615373806329143</c:v>
                </c:pt>
                <c:pt idx="59">
                  <c:v>1.8740741995271308</c:v>
                </c:pt>
                <c:pt idx="60">
                  <c:v>1.833635770340476</c:v>
                </c:pt>
                <c:pt idx="61">
                  <c:v>1.8404769868884228</c:v>
                </c:pt>
                <c:pt idx="62">
                  <c:v>1.8364837313578637</c:v>
                </c:pt>
                <c:pt idx="63">
                  <c:v>1.8442916357218062</c:v>
                </c:pt>
                <c:pt idx="64">
                  <c:v>1.8087044802670003</c:v>
                </c:pt>
                <c:pt idx="65">
                  <c:v>1.8207472251781747</c:v>
                </c:pt>
                <c:pt idx="66">
                  <c:v>1.8060432540445206</c:v>
                </c:pt>
                <c:pt idx="67">
                  <c:v>1.7859496264592913</c:v>
                </c:pt>
                <c:pt idx="68">
                  <c:v>1.7761547708687302</c:v>
                </c:pt>
                <c:pt idx="69">
                  <c:v>1.7807262532249313</c:v>
                </c:pt>
                <c:pt idx="70">
                  <c:v>1.7621709527104956</c:v>
                </c:pt>
                <c:pt idx="71">
                  <c:v>1.7457926492061897</c:v>
                </c:pt>
                <c:pt idx="72">
                  <c:v>1.7435750286627412</c:v>
                </c:pt>
                <c:pt idx="73">
                  <c:v>1.7583912947787166</c:v>
                </c:pt>
                <c:pt idx="74">
                  <c:v>1.7359122321854581</c:v>
                </c:pt>
                <c:pt idx="75">
                  <c:v>1.7507510984142136</c:v>
                </c:pt>
                <c:pt idx="76">
                  <c:v>1.7401846592809123</c:v>
                </c:pt>
                <c:pt idx="77">
                  <c:v>1.749233549938316</c:v>
                </c:pt>
                <c:pt idx="78">
                  <c:v>1.7442436849631708</c:v>
                </c:pt>
                <c:pt idx="79">
                  <c:v>1.7229403331492565</c:v>
                </c:pt>
                <c:pt idx="80">
                  <c:v>1.7408267398946311</c:v>
                </c:pt>
                <c:pt idx="81">
                  <c:v>1.7465188786228873</c:v>
                </c:pt>
                <c:pt idx="82">
                  <c:v>1.7388687256686095</c:v>
                </c:pt>
                <c:pt idx="83">
                  <c:v>1.7382139736642115</c:v>
                </c:pt>
                <c:pt idx="84">
                  <c:v>1.7500355959086156</c:v>
                </c:pt>
                <c:pt idx="85">
                  <c:v>1.7693834702277145</c:v>
                </c:pt>
                <c:pt idx="86">
                  <c:v>1.7842246837219904</c:v>
                </c:pt>
                <c:pt idx="87">
                  <c:v>1.7930662926419731</c:v>
                </c:pt>
                <c:pt idx="88">
                  <c:v>1.8043870969459177</c:v>
                </c:pt>
                <c:pt idx="89">
                  <c:v>1.8022245345051968</c:v>
                </c:pt>
                <c:pt idx="90">
                  <c:v>1.8147869383717097</c:v>
                </c:pt>
                <c:pt idx="91">
                  <c:v>1.8246843240592538</c:v>
                </c:pt>
                <c:pt idx="92">
                  <c:v>1.8288420529393297</c:v>
                </c:pt>
                <c:pt idx="93">
                  <c:v>1.832641816668914</c:v>
                </c:pt>
                <c:pt idx="94">
                  <c:v>1.8279898754856583</c:v>
                </c:pt>
                <c:pt idx="95">
                  <c:v>1.847290320087668</c:v>
                </c:pt>
                <c:pt idx="96">
                  <c:v>1.8266945456019192</c:v>
                </c:pt>
                <c:pt idx="97">
                  <c:v>1.8194704136883906</c:v>
                </c:pt>
                <c:pt idx="98">
                  <c:v>1.8108242433674806</c:v>
                </c:pt>
                <c:pt idx="99">
                  <c:v>1.7989475127557302</c:v>
                </c:pt>
                <c:pt idx="100">
                  <c:v>1.7950633665561477</c:v>
                </c:pt>
                <c:pt idx="101">
                  <c:v>1.7865211968454928</c:v>
                </c:pt>
                <c:pt idx="102">
                  <c:v>1.7817617043609719</c:v>
                </c:pt>
                <c:pt idx="103">
                  <c:v>1.7968041543669255</c:v>
                </c:pt>
                <c:pt idx="104">
                  <c:v>1.8070593078971176</c:v>
                </c:pt>
                <c:pt idx="105">
                  <c:v>1.8047256112016541</c:v>
                </c:pt>
                <c:pt idx="106">
                  <c:v>1.8001531181486325</c:v>
                </c:pt>
                <c:pt idx="107">
                  <c:v>1.8027478189313675</c:v>
                </c:pt>
                <c:pt idx="108">
                  <c:v>1.795285933355284</c:v>
                </c:pt>
                <c:pt idx="109">
                  <c:v>1.8016788869153015</c:v>
                </c:pt>
                <c:pt idx="110">
                  <c:v>1.8017910692599903</c:v>
                </c:pt>
                <c:pt idx="111">
                  <c:v>1.8816827043478728</c:v>
                </c:pt>
                <c:pt idx="112">
                  <c:v>1.9334673039628174</c:v>
                </c:pt>
                <c:pt idx="113">
                  <c:v>1.9269120847511809</c:v>
                </c:pt>
                <c:pt idx="114">
                  <c:v>1.9570730026521796</c:v>
                </c:pt>
                <c:pt idx="115">
                  <c:v>1.9516230360379412</c:v>
                </c:pt>
                <c:pt idx="116">
                  <c:v>1.970513773367977</c:v>
                </c:pt>
                <c:pt idx="117">
                  <c:v>1.9734762316843781</c:v>
                </c:pt>
                <c:pt idx="118">
                  <c:v>1.9835996744158906</c:v>
                </c:pt>
                <c:pt idx="119">
                  <c:v>1.9884942863951347</c:v>
                </c:pt>
                <c:pt idx="120">
                  <c:v>1.9936694914229867</c:v>
                </c:pt>
                <c:pt idx="121">
                  <c:v>1.9977637117631906</c:v>
                </c:pt>
                <c:pt idx="122">
                  <c:v>1.9973423597876436</c:v>
                </c:pt>
                <c:pt idx="123">
                  <c:v>2.0073544549840889</c:v>
                </c:pt>
                <c:pt idx="124">
                  <c:v>2.0098514743741847</c:v>
                </c:pt>
                <c:pt idx="125">
                  <c:v>1.9951449235040615</c:v>
                </c:pt>
                <c:pt idx="126">
                  <c:v>1.9843891457145899</c:v>
                </c:pt>
                <c:pt idx="127">
                  <c:v>1.9764892073248228</c:v>
                </c:pt>
                <c:pt idx="128">
                  <c:v>1.9800938568836592</c:v>
                </c:pt>
                <c:pt idx="129">
                  <c:v>1.9676668200569032</c:v>
                </c:pt>
                <c:pt idx="130">
                  <c:v>1.9575369704563521</c:v>
                </c:pt>
                <c:pt idx="131">
                  <c:v>1.9488938880272133</c:v>
                </c:pt>
                <c:pt idx="132">
                  <c:v>1.9524424991824885</c:v>
                </c:pt>
                <c:pt idx="133">
                  <c:v>1.937389082852135</c:v>
                </c:pt>
                <c:pt idx="134">
                  <c:v>1.947311512469583</c:v>
                </c:pt>
                <c:pt idx="135">
                  <c:v>1.9317550576145546</c:v>
                </c:pt>
                <c:pt idx="136">
                  <c:v>1.9340216910915171</c:v>
                </c:pt>
                <c:pt idx="137">
                  <c:v>1.915310702388497</c:v>
                </c:pt>
                <c:pt idx="138">
                  <c:v>1.9224260923592158</c:v>
                </c:pt>
                <c:pt idx="139">
                  <c:v>1.9160637178645694</c:v>
                </c:pt>
                <c:pt idx="140">
                  <c:v>1.9236972383623718</c:v>
                </c:pt>
                <c:pt idx="141">
                  <c:v>1.9218984946569897</c:v>
                </c:pt>
                <c:pt idx="142">
                  <c:v>1.925494636175876</c:v>
                </c:pt>
                <c:pt idx="143">
                  <c:v>1.9316589790167271</c:v>
                </c:pt>
                <c:pt idx="144">
                  <c:v>1.9414562572559158</c:v>
                </c:pt>
                <c:pt idx="145">
                  <c:v>1.9418587094259316</c:v>
                </c:pt>
                <c:pt idx="146">
                  <c:v>1.945684144235245</c:v>
                </c:pt>
                <c:pt idx="147">
                  <c:v>1.9403324349008995</c:v>
                </c:pt>
                <c:pt idx="148">
                  <c:v>1.945260805649162</c:v>
                </c:pt>
                <c:pt idx="149">
                  <c:v>1.9567921672211348</c:v>
                </c:pt>
                <c:pt idx="150">
                  <c:v>1.9574708804359338</c:v>
                </c:pt>
                <c:pt idx="151">
                  <c:v>1.9609277849930253</c:v>
                </c:pt>
                <c:pt idx="152">
                  <c:v>1.966526574922852</c:v>
                </c:pt>
                <c:pt idx="153">
                  <c:v>1.9647600917860504</c:v>
                </c:pt>
                <c:pt idx="154">
                  <c:v>1.9703457121367798</c:v>
                </c:pt>
                <c:pt idx="155">
                  <c:v>1.9646469582159054</c:v>
                </c:pt>
                <c:pt idx="156">
                  <c:v>1.9750807442996674</c:v>
                </c:pt>
                <c:pt idx="157">
                  <c:v>1.9774730885610579</c:v>
                </c:pt>
                <c:pt idx="158">
                  <c:v>1.9737503905622531</c:v>
                </c:pt>
                <c:pt idx="159">
                  <c:v>1.9771600202796809</c:v>
                </c:pt>
                <c:pt idx="160">
                  <c:v>1.9864629908898368</c:v>
                </c:pt>
                <c:pt idx="161">
                  <c:v>1.9844848959586128</c:v>
                </c:pt>
                <c:pt idx="162">
                  <c:v>1.9885226929357276</c:v>
                </c:pt>
                <c:pt idx="163">
                  <c:v>1.9952138996181084</c:v>
                </c:pt>
                <c:pt idx="164">
                  <c:v>1.9963779616813078</c:v>
                </c:pt>
                <c:pt idx="165">
                  <c:v>2.0116036978964051</c:v>
                </c:pt>
                <c:pt idx="166">
                  <c:v>2.0075428214946811</c:v>
                </c:pt>
                <c:pt idx="167">
                  <c:v>2.0051709646295879</c:v>
                </c:pt>
                <c:pt idx="168">
                  <c:v>2.0227676911171253</c:v>
                </c:pt>
                <c:pt idx="169">
                  <c:v>2.0218937117296161</c:v>
                </c:pt>
                <c:pt idx="170">
                  <c:v>2.0331988905662017</c:v>
                </c:pt>
                <c:pt idx="171">
                  <c:v>2.0351352328409429</c:v>
                </c:pt>
                <c:pt idx="172">
                  <c:v>2.0318460532585743</c:v>
                </c:pt>
                <c:pt idx="173">
                  <c:v>2.0495766644523243</c:v>
                </c:pt>
                <c:pt idx="174">
                  <c:v>2.0501420914915158</c:v>
                </c:pt>
                <c:pt idx="175">
                  <c:v>2.0501211903947243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24208"/>
        <c:axId val="860026752"/>
      </c:scatterChart>
      <c:valAx>
        <c:axId val="86002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6752"/>
        <c:crossesAt val="0"/>
        <c:crossBetween val="midCat"/>
        <c:majorUnit val="10"/>
      </c:valAx>
      <c:valAx>
        <c:axId val="8600267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42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71488"/>
        <c:axId val="860074880"/>
      </c:scatterChart>
      <c:valAx>
        <c:axId val="8600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4880"/>
        <c:crossesAt val="0"/>
        <c:crossBetween val="midCat"/>
        <c:majorUnit val="10"/>
      </c:valAx>
      <c:valAx>
        <c:axId val="8600748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1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83360"/>
        <c:axId val="1183727712"/>
      </c:scatterChart>
      <c:valAx>
        <c:axId val="11165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727712"/>
        <c:crossesAt val="0"/>
        <c:crossBetween val="midCat"/>
        <c:majorUnit val="10"/>
      </c:valAx>
      <c:valAx>
        <c:axId val="118372771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6583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'11'!$P$2:$P$177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31008"/>
        <c:axId val="884220128"/>
      </c:scatterChart>
      <c:valAx>
        <c:axId val="8841310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220128"/>
        <c:crossesAt val="0"/>
        <c:crossBetween val="midCat"/>
        <c:majorUnit val="10"/>
      </c:valAx>
      <c:valAx>
        <c:axId val="8842201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1310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08736"/>
        <c:axId val="859912128"/>
      </c:scatterChart>
      <c:valAx>
        <c:axId val="8599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12128"/>
        <c:crossesAt val="0"/>
        <c:crossBetween val="midCat"/>
        <c:majorUnit val="10"/>
      </c:valAx>
      <c:valAx>
        <c:axId val="85991212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087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41728"/>
        <c:axId val="859945120"/>
      </c:scatterChart>
      <c:valAx>
        <c:axId val="8599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5120"/>
        <c:crossesAt val="0"/>
        <c:crossBetween val="midCat"/>
        <c:majorUnit val="10"/>
      </c:valAx>
      <c:valAx>
        <c:axId val="8599451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17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'12'!$P$2:$P$177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50304"/>
        <c:axId val="860198400"/>
      </c:scatterChart>
      <c:valAx>
        <c:axId val="8602503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98400"/>
        <c:crossesAt val="0"/>
        <c:crossBetween val="midCat"/>
        <c:majorUnit val="10"/>
      </c:valAx>
      <c:valAx>
        <c:axId val="8601984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503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867472"/>
        <c:axId val="1278909632"/>
      </c:scatterChart>
      <c:valAx>
        <c:axId val="127886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909632"/>
        <c:crossesAt val="0"/>
        <c:crossBetween val="midCat"/>
        <c:majorUnit val="10"/>
      </c:valAx>
      <c:valAx>
        <c:axId val="12789096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8674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5568"/>
        <c:axId val="860481104"/>
      </c:scatterChart>
      <c:valAx>
        <c:axId val="8607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81104"/>
        <c:crossesAt val="0"/>
        <c:crossBetween val="midCat"/>
        <c:majorUnit val="10"/>
      </c:valAx>
      <c:valAx>
        <c:axId val="8604811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25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78576"/>
        <c:axId val="1281481968"/>
      </c:scatterChart>
      <c:valAx>
        <c:axId val="1281478576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81968"/>
        <c:crossesAt val="0"/>
        <c:crossBetween val="midCat"/>
        <c:majorUnit val="10"/>
      </c:valAx>
      <c:valAx>
        <c:axId val="12814819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785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93952"/>
        <c:axId val="1281396656"/>
      </c:scatterChart>
      <c:valAx>
        <c:axId val="12813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6656"/>
        <c:crossesAt val="0"/>
        <c:crossBetween val="midCat"/>
        <c:majorUnit val="10"/>
      </c:valAx>
      <c:valAx>
        <c:axId val="1281396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39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'6056'!$L$1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'6056'!$A$2:$A$141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'6056'!$L$2:$L$141</c:f>
              <c:numCache>
                <c:formatCode>0.00</c:formatCode>
                <c:ptCount val="140"/>
                <c:pt idx="0">
                  <c:v>2.0375034645829651</c:v>
                </c:pt>
                <c:pt idx="1">
                  <c:v>2.0854158191532237</c:v>
                </c:pt>
                <c:pt idx="2">
                  <c:v>2.0620828432191782</c:v>
                </c:pt>
                <c:pt idx="3">
                  <c:v>2.0322614135551462</c:v>
                </c:pt>
                <c:pt idx="4">
                  <c:v>1.9989828888462962</c:v>
                </c:pt>
                <c:pt idx="5">
                  <c:v>1.971879569365931</c:v>
                </c:pt>
                <c:pt idx="6">
                  <c:v>1.9207293098444158</c:v>
                </c:pt>
                <c:pt idx="7">
                  <c:v>1.8990110928645336</c:v>
                </c:pt>
                <c:pt idx="8">
                  <c:v>1.9633241869728459</c:v>
                </c:pt>
                <c:pt idx="9">
                  <c:v>1.9077538999548849</c:v>
                </c:pt>
                <c:pt idx="10">
                  <c:v>2.0058099346170817</c:v>
                </c:pt>
                <c:pt idx="11">
                  <c:v>2.0021663189820278</c:v>
                </c:pt>
                <c:pt idx="12">
                  <c:v>1.9981003340874364</c:v>
                </c:pt>
                <c:pt idx="13">
                  <c:v>1.9846213972695554</c:v>
                </c:pt>
                <c:pt idx="14">
                  <c:v>1.9976452181400524</c:v>
                </c:pt>
                <c:pt idx="15">
                  <c:v>2.0142007519419418</c:v>
                </c:pt>
                <c:pt idx="16">
                  <c:v>2.0324979638024558</c:v>
                </c:pt>
                <c:pt idx="17">
                  <c:v>2.0326181990244212</c:v>
                </c:pt>
                <c:pt idx="18">
                  <c:v>1.989588345967372</c:v>
                </c:pt>
                <c:pt idx="19">
                  <c:v>2.0225981160333117</c:v>
                </c:pt>
                <c:pt idx="20">
                  <c:v>2.0328320951493808</c:v>
                </c:pt>
                <c:pt idx="21">
                  <c:v>2.0272384593465476</c:v>
                </c:pt>
                <c:pt idx="22">
                  <c:v>2.0164040148947731</c:v>
                </c:pt>
                <c:pt idx="23">
                  <c:v>1.9303654990200316</c:v>
                </c:pt>
                <c:pt idx="24">
                  <c:v>1.9092771927859313</c:v>
                </c:pt>
                <c:pt idx="25">
                  <c:v>1.9166921369049359</c:v>
                </c:pt>
                <c:pt idx="26">
                  <c:v>1.8860741710861284</c:v>
                </c:pt>
                <c:pt idx="27">
                  <c:v>1.890330012213753</c:v>
                </c:pt>
                <c:pt idx="28">
                  <c:v>1.871615352290491</c:v>
                </c:pt>
                <c:pt idx="29">
                  <c:v>1.8427785684064597</c:v>
                </c:pt>
                <c:pt idx="30">
                  <c:v>1.8607041580805788</c:v>
                </c:pt>
                <c:pt idx="31">
                  <c:v>1.846768405874486</c:v>
                </c:pt>
                <c:pt idx="32">
                  <c:v>1.8328535797143377</c:v>
                </c:pt>
                <c:pt idx="33">
                  <c:v>1.8732712040422108</c:v>
                </c:pt>
                <c:pt idx="34">
                  <c:v>1.8400602028773783</c:v>
                </c:pt>
                <c:pt idx="35">
                  <c:v>1.8550915782379771</c:v>
                </c:pt>
                <c:pt idx="36">
                  <c:v>1.8835763056160368</c:v>
                </c:pt>
                <c:pt idx="37">
                  <c:v>1.9314938091691125</c:v>
                </c:pt>
                <c:pt idx="38">
                  <c:v>1.9109828023704825</c:v>
                </c:pt>
                <c:pt idx="39">
                  <c:v>1.9342528614137422</c:v>
                </c:pt>
                <c:pt idx="40">
                  <c:v>1.912964942939009</c:v>
                </c:pt>
                <c:pt idx="41">
                  <c:v>1.9295472584110527</c:v>
                </c:pt>
                <c:pt idx="42">
                  <c:v>1.9416108402814705</c:v>
                </c:pt>
                <c:pt idx="43">
                  <c:v>1.9164424857809945</c:v>
                </c:pt>
                <c:pt idx="44">
                  <c:v>1.9384277041993181</c:v>
                </c:pt>
                <c:pt idx="45">
                  <c:v>1.9473078393250334</c:v>
                </c:pt>
                <c:pt idx="46">
                  <c:v>1.9685041757139168</c:v>
                </c:pt>
                <c:pt idx="47">
                  <c:v>1.958190307544478</c:v>
                </c:pt>
                <c:pt idx="48">
                  <c:v>1.9322834415176104</c:v>
                </c:pt>
                <c:pt idx="49">
                  <c:v>1.9563007290993202</c:v>
                </c:pt>
                <c:pt idx="50">
                  <c:v>1.9470502455016321</c:v>
                </c:pt>
                <c:pt idx="51">
                  <c:v>1.940041223352295</c:v>
                </c:pt>
                <c:pt idx="52">
                  <c:v>1.9364024608573764</c:v>
                </c:pt>
                <c:pt idx="53">
                  <c:v>1.8944227113498415</c:v>
                </c:pt>
                <c:pt idx="54">
                  <c:v>1.9226209213783152</c:v>
                </c:pt>
                <c:pt idx="55">
                  <c:v>1.9030445791023516</c:v>
                </c:pt>
                <c:pt idx="56">
                  <c:v>1.9322416433220846</c:v>
                </c:pt>
                <c:pt idx="57">
                  <c:v>1.9221185046741918</c:v>
                </c:pt>
                <c:pt idx="58">
                  <c:v>1.9171609809249262</c:v>
                </c:pt>
                <c:pt idx="59">
                  <c:v>1.9035725913762376</c:v>
                </c:pt>
                <c:pt idx="60">
                  <c:v>1.9194043458279098</c:v>
                </c:pt>
                <c:pt idx="61">
                  <c:v>1.9252276589467829</c:v>
                </c:pt>
                <c:pt idx="62">
                  <c:v>1.8992747966216159</c:v>
                </c:pt>
                <c:pt idx="63">
                  <c:v>1.8929814040276172</c:v>
                </c:pt>
                <c:pt idx="64">
                  <c:v>1.890507838289438</c:v>
                </c:pt>
                <c:pt idx="65">
                  <c:v>1.8731424486884127</c:v>
                </c:pt>
                <c:pt idx="66">
                  <c:v>1.8616850286749207</c:v>
                </c:pt>
                <c:pt idx="67">
                  <c:v>1.8733859050211219</c:v>
                </c:pt>
                <c:pt idx="68">
                  <c:v>1.8610758894643091</c:v>
                </c:pt>
                <c:pt idx="69">
                  <c:v>1.8433255767485193</c:v>
                </c:pt>
                <c:pt idx="70">
                  <c:v>1.8442055549933634</c:v>
                </c:pt>
                <c:pt idx="71">
                  <c:v>1.8197474092069004</c:v>
                </c:pt>
                <c:pt idx="72">
                  <c:v>1.8210686623634269</c:v>
                </c:pt>
                <c:pt idx="73">
                  <c:v>1.811743299240179</c:v>
                </c:pt>
                <c:pt idx="74">
                  <c:v>1.7716527484694011</c:v>
                </c:pt>
                <c:pt idx="75">
                  <c:v>1.7602075304623337</c:v>
                </c:pt>
                <c:pt idx="76">
                  <c:v>1.7537378979938192</c:v>
                </c:pt>
                <c:pt idx="77">
                  <c:v>1.735891114267831</c:v>
                </c:pt>
                <c:pt idx="78">
                  <c:v>1.7099725853232288</c:v>
                </c:pt>
                <c:pt idx="79">
                  <c:v>1.7405807282519417</c:v>
                </c:pt>
                <c:pt idx="80">
                  <c:v>1.7329269967584311</c:v>
                </c:pt>
                <c:pt idx="81">
                  <c:v>1.7004045091073905</c:v>
                </c:pt>
                <c:pt idx="82">
                  <c:v>1.7034597470211068</c:v>
                </c:pt>
                <c:pt idx="83">
                  <c:v>1.6920617029340475</c:v>
                </c:pt>
                <c:pt idx="84">
                  <c:v>1.697957537904665</c:v>
                </c:pt>
                <c:pt idx="85">
                  <c:v>1.6975687511188808</c:v>
                </c:pt>
                <c:pt idx="86">
                  <c:v>1.6939428084163553</c:v>
                </c:pt>
                <c:pt idx="87">
                  <c:v>1.6957109029485817</c:v>
                </c:pt>
                <c:pt idx="88">
                  <c:v>1.6563784645953061</c:v>
                </c:pt>
                <c:pt idx="89">
                  <c:v>1.6543524333293522</c:v>
                </c:pt>
                <c:pt idx="90">
                  <c:v>1.6518315672054136</c:v>
                </c:pt>
                <c:pt idx="91">
                  <c:v>1.655935478614829</c:v>
                </c:pt>
                <c:pt idx="92">
                  <c:v>1.6357288396938279</c:v>
                </c:pt>
                <c:pt idx="93">
                  <c:v>1.6325375722031066</c:v>
                </c:pt>
                <c:pt idx="94">
                  <c:v>1.6198066088862919</c:v>
                </c:pt>
                <c:pt idx="95">
                  <c:v>1.6106056417050536</c:v>
                </c:pt>
                <c:pt idx="96">
                  <c:v>1.5936449559952106</c:v>
                </c:pt>
                <c:pt idx="97">
                  <c:v>1.6026283013305949</c:v>
                </c:pt>
                <c:pt idx="98">
                  <c:v>1.6211800123973581</c:v>
                </c:pt>
                <c:pt idx="99">
                  <c:v>1.5905515820463867</c:v>
                </c:pt>
                <c:pt idx="100">
                  <c:v>1.4057415052397704</c:v>
                </c:pt>
                <c:pt idx="101">
                  <c:v>1.5406758404617773</c:v>
                </c:pt>
                <c:pt idx="102">
                  <c:v>1.493285896311509</c:v>
                </c:pt>
                <c:pt idx="103">
                  <c:v>1.4793441802764016</c:v>
                </c:pt>
                <c:pt idx="104">
                  <c:v>1.5147814086307618</c:v>
                </c:pt>
                <c:pt idx="105">
                  <c:v>1.5089326675431092</c:v>
                </c:pt>
                <c:pt idx="106">
                  <c:v>1.5263160080222318</c:v>
                </c:pt>
                <c:pt idx="107">
                  <c:v>1.5904917454558249</c:v>
                </c:pt>
                <c:pt idx="108">
                  <c:v>1.5850969996562392</c:v>
                </c:pt>
                <c:pt idx="109">
                  <c:v>1.5926070918468447</c:v>
                </c:pt>
                <c:pt idx="110">
                  <c:v>1.5559023317484988</c:v>
                </c:pt>
                <c:pt idx="111">
                  <c:v>1.5331238349937526</c:v>
                </c:pt>
                <c:pt idx="112">
                  <c:v>1.5083109730450202</c:v>
                </c:pt>
                <c:pt idx="113">
                  <c:v>1.5190316379766173</c:v>
                </c:pt>
                <c:pt idx="114">
                  <c:v>1.5093720375273636</c:v>
                </c:pt>
                <c:pt idx="115">
                  <c:v>1.5539814236747469</c:v>
                </c:pt>
                <c:pt idx="116">
                  <c:v>1.583402459906901</c:v>
                </c:pt>
                <c:pt idx="117">
                  <c:v>1.5314129257097309</c:v>
                </c:pt>
                <c:pt idx="118">
                  <c:v>1.5116082005553741</c:v>
                </c:pt>
                <c:pt idx="119">
                  <c:v>1.5553672780083001</c:v>
                </c:pt>
                <c:pt idx="120">
                  <c:v>1.5741714483224256</c:v>
                </c:pt>
                <c:pt idx="121">
                  <c:v>1.5779432950991148</c:v>
                </c:pt>
                <c:pt idx="122">
                  <c:v>1.5662869497361709</c:v>
                </c:pt>
                <c:pt idx="123">
                  <c:v>1.506988333687779</c:v>
                </c:pt>
                <c:pt idx="124">
                  <c:v>1.4802518590170606</c:v>
                </c:pt>
                <c:pt idx="125">
                  <c:v>1.4556621995484744</c:v>
                </c:pt>
                <c:pt idx="126">
                  <c:v>1.5072312454898866</c:v>
                </c:pt>
                <c:pt idx="127">
                  <c:v>1.5293044938813463</c:v>
                </c:pt>
                <c:pt idx="128">
                  <c:v>1.4949297995509956</c:v>
                </c:pt>
                <c:pt idx="129">
                  <c:v>1.4732195503689438</c:v>
                </c:pt>
                <c:pt idx="130">
                  <c:v>1.4871047656117387</c:v>
                </c:pt>
                <c:pt idx="131">
                  <c:v>1.4552860131239811</c:v>
                </c:pt>
                <c:pt idx="132">
                  <c:v>1.4837297085599863</c:v>
                </c:pt>
                <c:pt idx="133">
                  <c:v>1.4927283214619538</c:v>
                </c:pt>
                <c:pt idx="134">
                  <c:v>1.5216680448237248</c:v>
                </c:pt>
                <c:pt idx="135">
                  <c:v>1.5217250757164014</c:v>
                </c:pt>
                <c:pt idx="136">
                  <c:v>1.5530441189086095</c:v>
                </c:pt>
                <c:pt idx="137">
                  <c:v>1.5576442409696842</c:v>
                </c:pt>
                <c:pt idx="138">
                  <c:v>1.5673357062393798</c:v>
                </c:pt>
                <c:pt idx="139">
                  <c:v>1.5416280105397306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040576"/>
        <c:axId val="1207769312"/>
      </c:scatterChart>
      <c:valAx>
        <c:axId val="13080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769312"/>
        <c:crossesAt val="0"/>
        <c:crossBetween val="midCat"/>
        <c:majorUnit val="10"/>
      </c:valAx>
      <c:valAx>
        <c:axId val="12077693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0405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45120"/>
        <c:axId val="1282006480"/>
      </c:scatterChart>
      <c:valAx>
        <c:axId val="12815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006480"/>
        <c:crossesAt val="0"/>
        <c:crossBetween val="midCat"/>
        <c:majorUnit val="10"/>
      </c:valAx>
      <c:valAx>
        <c:axId val="1282006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451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06896"/>
        <c:axId val="1282225616"/>
      </c:scatterChart>
      <c:valAx>
        <c:axId val="1281806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225616"/>
        <c:crossesAt val="0"/>
        <c:crossBetween val="midCat"/>
        <c:majorUnit val="10"/>
      </c:valAx>
      <c:valAx>
        <c:axId val="12822256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806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67104"/>
        <c:axId val="1281529568"/>
      </c:scatterChart>
      <c:valAx>
        <c:axId val="12815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29568"/>
        <c:crossesAt val="0"/>
        <c:crossBetween val="midCat"/>
        <c:majorUnit val="10"/>
      </c:valAx>
      <c:valAx>
        <c:axId val="12815295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67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59648"/>
        <c:axId val="1281561840"/>
      </c:scatterChart>
      <c:valAx>
        <c:axId val="128155964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61840"/>
        <c:crossesAt val="-20"/>
        <c:crossBetween val="midCat"/>
        <c:majorUnit val="5"/>
      </c:valAx>
      <c:valAx>
        <c:axId val="1281561840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31106277350022599"/>
          <c:y val="2.9288331762297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42848"/>
        <c:axId val="1304242896"/>
      </c:scatterChart>
      <c:valAx>
        <c:axId val="8848428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4242896"/>
        <c:crossesAt val="-20"/>
        <c:crossBetween val="midCat"/>
        <c:majorUnit val="5"/>
      </c:valAx>
      <c:valAx>
        <c:axId val="1304242896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48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'6056'!$A$2:$A$179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'6056'!$P$2:$P$177</c:f>
              <c:numCache>
                <c:formatCode>General</c:formatCode>
                <c:ptCount val="176"/>
                <c:pt idx="4">
                  <c:v>-2.473842053019379</c:v>
                </c:pt>
                <c:pt idx="5">
                  <c:v>-3.6070512951930729</c:v>
                </c:pt>
                <c:pt idx="6">
                  <c:v>-5.9028078989778239</c:v>
                </c:pt>
                <c:pt idx="7">
                  <c:v>-6.7756747984988364</c:v>
                </c:pt>
                <c:pt idx="8">
                  <c:v>-3.4893649565978486</c:v>
                </c:pt>
                <c:pt idx="9">
                  <c:v>-5.9988074304121461</c:v>
                </c:pt>
                <c:pt idx="10">
                  <c:v>-1.0811978702605685</c:v>
                </c:pt>
                <c:pt idx="11">
                  <c:v>-1.0802496369769792</c:v>
                </c:pt>
                <c:pt idx="12">
                  <c:v>-1.0997208112130457</c:v>
                </c:pt>
                <c:pt idx="13">
                  <c:v>-1.574260381039803</c:v>
                </c:pt>
                <c:pt idx="14">
                  <c:v>-0.76752628472375362</c:v>
                </c:pt>
                <c:pt idx="15">
                  <c:v>0.20994818618182021</c:v>
                </c:pt>
                <c:pt idx="16">
                  <c:v>1.2716239412576558</c:v>
                </c:pt>
                <c:pt idx="17">
                  <c:v>1.454535238275652</c:v>
                </c:pt>
                <c:pt idx="18">
                  <c:v>-0.4486409750594364</c:v>
                </c:pt>
                <c:pt idx="19">
                  <c:v>1.3243122105334499</c:v>
                </c:pt>
                <c:pt idx="20">
                  <c:v>1.9961716340066185</c:v>
                </c:pt>
                <c:pt idx="21">
                  <c:v>1.9028463007881555</c:v>
                </c:pt>
                <c:pt idx="22">
                  <c:v>1.556154499440731</c:v>
                </c:pt>
                <c:pt idx="23">
                  <c:v>-2.4262720218157159</c:v>
                </c:pt>
                <c:pt idx="24">
                  <c:v>-3.2686859375348059</c:v>
                </c:pt>
                <c:pt idx="25">
                  <c:v>-2.7331125318467846</c:v>
                </c:pt>
                <c:pt idx="26">
                  <c:v>-4.0362370655611102</c:v>
                </c:pt>
                <c:pt idx="27">
                  <c:v>-3.653390237200671</c:v>
                </c:pt>
                <c:pt idx="28">
                  <c:v>-4.3810504149663618</c:v>
                </c:pt>
                <c:pt idx="29">
                  <c:v>-5.5980638528289983</c:v>
                </c:pt>
                <c:pt idx="30">
                  <c:v>-4.5543541421467753</c:v>
                </c:pt>
                <c:pt idx="31">
                  <c:v>-5.0509784147839731</c:v>
                </c:pt>
                <c:pt idx="32">
                  <c:v>-5.5465910194309771</c:v>
                </c:pt>
                <c:pt idx="33">
                  <c:v>-3.4155057216993865</c:v>
                </c:pt>
                <c:pt idx="34">
                  <c:v>-4.843990338439955</c:v>
                </c:pt>
                <c:pt idx="35">
                  <c:v>-3.9402011834858994</c:v>
                </c:pt>
                <c:pt idx="36">
                  <c:v>-2.3860108188161941</c:v>
                </c:pt>
                <c:pt idx="37">
                  <c:v>0.10765553042301447</c:v>
                </c:pt>
                <c:pt idx="38">
                  <c:v>-0.70684889101458803</c:v>
                </c:pt>
                <c:pt idx="39">
                  <c:v>0.5952387568884866</c:v>
                </c:pt>
                <c:pt idx="40">
                  <c:v>-0.25682539637832053</c:v>
                </c:pt>
                <c:pt idx="41">
                  <c:v>0.72194383219389724</c:v>
                </c:pt>
                <c:pt idx="42">
                  <c:v>1.4822552521050487</c:v>
                </c:pt>
                <c:pt idx="43">
                  <c:v>0.44259173459863427</c:v>
                </c:pt>
                <c:pt idx="44">
                  <c:v>1.68256386692867</c:v>
                </c:pt>
                <c:pt idx="45">
                  <c:v>2.2889718127366687</c:v>
                </c:pt>
                <c:pt idx="46">
                  <c:v>3.4908055074784441</c:v>
                </c:pt>
                <c:pt idx="47">
                  <c:v>3.1692809241849917</c:v>
                </c:pt>
                <c:pt idx="48">
                  <c:v>2.0939141269657857</c:v>
                </c:pt>
                <c:pt idx="49">
                  <c:v>3.4321264778210443</c:v>
                </c:pt>
                <c:pt idx="50">
                  <c:v>3.1620111352106766</c:v>
                </c:pt>
                <c:pt idx="51">
                  <c:v>3.0002590641215079</c:v>
                </c:pt>
                <c:pt idx="52">
                  <c:v>3.0014419220704367</c:v>
                </c:pt>
                <c:pt idx="53">
                  <c:v>1.1490328794779423</c:v>
                </c:pt>
                <c:pt idx="54">
                  <c:v>2.6893715861717653</c:v>
                </c:pt>
                <c:pt idx="55">
                  <c:v>1.9200534451073688</c:v>
                </c:pt>
                <c:pt idx="56">
                  <c:v>3.5086816764848026</c:v>
                </c:pt>
                <c:pt idx="57">
                  <c:v>3.1963778964068705</c:v>
                </c:pt>
                <c:pt idx="58">
                  <c:v>3.133805348711173</c:v>
                </c:pt>
                <c:pt idx="59">
                  <c:v>2.6539742955104679</c:v>
                </c:pt>
                <c:pt idx="60">
                  <c:v>3.5964577125628896</c:v>
                </c:pt>
                <c:pt idx="61">
                  <c:v>4.0550838469267845</c:v>
                </c:pt>
                <c:pt idx="62">
                  <c:v>2.9774933624051423</c:v>
                </c:pt>
                <c:pt idx="63">
                  <c:v>2.850338343998188</c:v>
                </c:pt>
                <c:pt idx="64">
                  <c:v>2.9078525444375707</c:v>
                </c:pt>
                <c:pt idx="65">
                  <c:v>2.2454227307236807</c:v>
                </c:pt>
                <c:pt idx="66">
                  <c:v>1.8686132264841817</c:v>
                </c:pt>
                <c:pt idx="67">
                  <c:v>2.6113896773099561</c:v>
                </c:pt>
                <c:pt idx="68">
                  <c:v>2.1933615108326436</c:v>
                </c:pt>
                <c:pt idx="69">
                  <c:v>1.5123226204243221</c:v>
                </c:pt>
                <c:pt idx="70">
                  <c:v>1.731963632126958</c:v>
                </c:pt>
                <c:pt idx="71">
                  <c:v>0.72663509716951025</c:v>
                </c:pt>
                <c:pt idx="72">
                  <c:v>0.96760950860797312</c:v>
                </c:pt>
                <c:pt idx="73">
                  <c:v>0.69387412142105742</c:v>
                </c:pt>
                <c:pt idx="74">
                  <c:v>-1.0672017618082064</c:v>
                </c:pt>
                <c:pt idx="75">
                  <c:v>-1.4434213610389703</c:v>
                </c:pt>
                <c:pt idx="76">
                  <c:v>-1.5790966818535745</c:v>
                </c:pt>
                <c:pt idx="77">
                  <c:v>-2.2647994554082045</c:v>
                </c:pt>
                <c:pt idx="78">
                  <c:v>-3.3407300954372623</c:v>
                </c:pt>
                <c:pt idx="79">
                  <c:v>-1.6838833785750704</c:v>
                </c:pt>
                <c:pt idx="80">
                  <c:v>-1.8768038705024959</c:v>
                </c:pt>
                <c:pt idx="81">
                  <c:v>-3.2720023573852668</c:v>
                </c:pt>
                <c:pt idx="82">
                  <c:v>-2.9471985938090604</c:v>
                </c:pt>
                <c:pt idx="83">
                  <c:v>-3.3211375737116002</c:v>
                </c:pt>
                <c:pt idx="84">
                  <c:v>-2.859005376320122</c:v>
                </c:pt>
                <c:pt idx="85">
                  <c:v>-2.7007027068904379</c:v>
                </c:pt>
                <c:pt idx="86">
                  <c:v>-2.6989000771203182</c:v>
                </c:pt>
                <c:pt idx="87">
                  <c:v>-2.4363231556955669</c:v>
                </c:pt>
                <c:pt idx="88">
                  <c:v>-4.1607481557245825</c:v>
                </c:pt>
                <c:pt idx="89">
                  <c:v>-4.0815979376037355</c:v>
                </c:pt>
                <c:pt idx="90">
                  <c:v>-4.0263704704690504</c:v>
                </c:pt>
                <c:pt idx="91">
                  <c:v>-3.650868671985668</c:v>
                </c:pt>
                <c:pt idx="92">
                  <c:v>-4.4506584531201439</c:v>
                </c:pt>
                <c:pt idx="93">
                  <c:v>-4.4278414855683437</c:v>
                </c:pt>
                <c:pt idx="94">
                  <c:v>-4.8662203372857995</c:v>
                </c:pt>
                <c:pt idx="95">
                  <c:v>-5.133941812767902</c:v>
                </c:pt>
                <c:pt idx="96">
                  <c:v>-5.7768062497593125</c:v>
                </c:pt>
                <c:pt idx="97">
                  <c:v>-5.1654086147543961</c:v>
                </c:pt>
                <c:pt idx="98">
                  <c:v>-4.0914291162396639</c:v>
                </c:pt>
                <c:pt idx="99">
                  <c:v>-5.3950595569108337</c:v>
                </c:pt>
                <c:pt idx="100">
                  <c:v>-14.152589162678709</c:v>
                </c:pt>
                <c:pt idx="101">
                  <c:v>-7.4521011596507591</c:v>
                </c:pt>
                <c:pt idx="102">
                  <c:v>-9.5660656224733831</c:v>
                </c:pt>
                <c:pt idx="103">
                  <c:v>-10.062978215939518</c:v>
                </c:pt>
                <c:pt idx="104">
                  <c:v>-8.1726697567111923</c:v>
                </c:pt>
                <c:pt idx="105">
                  <c:v>-8.2783281341877757</c:v>
                </c:pt>
                <c:pt idx="106">
                  <c:v>-7.2608334167604056</c:v>
                </c:pt>
                <c:pt idx="107">
                  <c:v>-3.9811640721335593</c:v>
                </c:pt>
                <c:pt idx="108">
                  <c:v>-4.0648740843119748</c:v>
                </c:pt>
                <c:pt idx="109">
                  <c:v>-3.524700752836619</c:v>
                </c:pt>
                <c:pt idx="110">
                  <c:v>-5.122090861224379</c:v>
                </c:pt>
                <c:pt idx="111">
                  <c:v>-6.0462169002753434</c:v>
                </c:pt>
                <c:pt idx="112">
                  <c:v>-7.0686941592642691</c:v>
                </c:pt>
                <c:pt idx="113">
                  <c:v>-6.3733059496001108</c:v>
                </c:pt>
                <c:pt idx="114">
                  <c:v>-6.6632000131439773</c:v>
                </c:pt>
                <c:pt idx="115">
                  <c:v>-4.329464330979504</c:v>
                </c:pt>
                <c:pt idx="116">
                  <c:v>-2.7300081908673608</c:v>
                </c:pt>
                <c:pt idx="117">
                  <c:v>-5.0663394606254002</c:v>
                </c:pt>
                <c:pt idx="118">
                  <c:v>-5.8466987533813928</c:v>
                </c:pt>
                <c:pt idx="119">
                  <c:v>-3.55407117593231</c:v>
                </c:pt>
                <c:pt idx="120">
                  <c:v>-2.4678865556252263</c:v>
                </c:pt>
                <c:pt idx="121">
                  <c:v>-2.1084383948188177</c:v>
                </c:pt>
                <c:pt idx="122">
                  <c:v>-2.4948649289077314</c:v>
                </c:pt>
                <c:pt idx="123">
                  <c:v>-5.1845531666374445</c:v>
                </c:pt>
                <c:pt idx="124">
                  <c:v>-6.3000273263080944</c:v>
                </c:pt>
                <c:pt idx="125">
                  <c:v>-7.3117138795375718</c:v>
                </c:pt>
                <c:pt idx="126">
                  <c:v>-4.6415140103533323</c:v>
                </c:pt>
                <c:pt idx="127">
                  <c:v>-3.397286076127644</c:v>
                </c:pt>
                <c:pt idx="128">
                  <c:v>-4.882029344363283</c:v>
                </c:pt>
                <c:pt idx="129">
                  <c:v>-5.7545110413458538</c:v>
                </c:pt>
                <c:pt idx="130">
                  <c:v>-4.9061329041203194</c:v>
                </c:pt>
                <c:pt idx="131">
                  <c:v>-6.2673093717379533</c:v>
                </c:pt>
                <c:pt idx="132">
                  <c:v>-4.7151026929715414</c:v>
                </c:pt>
                <c:pt idx="133">
                  <c:v>-4.1029669487011988</c:v>
                </c:pt>
                <c:pt idx="134">
                  <c:v>-2.5267798401837536</c:v>
                </c:pt>
                <c:pt idx="135">
                  <c:v>-2.3469241513275874</c:v>
                </c:pt>
                <c:pt idx="136">
                  <c:v>-0.65570901901292855</c:v>
                </c:pt>
                <c:pt idx="137">
                  <c:v>-0.25621795691005317</c:v>
                </c:pt>
                <c:pt idx="138">
                  <c:v>0.3894136787589525</c:v>
                </c:pt>
                <c:pt idx="139">
                  <c:v>-0.67632424518062939</c:v>
                </c:pt>
                <c:pt idx="140">
                  <c:v>-2.6494398056272352</c:v>
                </c:pt>
                <c:pt idx="141">
                  <c:v>-4.664905761718348</c:v>
                </c:pt>
                <c:pt idx="142">
                  <c:v>-4.0359797224039502</c:v>
                </c:pt>
                <c:pt idx="143">
                  <c:v>-5.7624003965441517</c:v>
                </c:pt>
                <c:pt idx="144">
                  <c:v>-4.2520090998082081</c:v>
                </c:pt>
                <c:pt idx="145">
                  <c:v>-3.0215175589109919</c:v>
                </c:pt>
                <c:pt idx="146">
                  <c:v>-2.1984674232317287</c:v>
                </c:pt>
                <c:pt idx="147">
                  <c:v>-3.1908113168374941</c:v>
                </c:pt>
                <c:pt idx="148">
                  <c:v>0.92967948822026103</c:v>
                </c:pt>
                <c:pt idx="149">
                  <c:v>0.77328189045024931</c:v>
                </c:pt>
                <c:pt idx="150">
                  <c:v>2.3346387613109019</c:v>
                </c:pt>
                <c:pt idx="151">
                  <c:v>0.70533860866269804</c:v>
                </c:pt>
                <c:pt idx="152">
                  <c:v>0.92131282878223897</c:v>
                </c:pt>
                <c:pt idx="153">
                  <c:v>0.25164121819593133</c:v>
                </c:pt>
                <c:pt idx="154">
                  <c:v>-1.3265668593282156</c:v>
                </c:pt>
                <c:pt idx="155">
                  <c:v>2.5359961540071581</c:v>
                </c:pt>
                <c:pt idx="156">
                  <c:v>1.5745182994789362</c:v>
                </c:pt>
                <c:pt idx="157">
                  <c:v>1.5760968643710154</c:v>
                </c:pt>
                <c:pt idx="158">
                  <c:v>0.743116241429568</c:v>
                </c:pt>
                <c:pt idx="159">
                  <c:v>-2.4478772572597971</c:v>
                </c:pt>
                <c:pt idx="160">
                  <c:v>3.61501009281851</c:v>
                </c:pt>
                <c:pt idx="161">
                  <c:v>4.0519278405026231</c:v>
                </c:pt>
                <c:pt idx="162">
                  <c:v>3.4061788916765638</c:v>
                </c:pt>
                <c:pt idx="163">
                  <c:v>3.6808433197063768</c:v>
                </c:pt>
                <c:pt idx="164">
                  <c:v>3.5826052459606039</c:v>
                </c:pt>
                <c:pt idx="165">
                  <c:v>3.9834309739171472</c:v>
                </c:pt>
                <c:pt idx="166">
                  <c:v>4.4829606427197044</c:v>
                </c:pt>
                <c:pt idx="167">
                  <c:v>0.59913220466377948</c:v>
                </c:pt>
                <c:pt idx="168">
                  <c:v>0.68299366861465649</c:v>
                </c:pt>
                <c:pt idx="169">
                  <c:v>0.262232126451932</c:v>
                </c:pt>
                <c:pt idx="170">
                  <c:v>-0.2611512517496542</c:v>
                </c:pt>
                <c:pt idx="171">
                  <c:v>-0.48528062855604176</c:v>
                </c:pt>
                <c:pt idx="172">
                  <c:v>-1.6707877686706638</c:v>
                </c:pt>
                <c:pt idx="173">
                  <c:v>-1.265655143443521</c:v>
                </c:pt>
                <c:pt idx="174">
                  <c:v>-1.8732965826593555</c:v>
                </c:pt>
                <c:pt idx="175">
                  <c:v>0.73187749120355028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55232"/>
        <c:axId val="1314581808"/>
      </c:scatterChart>
      <c:valAx>
        <c:axId val="13141552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81808"/>
        <c:crossesAt val="0"/>
        <c:crossBetween val="midCat"/>
        <c:majorUnit val="10"/>
      </c:valAx>
      <c:valAx>
        <c:axId val="131458180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1552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'6056'!$L$1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'6056'!$A$2:$A$141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'6056'!$M$2:$M$177</c:f>
              <c:numCache>
                <c:formatCode>0.00</c:formatCode>
                <c:ptCount val="176"/>
                <c:pt idx="4">
                  <c:v>2.0172990366128287</c:v>
                </c:pt>
                <c:pt idx="5">
                  <c:v>1.9938589466857701</c:v>
                </c:pt>
                <c:pt idx="6">
                  <c:v>1.9463719167175615</c:v>
                </c:pt>
                <c:pt idx="7">
                  <c:v>1.9283169292909859</c:v>
                </c:pt>
                <c:pt idx="8">
                  <c:v>1.9962932529526047</c:v>
                </c:pt>
                <c:pt idx="9">
                  <c:v>1.9443861954879502</c:v>
                </c:pt>
                <c:pt idx="10">
                  <c:v>2.0461054597034534</c:v>
                </c:pt>
                <c:pt idx="11">
                  <c:v>2.046125073621706</c:v>
                </c:pt>
                <c:pt idx="12">
                  <c:v>2.0457223182804212</c:v>
                </c:pt>
                <c:pt idx="13">
                  <c:v>2.035906611015847</c:v>
                </c:pt>
                <c:pt idx="14">
                  <c:v>2.0525936614396505</c:v>
                </c:pt>
                <c:pt idx="15">
                  <c:v>2.0728124247948463</c:v>
                </c:pt>
                <c:pt idx="16">
                  <c:v>2.0947728662086669</c:v>
                </c:pt>
                <c:pt idx="17">
                  <c:v>2.0985563309839388</c:v>
                </c:pt>
                <c:pt idx="18">
                  <c:v>2.0591897074801961</c:v>
                </c:pt>
                <c:pt idx="19">
                  <c:v>2.0958627070994424</c:v>
                </c:pt>
                <c:pt idx="20">
                  <c:v>2.1097599157688181</c:v>
                </c:pt>
                <c:pt idx="21">
                  <c:v>2.1078295095192914</c:v>
                </c:pt>
                <c:pt idx="22">
                  <c:v>2.1006582946208234</c:v>
                </c:pt>
                <c:pt idx="23">
                  <c:v>2.0182830082993886</c:v>
                </c:pt>
                <c:pt idx="24">
                  <c:v>2.0008579316185946</c:v>
                </c:pt>
                <c:pt idx="25">
                  <c:v>2.0119361052909057</c:v>
                </c:pt>
                <c:pt idx="26">
                  <c:v>1.9849813690254048</c:v>
                </c:pt>
                <c:pt idx="27">
                  <c:v>1.9929004397063359</c:v>
                </c:pt>
                <c:pt idx="28">
                  <c:v>1.9778490093363805</c:v>
                </c:pt>
                <c:pt idx="29">
                  <c:v>1.9526754550056558</c:v>
                </c:pt>
                <c:pt idx="30">
                  <c:v>1.9742642742330812</c:v>
                </c:pt>
                <c:pt idx="31">
                  <c:v>1.9639917515802949</c:v>
                </c:pt>
                <c:pt idx="32">
                  <c:v>1.9537401549734532</c:v>
                </c:pt>
                <c:pt idx="33">
                  <c:v>1.9978210088546329</c:v>
                </c:pt>
                <c:pt idx="34">
                  <c:v>1.9682732372431069</c:v>
                </c:pt>
                <c:pt idx="35">
                  <c:v>1.9869678421570123</c:v>
                </c:pt>
                <c:pt idx="36">
                  <c:v>2.0191157990883783</c:v>
                </c:pt>
                <c:pt idx="37">
                  <c:v>2.0706965321947606</c:v>
                </c:pt>
                <c:pt idx="38">
                  <c:v>2.0538487549494371</c:v>
                </c:pt>
                <c:pt idx="39">
                  <c:v>2.0807820435460034</c:v>
                </c:pt>
                <c:pt idx="40">
                  <c:v>2.0631573546245767</c:v>
                </c:pt>
                <c:pt idx="41">
                  <c:v>2.083402899649927</c:v>
                </c:pt>
                <c:pt idx="42">
                  <c:v>2.0991297110736511</c:v>
                </c:pt>
                <c:pt idx="43">
                  <c:v>2.0776245861264817</c:v>
                </c:pt>
                <c:pt idx="44">
                  <c:v>2.1032730340981121</c:v>
                </c:pt>
                <c:pt idx="45">
                  <c:v>2.1158163987771337</c:v>
                </c:pt>
                <c:pt idx="46">
                  <c:v>2.1406759647193239</c:v>
                </c:pt>
                <c:pt idx="47">
                  <c:v>2.1340253261031914</c:v>
                </c:pt>
                <c:pt idx="48">
                  <c:v>2.1117816896296304</c:v>
                </c:pt>
                <c:pt idx="49">
                  <c:v>2.1394622067646467</c:v>
                </c:pt>
                <c:pt idx="50">
                  <c:v>2.1338749527202654</c:v>
                </c:pt>
                <c:pt idx="51">
                  <c:v>2.1305291601242349</c:v>
                </c:pt>
                <c:pt idx="52">
                  <c:v>2.1305536271826226</c:v>
                </c:pt>
                <c:pt idx="53">
                  <c:v>2.0922371072283941</c:v>
                </c:pt>
                <c:pt idx="54">
                  <c:v>2.1240985468101745</c:v>
                </c:pt>
                <c:pt idx="55">
                  <c:v>2.1081854340875172</c:v>
                </c:pt>
                <c:pt idx="56">
                  <c:v>2.1410457278605568</c:v>
                </c:pt>
                <c:pt idx="57">
                  <c:v>2.1345858187659705</c:v>
                </c:pt>
                <c:pt idx="58">
                  <c:v>2.1332915245700117</c:v>
                </c:pt>
                <c:pt idx="59">
                  <c:v>2.1233663645746295</c:v>
                </c:pt>
                <c:pt idx="60">
                  <c:v>2.1428613485796082</c:v>
                </c:pt>
                <c:pt idx="61">
                  <c:v>2.1523478912517877</c:v>
                </c:pt>
                <c:pt idx="62">
                  <c:v>2.1300582584799272</c:v>
                </c:pt>
                <c:pt idx="63">
                  <c:v>2.1274280954392353</c:v>
                </c:pt>
                <c:pt idx="64">
                  <c:v>2.1286177592543627</c:v>
                </c:pt>
                <c:pt idx="65">
                  <c:v>2.1149155992066437</c:v>
                </c:pt>
                <c:pt idx="66">
                  <c:v>2.1071214087464583</c:v>
                </c:pt>
                <c:pt idx="67">
                  <c:v>2.122485514645966</c:v>
                </c:pt>
                <c:pt idx="68">
                  <c:v>2.1138387286424596</c:v>
                </c:pt>
                <c:pt idx="69">
                  <c:v>2.0997516454799765</c:v>
                </c:pt>
                <c:pt idx="70">
                  <c:v>2.1042948532781272</c:v>
                </c:pt>
                <c:pt idx="71">
                  <c:v>2.0834999370449707</c:v>
                </c:pt>
                <c:pt idx="72">
                  <c:v>2.0884844197548036</c:v>
                </c:pt>
                <c:pt idx="73">
                  <c:v>2.0828222861848622</c:v>
                </c:pt>
                <c:pt idx="74">
                  <c:v>2.0463949649673912</c:v>
                </c:pt>
                <c:pt idx="75">
                  <c:v>2.03861297651363</c:v>
                </c:pt>
                <c:pt idx="76">
                  <c:v>2.0358065735984221</c:v>
                </c:pt>
                <c:pt idx="77">
                  <c:v>2.0216230194257405</c:v>
                </c:pt>
                <c:pt idx="78">
                  <c:v>1.9993677200344449</c:v>
                </c:pt>
                <c:pt idx="79">
                  <c:v>2.0336390925164642</c:v>
                </c:pt>
                <c:pt idx="80">
                  <c:v>2.0296485905762602</c:v>
                </c:pt>
                <c:pt idx="81">
                  <c:v>2.0007893324785262</c:v>
                </c:pt>
                <c:pt idx="82">
                  <c:v>2.0075077999455488</c:v>
                </c:pt>
                <c:pt idx="83">
                  <c:v>1.999772985411796</c:v>
                </c:pt>
                <c:pt idx="84">
                  <c:v>2.0093320499357201</c:v>
                </c:pt>
                <c:pt idx="85">
                  <c:v>2.0126064927032425</c:v>
                </c:pt>
                <c:pt idx="86">
                  <c:v>2.0126437795540237</c:v>
                </c:pt>
                <c:pt idx="87">
                  <c:v>2.0180751036395566</c:v>
                </c:pt>
                <c:pt idx="88">
                  <c:v>1.9824058948395875</c:v>
                </c:pt>
                <c:pt idx="89">
                  <c:v>1.9840430931269402</c:v>
                </c:pt>
                <c:pt idx="90">
                  <c:v>1.9851854565563078</c:v>
                </c:pt>
                <c:pt idx="91">
                  <c:v>1.9929525975190301</c:v>
                </c:pt>
                <c:pt idx="92">
                  <c:v>1.9764091881513353</c:v>
                </c:pt>
                <c:pt idx="93">
                  <c:v>1.9768811502139205</c:v>
                </c:pt>
                <c:pt idx="94">
                  <c:v>1.9678134164504124</c:v>
                </c:pt>
                <c:pt idx="95">
                  <c:v>1.9622756788224807</c:v>
                </c:pt>
                <c:pt idx="96">
                  <c:v>1.9489782226659442</c:v>
                </c:pt>
                <c:pt idx="97">
                  <c:v>1.961624797554635</c:v>
                </c:pt>
                <c:pt idx="98">
                  <c:v>1.9838397381747046</c:v>
                </c:pt>
                <c:pt idx="99">
                  <c:v>1.9568745373770398</c:v>
                </c:pt>
                <c:pt idx="100">
                  <c:v>1.77572769012373</c:v>
                </c:pt>
                <c:pt idx="101">
                  <c:v>1.9143252548990435</c:v>
                </c:pt>
                <c:pt idx="102">
                  <c:v>1.8705985403020817</c:v>
                </c:pt>
                <c:pt idx="103">
                  <c:v>1.8603200538202809</c:v>
                </c:pt>
                <c:pt idx="104">
                  <c:v>1.8994205117279477</c:v>
                </c:pt>
                <c:pt idx="105">
                  <c:v>1.8972350001936016</c:v>
                </c:pt>
                <c:pt idx="106">
                  <c:v>1.9182815702260307</c:v>
                </c:pt>
                <c:pt idx="107">
                  <c:v>1.9861205372129302</c:v>
                </c:pt>
                <c:pt idx="108">
                  <c:v>1.9843890209666513</c:v>
                </c:pt>
                <c:pt idx="109">
                  <c:v>1.9955623427105631</c:v>
                </c:pt>
                <c:pt idx="110">
                  <c:v>1.9625208121655238</c:v>
                </c:pt>
                <c:pt idx="111">
                  <c:v>1.9434055449640841</c:v>
                </c:pt>
                <c:pt idx="112">
                  <c:v>1.9222559125686582</c:v>
                </c:pt>
                <c:pt idx="113">
                  <c:v>1.936639807053562</c:v>
                </c:pt>
                <c:pt idx="114">
                  <c:v>1.9306434361576148</c:v>
                </c:pt>
                <c:pt idx="115">
                  <c:v>1.9789160518583047</c:v>
                </c:pt>
                <c:pt idx="116">
                  <c:v>2.0120003176437651</c:v>
                </c:pt>
                <c:pt idx="117">
                  <c:v>1.9636740129999017</c:v>
                </c:pt>
                <c:pt idx="118">
                  <c:v>1.9475325173988514</c:v>
                </c:pt>
                <c:pt idx="119">
                  <c:v>1.9949548244050839</c:v>
                </c:pt>
                <c:pt idx="120">
                  <c:v>2.0174222242725159</c:v>
                </c:pt>
                <c:pt idx="121">
                  <c:v>2.0248573006025117</c:v>
                </c:pt>
                <c:pt idx="122">
                  <c:v>2.0168641847928743</c:v>
                </c:pt>
                <c:pt idx="123">
                  <c:v>1.961228798297789</c:v>
                </c:pt>
                <c:pt idx="124">
                  <c:v>1.9381555531803771</c:v>
                </c:pt>
                <c:pt idx="125">
                  <c:v>1.9172291232650975</c:v>
                </c:pt>
                <c:pt idx="126">
                  <c:v>1.9724613987598161</c:v>
                </c:pt>
                <c:pt idx="127">
                  <c:v>1.9981978767045823</c:v>
                </c:pt>
                <c:pt idx="128">
                  <c:v>1.9674864119275381</c:v>
                </c:pt>
                <c:pt idx="129">
                  <c:v>1.9494393922987929</c:v>
                </c:pt>
                <c:pt idx="130">
                  <c:v>1.9669878370948943</c:v>
                </c:pt>
                <c:pt idx="131">
                  <c:v>1.9388323141604433</c:v>
                </c:pt>
                <c:pt idx="132">
                  <c:v>1.9709392391497551</c:v>
                </c:pt>
                <c:pt idx="133">
                  <c:v>1.9836010816050291</c:v>
                </c:pt>
                <c:pt idx="134">
                  <c:v>2.0162040345201064</c:v>
                </c:pt>
                <c:pt idx="135">
                  <c:v>2.0199242949660898</c:v>
                </c:pt>
                <c:pt idx="136">
                  <c:v>2.0549065677116043</c:v>
                </c:pt>
                <c:pt idx="137">
                  <c:v>2.0631699193259854</c:v>
                </c:pt>
                <c:pt idx="138">
                  <c:v>2.0765246141489877</c:v>
                </c:pt>
                <c:pt idx="139">
                  <c:v>2.0544801480026451</c:v>
                </c:pt>
                <c:pt idx="140">
                  <c:v>2.0136668502884194</c:v>
                </c:pt>
                <c:pt idx="141">
                  <c:v>1.9719775474681556</c:v>
                </c:pt>
                <c:pt idx="142">
                  <c:v>1.9849866920906618</c:v>
                </c:pt>
                <c:pt idx="143">
                  <c:v>1.9492762033761895</c:v>
                </c:pt>
                <c:pt idx="144">
                  <c:v>1.9805181898540147</c:v>
                </c:pt>
                <c:pt idx="145">
                  <c:v>2.0059705346635135</c:v>
                </c:pt>
                <c:pt idx="146">
                  <c:v>2.0229950774194423</c:v>
                </c:pt>
                <c:pt idx="147">
                  <c:v>2.0024687445596179</c:v>
                </c:pt>
                <c:pt idx="148">
                  <c:v>2.0876998487720275</c:v>
                </c:pt>
                <c:pt idx="149">
                  <c:v>2.0844648118347422</c:v>
                </c:pt>
                <c:pt idx="150">
                  <c:v>2.1167610057759445</c:v>
                </c:pt>
                <c:pt idx="151">
                  <c:v>2.0830594256308803</c:v>
                </c:pt>
                <c:pt idx="152">
                  <c:v>2.0875267869558001</c:v>
                </c:pt>
                <c:pt idx="153">
                  <c:v>2.0736748325333041</c:v>
                </c:pt>
                <c:pt idx="154">
                  <c:v>2.0410300764864715</c:v>
                </c:pt>
                <c:pt idx="155">
                  <c:v>2.1209260224530277</c:v>
                </c:pt>
                <c:pt idx="156">
                  <c:v>2.1010381442622474</c:v>
                </c:pt>
                <c:pt idx="157">
                  <c:v>2.1010707963988953</c:v>
                </c:pt>
                <c:pt idx="158">
                  <c:v>2.0838408445218772</c:v>
                </c:pt>
                <c:pt idx="159">
                  <c:v>2.0178361105484197</c:v>
                </c:pt>
                <c:pt idx="160">
                  <c:v>2.1432450989457088</c:v>
                </c:pt>
                <c:pt idx="161">
                  <c:v>2.1522826102148533</c:v>
                </c:pt>
                <c:pt idx="162">
                  <c:v>2.1389254888047313</c:v>
                </c:pt>
                <c:pt idx="163">
                  <c:v>2.144606839303103</c:v>
                </c:pt>
                <c:pt idx="164">
                  <c:v>2.1425748145038304</c:v>
                </c:pt>
                <c:pt idx="165">
                  <c:v>2.1508657732771264</c:v>
                </c:pt>
                <c:pt idx="166">
                  <c:v>2.1611983931695531</c:v>
                </c:pt>
                <c:pt idx="167">
                  <c:v>2.0808625783339161</c:v>
                </c:pt>
                <c:pt idx="168">
                  <c:v>2.0825972273142339</c:v>
                </c:pt>
                <c:pt idx="169">
                  <c:v>2.0738939022626099</c:v>
                </c:pt>
                <c:pt idx="170">
                  <c:v>2.0630678756165155</c:v>
                </c:pt>
                <c:pt idx="171">
                  <c:v>2.0584318273457125</c:v>
                </c:pt>
                <c:pt idx="172">
                  <c:v>2.0339099712406972</c:v>
                </c:pt>
                <c:pt idx="173">
                  <c:v>2.0422900168794831</c:v>
                </c:pt>
                <c:pt idx="174">
                  <c:v>2.0297211377629436</c:v>
                </c:pt>
                <c:pt idx="175">
                  <c:v>2.0836083743776519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28528"/>
        <c:axId val="1314462848"/>
      </c:scatterChart>
      <c:valAx>
        <c:axId val="13145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462848"/>
        <c:crossesAt val="0"/>
        <c:crossBetween val="midCat"/>
        <c:majorUnit val="10"/>
      </c:valAx>
      <c:valAx>
        <c:axId val="1314462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28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'6218'!$L$1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'6218'!$A$2:$A$141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'6218'!$L$2:$L$141</c:f>
              <c:numCache>
                <c:formatCode>0.00</c:formatCode>
                <c:ptCount val="140"/>
                <c:pt idx="0">
                  <c:v>1.9160954874545513</c:v>
                </c:pt>
                <c:pt idx="1">
                  <c:v>1.9446673568172472</c:v>
                </c:pt>
                <c:pt idx="2">
                  <c:v>1.9206436694938993</c:v>
                </c:pt>
                <c:pt idx="3">
                  <c:v>1.9275796709789093</c:v>
                </c:pt>
                <c:pt idx="4">
                  <c:v>1.9353545479067611</c:v>
                </c:pt>
                <c:pt idx="5">
                  <c:v>1.8981697664568553</c:v>
                </c:pt>
                <c:pt idx="6">
                  <c:v>1.902631836113184</c:v>
                </c:pt>
                <c:pt idx="7">
                  <c:v>1.8621562943897103</c:v>
                </c:pt>
                <c:pt idx="8">
                  <c:v>1.8304816232827354</c:v>
                </c:pt>
                <c:pt idx="9">
                  <c:v>1.8602582232369966</c:v>
                </c:pt>
                <c:pt idx="10">
                  <c:v>1.9513118837488568</c:v>
                </c:pt>
                <c:pt idx="11">
                  <c:v>1.9839231002025732</c:v>
                </c:pt>
                <c:pt idx="12">
                  <c:v>1.9887449169782387</c:v>
                </c:pt>
                <c:pt idx="13">
                  <c:v>1.9987411168585483</c:v>
                </c:pt>
                <c:pt idx="14">
                  <c:v>2.0104812499150948</c:v>
                </c:pt>
                <c:pt idx="15">
                  <c:v>1.9769945019594084</c:v>
                </c:pt>
                <c:pt idx="16">
                  <c:v>1.9758745359231187</c:v>
                </c:pt>
                <c:pt idx="17">
                  <c:v>1.9875677355825734</c:v>
                </c:pt>
                <c:pt idx="18">
                  <c:v>1.9563563530847805</c:v>
                </c:pt>
                <c:pt idx="19">
                  <c:v>1.9453461459066377</c:v>
                </c:pt>
                <c:pt idx="20">
                  <c:v>1.9651130045680196</c:v>
                </c:pt>
                <c:pt idx="21">
                  <c:v>1.9394087254983816</c:v>
                </c:pt>
                <c:pt idx="22">
                  <c:v>1.9125746768136553</c:v>
                </c:pt>
                <c:pt idx="23">
                  <c:v>1.9030940960418155</c:v>
                </c:pt>
                <c:pt idx="24">
                  <c:v>1.8516453042898136</c:v>
                </c:pt>
                <c:pt idx="25">
                  <c:v>1.8098944727003312</c:v>
                </c:pt>
                <c:pt idx="26">
                  <c:v>1.8127515081458028</c:v>
                </c:pt>
                <c:pt idx="27">
                  <c:v>1.7864185324789161</c:v>
                </c:pt>
                <c:pt idx="28">
                  <c:v>1.7534165940576081</c:v>
                </c:pt>
                <c:pt idx="29">
                  <c:v>1.7603651341626336</c:v>
                </c:pt>
                <c:pt idx="30">
                  <c:v>1.7264755700710976</c:v>
                </c:pt>
                <c:pt idx="31">
                  <c:v>1.7201794385183171</c:v>
                </c:pt>
                <c:pt idx="32">
                  <c:v>1.7162838325647187</c:v>
                </c:pt>
                <c:pt idx="33">
                  <c:v>1.7342605525297388</c:v>
                </c:pt>
                <c:pt idx="34">
                  <c:v>1.8117431562934094</c:v>
                </c:pt>
                <c:pt idx="35">
                  <c:v>1.8532757959254189</c:v>
                </c:pt>
                <c:pt idx="36">
                  <c:v>1.89614719050674</c:v>
                </c:pt>
                <c:pt idx="37">
                  <c:v>1.8780331162774471</c:v>
                </c:pt>
                <c:pt idx="38">
                  <c:v>1.8767909557002711</c:v>
                </c:pt>
                <c:pt idx="39">
                  <c:v>1.8853911470475848</c:v>
                </c:pt>
                <c:pt idx="40">
                  <c:v>1.8725725364979982</c:v>
                </c:pt>
                <c:pt idx="41">
                  <c:v>1.8655613526891386</c:v>
                </c:pt>
                <c:pt idx="42">
                  <c:v>1.8626895537983761</c:v>
                </c:pt>
                <c:pt idx="43">
                  <c:v>1.8611752819079928</c:v>
                </c:pt>
                <c:pt idx="44">
                  <c:v>1.8575862608309566</c:v>
                </c:pt>
                <c:pt idx="45">
                  <c:v>1.8541231726867984</c:v>
                </c:pt>
                <c:pt idx="46">
                  <c:v>1.8337644566204769</c:v>
                </c:pt>
                <c:pt idx="47">
                  <c:v>1.8028394211422176</c:v>
                </c:pt>
                <c:pt idx="48">
                  <c:v>1.7760043939382522</c:v>
                </c:pt>
                <c:pt idx="49">
                  <c:v>1.7566376416687939</c:v>
                </c:pt>
                <c:pt idx="50">
                  <c:v>1.7395204568836999</c:v>
                </c:pt>
                <c:pt idx="51">
                  <c:v>1.7001871463917424</c:v>
                </c:pt>
                <c:pt idx="52">
                  <c:v>1.671456393540484</c:v>
                </c:pt>
                <c:pt idx="53">
                  <c:v>1.6449270472323188</c:v>
                </c:pt>
                <c:pt idx="54">
                  <c:v>1.6356714539849655</c:v>
                </c:pt>
                <c:pt idx="55">
                  <c:v>1.6363242274428682</c:v>
                </c:pt>
                <c:pt idx="56">
                  <c:v>1.6532950729726643</c:v>
                </c:pt>
                <c:pt idx="57">
                  <c:v>1.6956186529920503</c:v>
                </c:pt>
                <c:pt idx="58">
                  <c:v>1.6999213884963478</c:v>
                </c:pt>
                <c:pt idx="59">
                  <c:v>1.7416385443979914</c:v>
                </c:pt>
                <c:pt idx="60">
                  <c:v>1.7472198567845605</c:v>
                </c:pt>
                <c:pt idx="61">
                  <c:v>1.7358650257496384</c:v>
                </c:pt>
                <c:pt idx="62">
                  <c:v>1.7465750520103573</c:v>
                </c:pt>
                <c:pt idx="63">
                  <c:v>1.7583210273337992</c:v>
                </c:pt>
                <c:pt idx="64">
                  <c:v>1.7282483253163465</c:v>
                </c:pt>
                <c:pt idx="65">
                  <c:v>1.7427163711143707</c:v>
                </c:pt>
                <c:pt idx="66">
                  <c:v>1.7319204544932467</c:v>
                </c:pt>
                <c:pt idx="67">
                  <c:v>1.7080287443882891</c:v>
                </c:pt>
                <c:pt idx="68">
                  <c:v>1.7165923508347238</c:v>
                </c:pt>
                <c:pt idx="69">
                  <c:v>1.7228753878286298</c:v>
                </c:pt>
                <c:pt idx="70">
                  <c:v>1.6979331443788146</c:v>
                </c:pt>
                <c:pt idx="71">
                  <c:v>1.6936784129170743</c:v>
                </c:pt>
                <c:pt idx="72">
                  <c:v>1.7035815582741674</c:v>
                </c:pt>
                <c:pt idx="73">
                  <c:v>1.6783835599317511</c:v>
                </c:pt>
                <c:pt idx="74">
                  <c:v>1.6923629578256685</c:v>
                </c:pt>
                <c:pt idx="75">
                  <c:v>1.6637778633701139</c:v>
                </c:pt>
                <c:pt idx="76">
                  <c:v>1.671892083886706</c:v>
                </c:pt>
                <c:pt idx="77">
                  <c:v>1.6646899706254568</c:v>
                </c:pt>
                <c:pt idx="78">
                  <c:v>1.634124178399845</c:v>
                </c:pt>
                <c:pt idx="79">
                  <c:v>1.6630748680653982</c:v>
                </c:pt>
                <c:pt idx="80">
                  <c:v>1.6524866000340366</c:v>
                </c:pt>
                <c:pt idx="81">
                  <c:v>1.6316879830457014</c:v>
                </c:pt>
                <c:pt idx="82">
                  <c:v>1.6255686438956396</c:v>
                </c:pt>
                <c:pt idx="83">
                  <c:v>1.6087468963667406</c:v>
                </c:pt>
                <c:pt idx="84">
                  <c:v>1.6320753349303943</c:v>
                </c:pt>
                <c:pt idx="85">
                  <c:v>1.5942579393293594</c:v>
                </c:pt>
                <c:pt idx="86">
                  <c:v>1.6233404735865837</c:v>
                </c:pt>
                <c:pt idx="87">
                  <c:v>1.6156601043622001</c:v>
                </c:pt>
                <c:pt idx="88">
                  <c:v>1.6049250843994609</c:v>
                </c:pt>
                <c:pt idx="89">
                  <c:v>1.6082490664301496</c:v>
                </c:pt>
                <c:pt idx="90">
                  <c:v>1.5676561823065602</c:v>
                </c:pt>
                <c:pt idx="91">
                  <c:v>1.580033324589146</c:v>
                </c:pt>
                <c:pt idx="92">
                  <c:v>1.5609197687875216</c:v>
                </c:pt>
                <c:pt idx="93">
                  <c:v>1.5707637398284153</c:v>
                </c:pt>
                <c:pt idx="94">
                  <c:v>1.5791644773622056</c:v>
                </c:pt>
                <c:pt idx="95">
                  <c:v>1.5694259557260672</c:v>
                </c:pt>
                <c:pt idx="96">
                  <c:v>1.5758360812310339</c:v>
                </c:pt>
                <c:pt idx="97">
                  <c:v>1.5550142572034054</c:v>
                </c:pt>
                <c:pt idx="98">
                  <c:v>1.5421666161840415</c:v>
                </c:pt>
                <c:pt idx="99">
                  <c:v>1.5344779883787778</c:v>
                </c:pt>
                <c:pt idx="100">
                  <c:v>1.5267801640385714</c:v>
                </c:pt>
                <c:pt idx="101">
                  <c:v>1.5148261520779005</c:v>
                </c:pt>
                <c:pt idx="102">
                  <c:v>1.5097159359569186</c:v>
                </c:pt>
                <c:pt idx="103">
                  <c:v>1.4978502940148624</c:v>
                </c:pt>
                <c:pt idx="104">
                  <c:v>1.4765441095193537</c:v>
                </c:pt>
                <c:pt idx="105">
                  <c:v>1.4657976907685788</c:v>
                </c:pt>
                <c:pt idx="106">
                  <c:v>1.4130504925531575</c:v>
                </c:pt>
                <c:pt idx="107">
                  <c:v>1.4251185907900994</c:v>
                </c:pt>
                <c:pt idx="108">
                  <c:v>1.381239697572368</c:v>
                </c:pt>
                <c:pt idx="109">
                  <c:v>1.3774986105978717</c:v>
                </c:pt>
                <c:pt idx="110">
                  <c:v>1.3711229022172227</c:v>
                </c:pt>
                <c:pt idx="111">
                  <c:v>1.3522454835304518</c:v>
                </c:pt>
                <c:pt idx="112">
                  <c:v>1.3620449096473664</c:v>
                </c:pt>
                <c:pt idx="113">
                  <c:v>1.356116770293464</c:v>
                </c:pt>
                <c:pt idx="114">
                  <c:v>1.3438566648987185</c:v>
                </c:pt>
                <c:pt idx="115">
                  <c:v>1.3269448980145819</c:v>
                </c:pt>
                <c:pt idx="116">
                  <c:v>1.3158462765726111</c:v>
                </c:pt>
                <c:pt idx="117">
                  <c:v>1.3089112703110228</c:v>
                </c:pt>
                <c:pt idx="118">
                  <c:v>1.3101449247539405</c:v>
                </c:pt>
                <c:pt idx="119">
                  <c:v>1.3064191936456846</c:v>
                </c:pt>
                <c:pt idx="120">
                  <c:v>1.3162273857656654</c:v>
                </c:pt>
                <c:pt idx="121">
                  <c:v>1.3000836398348394</c:v>
                </c:pt>
                <c:pt idx="122">
                  <c:v>1.2962858865253779</c:v>
                </c:pt>
                <c:pt idx="123">
                  <c:v>1.3027537611951026</c:v>
                </c:pt>
                <c:pt idx="124">
                  <c:v>1.2875599240031281</c:v>
                </c:pt>
                <c:pt idx="125">
                  <c:v>1.2821092371053158</c:v>
                </c:pt>
                <c:pt idx="126">
                  <c:v>1.2794626514894005</c:v>
                </c:pt>
                <c:pt idx="127">
                  <c:v>1.2823276315262129</c:v>
                </c:pt>
                <c:pt idx="128">
                  <c:v>1.2796804815157918</c:v>
                </c:pt>
                <c:pt idx="129">
                  <c:v>1.2931235425274084</c:v>
                </c:pt>
                <c:pt idx="130">
                  <c:v>1.2864169974852524</c:v>
                </c:pt>
                <c:pt idx="131">
                  <c:v>1.2719916751846092</c:v>
                </c:pt>
                <c:pt idx="132">
                  <c:v>1.279433422625309</c:v>
                </c:pt>
                <c:pt idx="133">
                  <c:v>1.2836710258496458</c:v>
                </c:pt>
                <c:pt idx="134">
                  <c:v>1.2848897050989871</c:v>
                </c:pt>
                <c:pt idx="135">
                  <c:v>1.2861475696524518</c:v>
                </c:pt>
                <c:pt idx="136">
                  <c:v>1.2841450046189293</c:v>
                </c:pt>
                <c:pt idx="137">
                  <c:v>1.2785553600454285</c:v>
                </c:pt>
                <c:pt idx="138">
                  <c:v>1.2907030545545053</c:v>
                </c:pt>
                <c:pt idx="139">
                  <c:v>1.2862429040411347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58928"/>
        <c:axId val="860462320"/>
      </c:scatterChart>
      <c:valAx>
        <c:axId val="86045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62320"/>
        <c:crossesAt val="0"/>
        <c:crossBetween val="midCat"/>
        <c:majorUnit val="10"/>
      </c:valAx>
      <c:valAx>
        <c:axId val="8604623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589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'6218'!$A$2:$A$179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'6218'!$P$2:$P$177</c:f>
              <c:numCache>
                <c:formatCode>General</c:formatCode>
                <c:ptCount val="176"/>
                <c:pt idx="4">
                  <c:v>-5.6310372132328874</c:v>
                </c:pt>
                <c:pt idx="5">
                  <c:v>-7.1803202366250192</c:v>
                </c:pt>
                <c:pt idx="6">
                  <c:v>-6.7247820971585011</c:v>
                </c:pt>
                <c:pt idx="7">
                  <c:v>-8.4324777174961874</c:v>
                </c:pt>
                <c:pt idx="8">
                  <c:v>-9.7165117356990525</c:v>
                </c:pt>
                <c:pt idx="9">
                  <c:v>-8.0423675138743995</c:v>
                </c:pt>
                <c:pt idx="10">
                  <c:v>-3.4184313020076704</c:v>
                </c:pt>
                <c:pt idx="11">
                  <c:v>-1.6078326065374688</c:v>
                </c:pt>
                <c:pt idx="12">
                  <c:v>-1.1349767439066178</c:v>
                </c:pt>
                <c:pt idx="13">
                  <c:v>-0.41303331577252139</c:v>
                </c:pt>
                <c:pt idx="14">
                  <c:v>0.39286061631234892</c:v>
                </c:pt>
                <c:pt idx="15">
                  <c:v>-0.97840424692502326</c:v>
                </c:pt>
                <c:pt idx="16">
                  <c:v>-0.79157749838328839</c:v>
                </c:pt>
                <c:pt idx="17">
                  <c:v>1.2057125609007692E-2</c:v>
                </c:pt>
                <c:pt idx="18">
                  <c:v>-1.2496748269267421</c:v>
                </c:pt>
                <c:pt idx="19">
                  <c:v>-1.5389504539616079</c:v>
                </c:pt>
                <c:pt idx="20">
                  <c:v>-0.34666117784494632</c:v>
                </c:pt>
                <c:pt idx="21">
                  <c:v>-1.3432888738631366</c:v>
                </c:pt>
                <c:pt idx="22">
                  <c:v>-2.3943020989986663</c:v>
                </c:pt>
                <c:pt idx="23">
                  <c:v>-2.6099436502470801</c:v>
                </c:pt>
                <c:pt idx="24">
                  <c:v>-4.8458761792147884</c:v>
                </c:pt>
                <c:pt idx="25">
                  <c:v>-6.6149624700171286</c:v>
                </c:pt>
                <c:pt idx="26">
                  <c:v>-6.2366884325791236</c:v>
                </c:pt>
                <c:pt idx="27">
                  <c:v>-7.2635807034619564</c:v>
                </c:pt>
                <c:pt idx="28">
                  <c:v>-8.6115075137935282</c:v>
                </c:pt>
                <c:pt idx="29">
                  <c:v>-8.0362741646302673</c:v>
                </c:pt>
                <c:pt idx="30">
                  <c:v>-9.426930033248377</c:v>
                </c:pt>
                <c:pt idx="31">
                  <c:v>-9.4892766530232411</c:v>
                </c:pt>
                <c:pt idx="32">
                  <c:v>-9.4360653279501747</c:v>
                </c:pt>
                <c:pt idx="33">
                  <c:v>-8.3299508248977396</c:v>
                </c:pt>
                <c:pt idx="34">
                  <c:v>-4.359306303721473</c:v>
                </c:pt>
                <c:pt idx="35">
                  <c:v>-2.1192427744025966</c:v>
                </c:pt>
                <c:pt idx="36">
                  <c:v>0.18526654572568713</c:v>
                </c:pt>
                <c:pt idx="37">
                  <c:v>-0.44597930532324409</c:v>
                </c:pt>
                <c:pt idx="38">
                  <c:v>-0.26503483107232007</c:v>
                </c:pt>
                <c:pt idx="39">
                  <c:v>0.38970669881160369</c:v>
                </c:pt>
                <c:pt idx="40">
                  <c:v>1.3377062800008947E-2</c:v>
                </c:pt>
                <c:pt idx="41">
                  <c:v>-8.3391172474185302E-2</c:v>
                </c:pt>
                <c:pt idx="42">
                  <c:v>1.9104792655384732E-2</c:v>
                </c:pt>
                <c:pt idx="43">
                  <c:v>0.18695020887717187</c:v>
                </c:pt>
                <c:pt idx="44">
                  <c:v>0.25492010110282737</c:v>
                </c:pt>
                <c:pt idx="45">
                  <c:v>0.32895222858101852</c:v>
                </c:pt>
                <c:pt idx="46">
                  <c:v>-0.41034754103269638</c:v>
                </c:pt>
                <c:pt idx="47">
                  <c:v>-1.6582951485475463</c:v>
                </c:pt>
                <c:pt idx="48">
                  <c:v>-2.709355478230655</c:v>
                </c:pt>
                <c:pt idx="49">
                  <c:v>-3.4009034980741677</c:v>
                </c:pt>
                <c:pt idx="50">
                  <c:v>-3.9841604855794328</c:v>
                </c:pt>
                <c:pt idx="51">
                  <c:v>-5.6368706920143898</c:v>
                </c:pt>
                <c:pt idx="52">
                  <c:v>-6.7791886029002528</c:v>
                </c:pt>
                <c:pt idx="53">
                  <c:v>-7.8155338818003139</c:v>
                </c:pt>
                <c:pt idx="54">
                  <c:v>-8.0203448482988797</c:v>
                </c:pt>
                <c:pt idx="55">
                  <c:v>-7.7481808999499719</c:v>
                </c:pt>
                <c:pt idx="56">
                  <c:v>-6.6904877853422819</c:v>
                </c:pt>
                <c:pt idx="57">
                  <c:v>-4.4123494920243802</c:v>
                </c:pt>
                <c:pt idx="58">
                  <c:v>-3.9644814757838267</c:v>
                </c:pt>
                <c:pt idx="59">
                  <c:v>-1.7155355913185542</c:v>
                </c:pt>
                <c:pt idx="60">
                  <c:v>-1.2061186722478463</c:v>
                </c:pt>
                <c:pt idx="61">
                  <c:v>-1.5119840097396615</c:v>
                </c:pt>
                <c:pt idx="62">
                  <c:v>-0.75567797804640002</c:v>
                </c:pt>
                <c:pt idx="63">
                  <c:v>5.0497192595533771E-2</c:v>
                </c:pt>
                <c:pt idx="64">
                  <c:v>-1.1564202742328378</c:v>
                </c:pt>
                <c:pt idx="65">
                  <c:v>-0.21920843817016988</c:v>
                </c:pt>
                <c:pt idx="66">
                  <c:v>-0.49816841750776625</c:v>
                </c:pt>
                <c:pt idx="67">
                  <c:v>-1.4075415787170076</c:v>
                </c:pt>
                <c:pt idx="68">
                  <c:v>-0.75456119479190287</c:v>
                </c:pt>
                <c:pt idx="69">
                  <c:v>-0.21136423459156783</c:v>
                </c:pt>
                <c:pt idx="70">
                  <c:v>-1.1713086016931167</c:v>
                </c:pt>
                <c:pt idx="71">
                  <c:v>-1.135385076290873</c:v>
                </c:pt>
                <c:pt idx="72">
                  <c:v>-0.41792116275363894</c:v>
                </c:pt>
                <c:pt idx="73">
                  <c:v>-1.3901772126732304</c:v>
                </c:pt>
                <c:pt idx="74">
                  <c:v>-0.47648820326656693</c:v>
                </c:pt>
                <c:pt idx="75">
                  <c:v>-1.6117943227084497</c:v>
                </c:pt>
                <c:pt idx="76">
                  <c:v>-0.98044674891203631</c:v>
                </c:pt>
                <c:pt idx="77">
                  <c:v>-1.0864060609806856</c:v>
                </c:pt>
                <c:pt idx="78">
                  <c:v>-2.3170602007689016</c:v>
                </c:pt>
                <c:pt idx="79">
                  <c:v>-0.68267414508267843</c:v>
                </c:pt>
                <c:pt idx="80">
                  <c:v>-0.95163821173694796</c:v>
                </c:pt>
                <c:pt idx="81">
                  <c:v>-1.7121141964686817</c:v>
                </c:pt>
                <c:pt idx="82">
                  <c:v>-1.7659502772474869</c:v>
                </c:pt>
                <c:pt idx="83">
                  <c:v>-2.3349853284530271</c:v>
                </c:pt>
                <c:pt idx="84">
                  <c:v>-0.97124657724707264</c:v>
                </c:pt>
                <c:pt idx="85">
                  <c:v>-2.5509827610683611</c:v>
                </c:pt>
                <c:pt idx="86">
                  <c:v>-0.91024989114362342</c:v>
                </c:pt>
                <c:pt idx="87">
                  <c:v>-1.0392317763645498</c:v>
                </c:pt>
                <c:pt idx="88">
                  <c:v>-1.3152602757406517</c:v>
                </c:pt>
                <c:pt idx="89">
                  <c:v>-0.91450808278543894</c:v>
                </c:pt>
                <c:pt idx="90">
                  <c:v>-2.627852402143672</c:v>
                </c:pt>
                <c:pt idx="91">
                  <c:v>-1.7912937368706412</c:v>
                </c:pt>
                <c:pt idx="92">
                  <c:v>-2.470653232886038</c:v>
                </c:pt>
                <c:pt idx="93">
                  <c:v>-1.756037888166452</c:v>
                </c:pt>
                <c:pt idx="94">
                  <c:v>-1.1108977858993425</c:v>
                </c:pt>
                <c:pt idx="95">
                  <c:v>-1.3389562495859242</c:v>
                </c:pt>
                <c:pt idx="96">
                  <c:v>-0.78964142621555633</c:v>
                </c:pt>
                <c:pt idx="97">
                  <c:v>-1.5512345653603326</c:v>
                </c:pt>
                <c:pt idx="98">
                  <c:v>-1.9289616875835267</c:v>
                </c:pt>
                <c:pt idx="99">
                  <c:v>-2.0583411293371494</c:v>
                </c:pt>
                <c:pt idx="100">
                  <c:v>-2.1881632794201624</c:v>
                </c:pt>
                <c:pt idx="101">
                  <c:v>-2.5228723486327342</c:v>
                </c:pt>
                <c:pt idx="102">
                  <c:v>-2.5281306582022078</c:v>
                </c:pt>
                <c:pt idx="103">
                  <c:v>-2.858585718317451</c:v>
                </c:pt>
                <c:pt idx="104">
                  <c:v>-3.6434952929349138</c:v>
                </c:pt>
                <c:pt idx="105">
                  <c:v>-3.9200725140241208</c:v>
                </c:pt>
                <c:pt idx="106">
                  <c:v>-6.2185085141237915</c:v>
                </c:pt>
                <c:pt idx="107">
                  <c:v>-5.3968267969634125</c:v>
                </c:pt>
                <c:pt idx="108">
                  <c:v>-7.2683549981348667</c:v>
                </c:pt>
                <c:pt idx="109">
                  <c:v>-7.2077053455258948</c:v>
                </c:pt>
                <c:pt idx="110">
                  <c:v>-7.2738826824941567</c:v>
                </c:pt>
                <c:pt idx="111">
                  <c:v>-7.9418748680738629</c:v>
                </c:pt>
                <c:pt idx="112">
                  <c:v>-7.2294038536918386</c:v>
                </c:pt>
                <c:pt idx="113">
                  <c:v>-7.2740358437052368</c:v>
                </c:pt>
                <c:pt idx="114">
                  <c:v>-7.6234798227163791</c:v>
                </c:pt>
                <c:pt idx="115">
                  <c:v>-8.1968482797774467</c:v>
                </c:pt>
                <c:pt idx="116">
                  <c:v>-8.4903800458123033</c:v>
                </c:pt>
                <c:pt idx="117">
                  <c:v>-8.583481200506645</c:v>
                </c:pt>
                <c:pt idx="118">
                  <c:v>-8.2833544539886859</c:v>
                </c:pt>
                <c:pt idx="119">
                  <c:v>-8.2219655914564047</c:v>
                </c:pt>
                <c:pt idx="120">
                  <c:v>-7.5090725939473444</c:v>
                </c:pt>
                <c:pt idx="121">
                  <c:v>-8.0454695965090401</c:v>
                </c:pt>
                <c:pt idx="122">
                  <c:v>-7.9875477820088889</c:v>
                </c:pt>
                <c:pt idx="123">
                  <c:v>-7.4354529946179904</c:v>
                </c:pt>
                <c:pt idx="124">
                  <c:v>-7.926122719081838</c:v>
                </c:pt>
                <c:pt idx="125">
                  <c:v>-7.9477708156482532</c:v>
                </c:pt>
                <c:pt idx="126">
                  <c:v>-7.8344333984622194</c:v>
                </c:pt>
                <c:pt idx="127">
                  <c:v>-7.4557769195087982</c:v>
                </c:pt>
                <c:pt idx="128">
                  <c:v>-7.3424666714848836</c:v>
                </c:pt>
                <c:pt idx="129">
                  <c:v>-6.4545961694442404</c:v>
                </c:pt>
                <c:pt idx="130">
                  <c:v>-6.5366995205725438</c:v>
                </c:pt>
                <c:pt idx="131">
                  <c:v>-6.990374013051559</c:v>
                </c:pt>
                <c:pt idx="132">
                  <c:v>-6.3913983525737033</c:v>
                </c:pt>
                <c:pt idx="133">
                  <c:v>-5.9466657131931644</c:v>
                </c:pt>
                <c:pt idx="134">
                  <c:v>-5.6472598515489141</c:v>
                </c:pt>
                <c:pt idx="135">
                  <c:v>-5.345967664170721</c:v>
                </c:pt>
                <c:pt idx="136">
                  <c:v>-5.2016279969081172</c:v>
                </c:pt>
                <c:pt idx="137">
                  <c:v>-5.2299653216289235</c:v>
                </c:pt>
                <c:pt idx="138">
                  <c:v>-4.4044519512553366</c:v>
                </c:pt>
                <c:pt idx="139">
                  <c:v>-4.3784170116890744</c:v>
                </c:pt>
                <c:pt idx="140">
                  <c:v>-4.5033497414969075</c:v>
                </c:pt>
                <c:pt idx="141">
                  <c:v>-4.39318930239014</c:v>
                </c:pt>
                <c:pt idx="142">
                  <c:v>-4.3397864433453526</c:v>
                </c:pt>
                <c:pt idx="143">
                  <c:v>-3.7937396852950416</c:v>
                </c:pt>
                <c:pt idx="144">
                  <c:v>-3.9712442007008706</c:v>
                </c:pt>
                <c:pt idx="145">
                  <c:v>-3.4627636809995699</c:v>
                </c:pt>
                <c:pt idx="146">
                  <c:v>-3.1956676521542202</c:v>
                </c:pt>
                <c:pt idx="147">
                  <c:v>-3.5353194060509385</c:v>
                </c:pt>
                <c:pt idx="148">
                  <c:v>-3.1148458042714751</c:v>
                </c:pt>
                <c:pt idx="149">
                  <c:v>-2.0629842564972689</c:v>
                </c:pt>
                <c:pt idx="150">
                  <c:v>-1.7944869770920886</c:v>
                </c:pt>
                <c:pt idx="151">
                  <c:v>-1.7907078041529561</c:v>
                </c:pt>
                <c:pt idx="152">
                  <c:v>-1.8576975293467159</c:v>
                </c:pt>
                <c:pt idx="153">
                  <c:v>-1.9959079380642069</c:v>
                </c:pt>
                <c:pt idx="154">
                  <c:v>-1.7033032974088764</c:v>
                </c:pt>
                <c:pt idx="155">
                  <c:v>-1.4415781875539608</c:v>
                </c:pt>
                <c:pt idx="156">
                  <c:v>-1.4356719029506055</c:v>
                </c:pt>
                <c:pt idx="157">
                  <c:v>-1.0031919522769617</c:v>
                </c:pt>
                <c:pt idx="158">
                  <c:v>-1.2679847803810829</c:v>
                </c:pt>
                <c:pt idx="159">
                  <c:v>-1.6557849881733682</c:v>
                </c:pt>
                <c:pt idx="160">
                  <c:v>-8.0564255934900852E-2</c:v>
                </c:pt>
                <c:pt idx="161">
                  <c:v>-0.26847636666872188</c:v>
                </c:pt>
                <c:pt idx="162">
                  <c:v>-0.37055561164709366</c:v>
                </c:pt>
                <c:pt idx="163">
                  <c:v>-8.7955938317668264E-2</c:v>
                </c:pt>
                <c:pt idx="164">
                  <c:v>0.68035857217239282</c:v>
                </c:pt>
                <c:pt idx="165">
                  <c:v>2.3938690473939265E-2</c:v>
                </c:pt>
                <c:pt idx="166">
                  <c:v>-2.6032448234214273E-2</c:v>
                </c:pt>
                <c:pt idx="167">
                  <c:v>-0.16258968137486432</c:v>
                </c:pt>
                <c:pt idx="168">
                  <c:v>0.73389811351068113</c:v>
                </c:pt>
                <c:pt idx="169">
                  <c:v>1.0181439021916767</c:v>
                </c:pt>
                <c:pt idx="170">
                  <c:v>1.3917477877234727</c:v>
                </c:pt>
                <c:pt idx="171">
                  <c:v>1.1493759110475443</c:v>
                </c:pt>
                <c:pt idx="172">
                  <c:v>1.4673101607244587</c:v>
                </c:pt>
                <c:pt idx="173">
                  <c:v>1.3240438641301859</c:v>
                </c:pt>
                <c:pt idx="174">
                  <c:v>2.1419168685288499</c:v>
                </c:pt>
                <c:pt idx="175">
                  <c:v>1.1380235073546079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18400"/>
        <c:axId val="860121792"/>
      </c:scatterChart>
      <c:valAx>
        <c:axId val="8601184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21792"/>
        <c:crossesAt val="0"/>
        <c:crossBetween val="midCat"/>
        <c:majorUnit val="10"/>
      </c:valAx>
      <c:valAx>
        <c:axId val="860121792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184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'6218'!$L$1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'6218'!$A$2:$A$141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'6218'!$M$2:$M$177</c:f>
              <c:numCache>
                <c:formatCode>0.00</c:formatCode>
                <c:ptCount val="176"/>
                <c:pt idx="4">
                  <c:v>1.9603594649940281</c:v>
                </c:pt>
                <c:pt idx="5">
                  <c:v>1.9281756669615757</c:v>
                </c:pt>
                <c:pt idx="6">
                  <c:v>1.937638720035358</c:v>
                </c:pt>
                <c:pt idx="7">
                  <c:v>1.9021641617293377</c:v>
                </c:pt>
                <c:pt idx="8">
                  <c:v>1.8754904740398162</c:v>
                </c:pt>
                <c:pt idx="9">
                  <c:v>1.9102680574115307</c:v>
                </c:pt>
                <c:pt idx="10">
                  <c:v>2.0063227013408444</c:v>
                </c:pt>
                <c:pt idx="11">
                  <c:v>2.043934901212014</c:v>
                </c:pt>
                <c:pt idx="12">
                  <c:v>2.0537577014051331</c:v>
                </c:pt>
                <c:pt idx="13">
                  <c:v>2.068754884702896</c:v>
                </c:pt>
                <c:pt idx="14">
                  <c:v>2.0854960011768959</c:v>
                </c:pt>
                <c:pt idx="15">
                  <c:v>2.0570102366386629</c:v>
                </c:pt>
                <c:pt idx="16">
                  <c:v>2.0608912540198268</c:v>
                </c:pt>
                <c:pt idx="17">
                  <c:v>2.0775854370967348</c:v>
                </c:pt>
                <c:pt idx="18">
                  <c:v>2.0513750380163955</c:v>
                </c:pt>
                <c:pt idx="19">
                  <c:v>2.0453658142557058</c:v>
                </c:pt>
                <c:pt idx="20">
                  <c:v>2.0701336563345416</c:v>
                </c:pt>
                <c:pt idx="21">
                  <c:v>2.049430360682357</c:v>
                </c:pt>
                <c:pt idx="22">
                  <c:v>2.027597295415084</c:v>
                </c:pt>
                <c:pt idx="23">
                  <c:v>2.0231176980606973</c:v>
                </c:pt>
                <c:pt idx="24">
                  <c:v>1.976669889726149</c:v>
                </c:pt>
                <c:pt idx="25">
                  <c:v>1.93992004155412</c:v>
                </c:pt>
                <c:pt idx="26">
                  <c:v>1.9477780604170452</c:v>
                </c:pt>
                <c:pt idx="27">
                  <c:v>1.9264460681676119</c:v>
                </c:pt>
                <c:pt idx="28">
                  <c:v>1.8984451131637572</c:v>
                </c:pt>
                <c:pt idx="29">
                  <c:v>1.9103946366862361</c:v>
                </c:pt>
                <c:pt idx="30">
                  <c:v>1.8815060560121537</c:v>
                </c:pt>
                <c:pt idx="31">
                  <c:v>1.8802109078768265</c:v>
                </c:pt>
                <c:pt idx="32">
                  <c:v>1.8813162853406815</c:v>
                </c:pt>
                <c:pt idx="33">
                  <c:v>1.9042939887231549</c:v>
                </c:pt>
                <c:pt idx="34">
                  <c:v>1.9867775759042792</c:v>
                </c:pt>
                <c:pt idx="35">
                  <c:v>2.0333111989537418</c:v>
                </c:pt>
                <c:pt idx="36">
                  <c:v>2.0811835769525167</c:v>
                </c:pt>
                <c:pt idx="37">
                  <c:v>2.0680704861406771</c:v>
                </c:pt>
                <c:pt idx="38">
                  <c:v>2.0718293089809543</c:v>
                </c:pt>
                <c:pt idx="39">
                  <c:v>2.0854304837457214</c:v>
                </c:pt>
                <c:pt idx="40">
                  <c:v>2.0776128566135883</c:v>
                </c:pt>
                <c:pt idx="41">
                  <c:v>2.0756026562221823</c:v>
                </c:pt>
                <c:pt idx="42">
                  <c:v>2.0777318407488732</c:v>
                </c:pt>
                <c:pt idx="43">
                  <c:v>2.081218552275943</c:v>
                </c:pt>
                <c:pt idx="44">
                  <c:v>2.0826305146163606</c:v>
                </c:pt>
                <c:pt idx="45">
                  <c:v>2.0841684098896556</c:v>
                </c:pt>
                <c:pt idx="46">
                  <c:v>2.0688106772407875</c:v>
                </c:pt>
                <c:pt idx="47">
                  <c:v>2.0428866251799818</c:v>
                </c:pt>
                <c:pt idx="48">
                  <c:v>2.0210525813934694</c:v>
                </c:pt>
                <c:pt idx="49">
                  <c:v>2.006686812541465</c:v>
                </c:pt>
                <c:pt idx="50">
                  <c:v>1.9945706111738244</c:v>
                </c:pt>
                <c:pt idx="51">
                  <c:v>1.9602382840993202</c:v>
                </c:pt>
                <c:pt idx="52">
                  <c:v>1.9365085146655152</c:v>
                </c:pt>
                <c:pt idx="53">
                  <c:v>1.9149801517748033</c:v>
                </c:pt>
                <c:pt idx="54">
                  <c:v>1.9107255419449034</c:v>
                </c:pt>
                <c:pt idx="55">
                  <c:v>1.9163792988202597</c:v>
                </c:pt>
                <c:pt idx="56">
                  <c:v>1.9383511277675092</c:v>
                </c:pt>
                <c:pt idx="57">
                  <c:v>1.9856756912043485</c:v>
                </c:pt>
                <c:pt idx="58">
                  <c:v>1.9949794101260996</c:v>
                </c:pt>
                <c:pt idx="59">
                  <c:v>2.0416975494451965</c:v>
                </c:pt>
                <c:pt idx="60">
                  <c:v>2.052279845249219</c:v>
                </c:pt>
                <c:pt idx="61">
                  <c:v>2.0459259976317505</c:v>
                </c:pt>
                <c:pt idx="62">
                  <c:v>2.0616370073099226</c:v>
                </c:pt>
                <c:pt idx="63">
                  <c:v>2.0783839660508181</c:v>
                </c:pt>
                <c:pt idx="64">
                  <c:v>2.053312247450819</c:v>
                </c:pt>
                <c:pt idx="65">
                  <c:v>2.0727812766662965</c:v>
                </c:pt>
                <c:pt idx="66">
                  <c:v>2.0669863434626259</c:v>
                </c:pt>
                <c:pt idx="67">
                  <c:v>2.0480956167751216</c:v>
                </c:pt>
                <c:pt idx="68">
                  <c:v>2.0616602066390097</c:v>
                </c:pt>
                <c:pt idx="69">
                  <c:v>2.0729442270503693</c:v>
                </c:pt>
                <c:pt idx="70">
                  <c:v>2.0530029670180072</c:v>
                </c:pt>
                <c:pt idx="71">
                  <c:v>2.0537492189737203</c:v>
                </c:pt>
                <c:pt idx="72">
                  <c:v>2.0686533477482669</c:v>
                </c:pt>
                <c:pt idx="73">
                  <c:v>2.0484563328233043</c:v>
                </c:pt>
                <c:pt idx="74">
                  <c:v>2.0674367141346748</c:v>
                </c:pt>
                <c:pt idx="75">
                  <c:v>2.0438526030965738</c:v>
                </c:pt>
                <c:pt idx="76">
                  <c:v>2.0569678070306194</c:v>
                </c:pt>
                <c:pt idx="77">
                  <c:v>2.0547666771868234</c:v>
                </c:pt>
                <c:pt idx="78">
                  <c:v>2.029201868378665</c:v>
                </c:pt>
                <c:pt idx="79">
                  <c:v>2.0631535414616717</c:v>
                </c:pt>
                <c:pt idx="80">
                  <c:v>2.0575662568477635</c:v>
                </c:pt>
                <c:pt idx="81">
                  <c:v>2.0417686232768819</c:v>
                </c:pt>
                <c:pt idx="82">
                  <c:v>2.0406502675442733</c:v>
                </c:pt>
                <c:pt idx="83">
                  <c:v>2.0288295034328279</c:v>
                </c:pt>
                <c:pt idx="84">
                  <c:v>2.0571589254139351</c:v>
                </c:pt>
                <c:pt idx="85">
                  <c:v>2.0243425132303536</c:v>
                </c:pt>
                <c:pt idx="86">
                  <c:v>2.0584260309050313</c:v>
                </c:pt>
                <c:pt idx="87">
                  <c:v>2.0557466450981008</c:v>
                </c:pt>
                <c:pt idx="88">
                  <c:v>2.050012608552815</c:v>
                </c:pt>
                <c:pt idx="89">
                  <c:v>2.0583375740009573</c:v>
                </c:pt>
                <c:pt idx="90">
                  <c:v>2.0227456732948212</c:v>
                </c:pt>
                <c:pt idx="91">
                  <c:v>2.0401237989948604</c:v>
                </c:pt>
                <c:pt idx="92">
                  <c:v>2.0260112266106898</c:v>
                </c:pt>
                <c:pt idx="93">
                  <c:v>2.0408561810690369</c:v>
                </c:pt>
                <c:pt idx="94">
                  <c:v>2.0542579020202805</c:v>
                </c:pt>
                <c:pt idx="95">
                  <c:v>2.0495203638015953</c:v>
                </c:pt>
                <c:pt idx="96">
                  <c:v>2.0609314727240156</c:v>
                </c:pt>
                <c:pt idx="97">
                  <c:v>2.0451106321138406</c:v>
                </c:pt>
                <c:pt idx="98">
                  <c:v>2.0372639745119301</c:v>
                </c:pt>
                <c:pt idx="99">
                  <c:v>2.0345763301241195</c:v>
                </c:pt>
                <c:pt idx="100">
                  <c:v>2.0318794892013665</c:v>
                </c:pt>
                <c:pt idx="101">
                  <c:v>2.0249264606581492</c:v>
                </c:pt>
                <c:pt idx="102">
                  <c:v>2.0248172279546206</c:v>
                </c:pt>
                <c:pt idx="103">
                  <c:v>2.017952569430018</c:v>
                </c:pt>
                <c:pt idx="104">
                  <c:v>2.0016473683519624</c:v>
                </c:pt>
                <c:pt idx="105">
                  <c:v>1.9959019330186412</c:v>
                </c:pt>
                <c:pt idx="106">
                  <c:v>1.9481557182206735</c:v>
                </c:pt>
                <c:pt idx="107">
                  <c:v>1.9652247998750685</c:v>
                </c:pt>
                <c:pt idx="108">
                  <c:v>1.9263468900747907</c:v>
                </c:pt>
                <c:pt idx="109">
                  <c:v>1.9276067865177478</c:v>
                </c:pt>
                <c:pt idx="110">
                  <c:v>1.9262320615545523</c:v>
                </c:pt>
                <c:pt idx="111">
                  <c:v>1.9123556262852346</c:v>
                </c:pt>
                <c:pt idx="112">
                  <c:v>1.9271560358196027</c:v>
                </c:pt>
                <c:pt idx="113">
                  <c:v>1.9262288798831537</c:v>
                </c:pt>
                <c:pt idx="114">
                  <c:v>1.9189697579058618</c:v>
                </c:pt>
                <c:pt idx="115">
                  <c:v>1.9070589744391784</c:v>
                </c:pt>
                <c:pt idx="116">
                  <c:v>1.9009613364146611</c:v>
                </c:pt>
                <c:pt idx="117">
                  <c:v>1.8990273135705262</c:v>
                </c:pt>
                <c:pt idx="118">
                  <c:v>1.9052619514308975</c:v>
                </c:pt>
                <c:pt idx="119">
                  <c:v>1.9065372037400947</c:v>
                </c:pt>
                <c:pt idx="120">
                  <c:v>1.9213463792775292</c:v>
                </c:pt>
                <c:pt idx="121">
                  <c:v>1.9102036167641565</c:v>
                </c:pt>
                <c:pt idx="122">
                  <c:v>1.9114068468721483</c:v>
                </c:pt>
                <c:pt idx="123">
                  <c:v>1.9228757049593264</c:v>
                </c:pt>
                <c:pt idx="124">
                  <c:v>1.9126828511848055</c:v>
                </c:pt>
                <c:pt idx="125">
                  <c:v>1.9122331477044465</c:v>
                </c:pt>
                <c:pt idx="126">
                  <c:v>1.9145875455059849</c:v>
                </c:pt>
                <c:pt idx="127">
                  <c:v>1.9224535089602504</c:v>
                </c:pt>
                <c:pt idx="128">
                  <c:v>1.9248073423672829</c:v>
                </c:pt>
                <c:pt idx="129">
                  <c:v>1.9432513867963528</c:v>
                </c:pt>
                <c:pt idx="130">
                  <c:v>1.9415458251716502</c:v>
                </c:pt>
                <c:pt idx="131">
                  <c:v>1.9321214862884606</c:v>
                </c:pt>
                <c:pt idx="132">
                  <c:v>1.9445642171466138</c:v>
                </c:pt>
                <c:pt idx="133">
                  <c:v>1.9538028037884039</c:v>
                </c:pt>
                <c:pt idx="134">
                  <c:v>1.9600224664551986</c:v>
                </c:pt>
                <c:pt idx="135">
                  <c:v>1.9662813144261166</c:v>
                </c:pt>
                <c:pt idx="136">
                  <c:v>1.9692797328100475</c:v>
                </c:pt>
                <c:pt idx="137">
                  <c:v>1.9686910716540003</c:v>
                </c:pt>
                <c:pt idx="138">
                  <c:v>1.9858397495805304</c:v>
                </c:pt>
                <c:pt idx="139">
                  <c:v>1.9863805824846135</c:v>
                </c:pt>
                <c:pt idx="140">
                  <c:v>1.9837853111990773</c:v>
                </c:pt>
                <c:pt idx="141">
                  <c:v>1.9860737125239791</c:v>
                </c:pt>
                <c:pt idx="142">
                  <c:v>1.9871830687900085</c:v>
                </c:pt>
                <c:pt idx="143">
                  <c:v>1.9985262890486859</c:v>
                </c:pt>
                <c:pt idx="144">
                  <c:v>1.9948389256764587</c:v>
                </c:pt>
                <c:pt idx="145">
                  <c:v>2.0054017693289197</c:v>
                </c:pt>
                <c:pt idx="146">
                  <c:v>2.0109502485401665</c:v>
                </c:pt>
                <c:pt idx="147">
                  <c:v>2.0038945438795381</c:v>
                </c:pt>
                <c:pt idx="148">
                  <c:v>2.0126291890498047</c:v>
                </c:pt>
                <c:pt idx="149">
                  <c:v>2.034479876819911</c:v>
                </c:pt>
                <c:pt idx="150">
                  <c:v>2.0400574646990575</c:v>
                </c:pt>
                <c:pt idx="151">
                  <c:v>2.0401359707801068</c:v>
                </c:pt>
                <c:pt idx="152">
                  <c:v>2.0387443697922092</c:v>
                </c:pt>
                <c:pt idx="153">
                  <c:v>2.0358732766394505</c:v>
                </c:pt>
                <c:pt idx="154">
                  <c:v>2.0419516551642412</c:v>
                </c:pt>
                <c:pt idx="155">
                  <c:v>2.047388562397078</c:v>
                </c:pt>
                <c:pt idx="156">
                  <c:v>2.0475112557125836</c:v>
                </c:pt>
                <c:pt idx="157">
                  <c:v>2.0564953129670744</c:v>
                </c:pt>
                <c:pt idx="158">
                  <c:v>2.0509946789502593</c:v>
                </c:pt>
                <c:pt idx="159">
                  <c:v>2.0429387696192429</c:v>
                </c:pt>
                <c:pt idx="160">
                  <c:v>2.0756613807480315</c:v>
                </c:pt>
                <c:pt idx="161">
                  <c:v>2.071757816758498</c:v>
                </c:pt>
                <c:pt idx="162">
                  <c:v>2.0696372889052359</c:v>
                </c:pt>
                <c:pt idx="163">
                  <c:v>2.0755078307450074</c:v>
                </c:pt>
                <c:pt idx="164">
                  <c:v>2.0914682967526157</c:v>
                </c:pt>
                <c:pt idx="165">
                  <c:v>2.0778322569986822</c:v>
                </c:pt>
                <c:pt idx="166">
                  <c:v>2.0767941890592856</c:v>
                </c:pt>
                <c:pt idx="167">
                  <c:v>2.0739574379009036</c:v>
                </c:pt>
                <c:pt idx="168">
                  <c:v>2.092580492367726</c:v>
                </c:pt>
                <c:pt idx="169">
                  <c:v>2.0984852295373457</c:v>
                </c:pt>
                <c:pt idx="170">
                  <c:v>2.1062462337015613</c:v>
                </c:pt>
                <c:pt idx="171">
                  <c:v>2.1012113579494178</c:v>
                </c:pt>
                <c:pt idx="172">
                  <c:v>2.1078159173002313</c:v>
                </c:pt>
                <c:pt idx="173">
                  <c:v>2.1048397964205536</c:v>
                </c:pt>
                <c:pt idx="174">
                  <c:v>2.1218297583528347</c:v>
                </c:pt>
                <c:pt idx="175">
                  <c:v>2.100975530497545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41696"/>
        <c:axId val="859857408"/>
      </c:scatterChart>
      <c:valAx>
        <c:axId val="8605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57408"/>
        <c:crossesAt val="0"/>
        <c:crossBetween val="midCat"/>
        <c:majorUnit val="10"/>
      </c:valAx>
      <c:valAx>
        <c:axId val="8598574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416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15" sqref="D15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13" t="s">
        <v>39</v>
      </c>
    </row>
    <row r="3" spans="1:2" x14ac:dyDescent="0.15">
      <c r="A3" s="11" t="s">
        <v>23</v>
      </c>
      <c r="B3" s="47" t="s">
        <v>38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7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F30" sqref="F30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1834.41687011719</v>
      </c>
      <c r="E2">
        <v>888.91064453125</v>
      </c>
      <c r="F2">
        <v>470.75521850585898</v>
      </c>
      <c r="G2">
        <v>469.31115722656301</v>
      </c>
      <c r="I2" s="7">
        <f t="shared" ref="I2:J65" si="0">D2-F2</f>
        <v>1363.6616516113311</v>
      </c>
      <c r="J2" s="7">
        <f t="shared" si="0"/>
        <v>419.59948730468699</v>
      </c>
      <c r="K2" s="7">
        <f t="shared" ref="K2:K65" si="1">I2-0.7*J2</f>
        <v>1069.9420104980502</v>
      </c>
      <c r="L2" s="8">
        <f t="shared" ref="L2:L65" si="2">K2/J2</f>
        <v>2.5499125782323109</v>
      </c>
      <c r="M2" s="8"/>
      <c r="N2" s="18">
        <f>LINEST(V64:V104,U64:U104)</f>
        <v>-1.4149842893922933E-2</v>
      </c>
      <c r="O2" s="9">
        <f>AVERAGE(M38:M45)</f>
        <v>2.5255897811684727</v>
      </c>
    </row>
    <row r="3" spans="1:16" x14ac:dyDescent="0.15">
      <c r="A3" s="6">
        <v>1</v>
      </c>
      <c r="B3" s="6">
        <v>1</v>
      </c>
      <c r="C3" s="6" t="s">
        <v>7</v>
      </c>
      <c r="D3">
        <v>1796.16931152344</v>
      </c>
      <c r="E3">
        <v>871.55877685546898</v>
      </c>
      <c r="F3">
        <v>472.40206909179699</v>
      </c>
      <c r="G3">
        <v>470.82119750976602</v>
      </c>
      <c r="I3" s="7">
        <f t="shared" si="0"/>
        <v>1323.7672424316429</v>
      </c>
      <c r="J3" s="7">
        <f t="shared" si="0"/>
        <v>400.73757934570295</v>
      </c>
      <c r="K3" s="7">
        <f t="shared" si="1"/>
        <v>1043.2509368896508</v>
      </c>
      <c r="L3" s="8">
        <f t="shared" si="2"/>
        <v>2.6033269417682261</v>
      </c>
      <c r="M3" s="8"/>
      <c r="N3" s="18"/>
    </row>
    <row r="4" spans="1:16" ht="15" x14ac:dyDescent="0.15">
      <c r="A4" s="6">
        <v>1.5</v>
      </c>
      <c r="B4" s="6">
        <v>2</v>
      </c>
      <c r="D4">
        <v>1778.18493652344</v>
      </c>
      <c r="E4">
        <v>860.88189697265602</v>
      </c>
      <c r="F4">
        <v>470.75460815429699</v>
      </c>
      <c r="G4">
        <v>469.22772216796898</v>
      </c>
      <c r="I4" s="7">
        <f t="shared" si="0"/>
        <v>1307.4303283691429</v>
      </c>
      <c r="J4" s="7">
        <f t="shared" si="0"/>
        <v>391.65417480468705</v>
      </c>
      <c r="K4" s="7">
        <f t="shared" si="1"/>
        <v>1033.272406005862</v>
      </c>
      <c r="L4" s="8">
        <f t="shared" si="2"/>
        <v>2.6382264571063025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1778.79309082031</v>
      </c>
      <c r="E5">
        <v>858.88928222656295</v>
      </c>
      <c r="F5">
        <v>471.78302001953102</v>
      </c>
      <c r="G5">
        <v>470.67810058593801</v>
      </c>
      <c r="I5" s="7">
        <f t="shared" si="0"/>
        <v>1307.010070800779</v>
      </c>
      <c r="J5" s="7">
        <f t="shared" si="0"/>
        <v>388.21118164062494</v>
      </c>
      <c r="K5" s="7">
        <f t="shared" si="1"/>
        <v>1035.2622436523416</v>
      </c>
      <c r="L5" s="8">
        <f t="shared" si="2"/>
        <v>2.6667501932252562</v>
      </c>
      <c r="M5" s="8"/>
      <c r="N5" s="18">
        <f>RSQ(V64:V104,U64:U104)</f>
        <v>0.92362056477155452</v>
      </c>
    </row>
    <row r="6" spans="1:16" x14ac:dyDescent="0.15">
      <c r="A6" s="6">
        <v>2.5</v>
      </c>
      <c r="B6" s="6">
        <v>4</v>
      </c>
      <c r="C6" s="6" t="s">
        <v>5</v>
      </c>
      <c r="D6">
        <v>1793.86547851563</v>
      </c>
      <c r="E6">
        <v>864.702392578125</v>
      </c>
      <c r="F6">
        <v>470.63018798828102</v>
      </c>
      <c r="G6">
        <v>469.40979003906301</v>
      </c>
      <c r="I6" s="7">
        <f t="shared" si="0"/>
        <v>1323.235290527349</v>
      </c>
      <c r="J6" s="7">
        <f t="shared" si="0"/>
        <v>395.29260253906199</v>
      </c>
      <c r="K6" s="7">
        <f t="shared" si="1"/>
        <v>1046.5304687500056</v>
      </c>
      <c r="L6" s="8">
        <f t="shared" si="2"/>
        <v>2.6474830594548999</v>
      </c>
      <c r="M6" s="8">
        <f t="shared" ref="M6:M22" si="3">L6+ABS($N$2)*A6</f>
        <v>2.6828576666897073</v>
      </c>
      <c r="P6" s="6">
        <f t="shared" ref="P6:P69" si="4">(M6-$O$2)/$O$2*100</f>
        <v>6.2269766330965304</v>
      </c>
    </row>
    <row r="7" spans="1:16" x14ac:dyDescent="0.15">
      <c r="A7" s="6">
        <v>3</v>
      </c>
      <c r="B7" s="6">
        <v>5</v>
      </c>
      <c r="C7" s="6" t="s">
        <v>8</v>
      </c>
      <c r="D7">
        <v>1808.70727539063</v>
      </c>
      <c r="E7">
        <v>882.01971435546898</v>
      </c>
      <c r="F7">
        <v>471.55874633789102</v>
      </c>
      <c r="G7">
        <v>470.30828857421898</v>
      </c>
      <c r="I7" s="7">
        <f t="shared" si="0"/>
        <v>1337.1485290527389</v>
      </c>
      <c r="J7" s="7">
        <f t="shared" si="0"/>
        <v>411.71142578125</v>
      </c>
      <c r="K7" s="7">
        <f t="shared" si="1"/>
        <v>1048.9505310058639</v>
      </c>
      <c r="L7" s="8">
        <f t="shared" si="2"/>
        <v>2.5477809585085236</v>
      </c>
      <c r="M7" s="8">
        <f t="shared" si="3"/>
        <v>2.5902304871902926</v>
      </c>
      <c r="P7" s="6">
        <f t="shared" si="4"/>
        <v>2.5594301380136915</v>
      </c>
    </row>
    <row r="8" spans="1:16" x14ac:dyDescent="0.15">
      <c r="A8" s="6">
        <v>3.5</v>
      </c>
      <c r="B8" s="6">
        <v>6</v>
      </c>
      <c r="D8">
        <v>1800.75524902344</v>
      </c>
      <c r="E8">
        <v>880.58648681640602</v>
      </c>
      <c r="F8">
        <v>470.369384765625</v>
      </c>
      <c r="G8">
        <v>469.14431762695301</v>
      </c>
      <c r="I8" s="7">
        <f t="shared" si="0"/>
        <v>1330.385864257815</v>
      </c>
      <c r="J8" s="7">
        <f t="shared" si="0"/>
        <v>411.44216918945301</v>
      </c>
      <c r="K8" s="7">
        <f t="shared" si="1"/>
        <v>1042.3763458251979</v>
      </c>
      <c r="L8" s="8">
        <f t="shared" si="2"/>
        <v>2.5334698868584478</v>
      </c>
      <c r="M8" s="8">
        <f t="shared" si="3"/>
        <v>2.582994336987178</v>
      </c>
      <c r="P8" s="6">
        <f t="shared" si="4"/>
        <v>2.2729168547770606</v>
      </c>
    </row>
    <row r="9" spans="1:16" x14ac:dyDescent="0.15">
      <c r="A9" s="6">
        <v>4</v>
      </c>
      <c r="B9" s="6">
        <v>7</v>
      </c>
      <c r="D9">
        <v>1815.76379394531</v>
      </c>
      <c r="E9">
        <v>878.73992919921898</v>
      </c>
      <c r="F9">
        <v>471.64401245117199</v>
      </c>
      <c r="G9">
        <v>470.11163330078102</v>
      </c>
      <c r="I9" s="7">
        <f t="shared" si="0"/>
        <v>1344.1197814941379</v>
      </c>
      <c r="J9" s="7">
        <f t="shared" si="0"/>
        <v>408.62829589843795</v>
      </c>
      <c r="K9" s="7">
        <f t="shared" si="1"/>
        <v>1058.0799743652315</v>
      </c>
      <c r="L9" s="8">
        <f t="shared" si="2"/>
        <v>2.5893458308824768</v>
      </c>
      <c r="M9" s="8">
        <f t="shared" si="3"/>
        <v>2.6459452024581687</v>
      </c>
      <c r="P9" s="6">
        <f t="shared" si="4"/>
        <v>4.765438242865125</v>
      </c>
    </row>
    <row r="10" spans="1:16" x14ac:dyDescent="0.15">
      <c r="A10" s="6">
        <v>4.5</v>
      </c>
      <c r="B10" s="6">
        <v>8</v>
      </c>
      <c r="D10">
        <v>1820.23950195313</v>
      </c>
      <c r="E10">
        <v>872.91149902343795</v>
      </c>
      <c r="F10">
        <v>471.35598754882801</v>
      </c>
      <c r="G10">
        <v>470.03286743164102</v>
      </c>
      <c r="I10" s="7">
        <f t="shared" si="0"/>
        <v>1348.8835144043019</v>
      </c>
      <c r="J10" s="7">
        <f t="shared" si="0"/>
        <v>402.87863159179693</v>
      </c>
      <c r="K10" s="7">
        <f t="shared" si="1"/>
        <v>1066.8684722900441</v>
      </c>
      <c r="L10" s="8">
        <f t="shared" si="2"/>
        <v>2.6481138204694168</v>
      </c>
      <c r="M10" s="8">
        <f t="shared" si="3"/>
        <v>2.7117881134920698</v>
      </c>
      <c r="P10" s="6">
        <f t="shared" si="4"/>
        <v>7.3724693420897465</v>
      </c>
    </row>
    <row r="11" spans="1:16" x14ac:dyDescent="0.15">
      <c r="A11" s="6">
        <v>5</v>
      </c>
      <c r="B11" s="6">
        <v>9</v>
      </c>
      <c r="D11">
        <v>1786.30444335938</v>
      </c>
      <c r="E11">
        <v>858.782958984375</v>
      </c>
      <c r="F11">
        <v>471.00711059570301</v>
      </c>
      <c r="G11">
        <v>469.4404296875</v>
      </c>
      <c r="I11" s="7">
        <f t="shared" si="0"/>
        <v>1315.2973327636769</v>
      </c>
      <c r="J11" s="7">
        <f t="shared" si="0"/>
        <v>389.342529296875</v>
      </c>
      <c r="K11" s="7">
        <f t="shared" si="1"/>
        <v>1042.7575622558643</v>
      </c>
      <c r="L11" s="8">
        <f t="shared" si="2"/>
        <v>2.678252396775175</v>
      </c>
      <c r="M11" s="8">
        <f t="shared" si="3"/>
        <v>2.7490016112447897</v>
      </c>
      <c r="P11" s="6">
        <f t="shared" si="4"/>
        <v>8.8459270678928235</v>
      </c>
    </row>
    <row r="12" spans="1:16" x14ac:dyDescent="0.15">
      <c r="A12" s="6">
        <v>5.5</v>
      </c>
      <c r="B12" s="6">
        <v>10</v>
      </c>
      <c r="D12">
        <v>1690.19946289063</v>
      </c>
      <c r="E12">
        <v>837.38610839843795</v>
      </c>
      <c r="F12">
        <v>471.71218872070301</v>
      </c>
      <c r="G12">
        <v>470.38522338867199</v>
      </c>
      <c r="I12" s="7">
        <f t="shared" si="0"/>
        <v>1218.4872741699269</v>
      </c>
      <c r="J12" s="7">
        <f t="shared" si="0"/>
        <v>367.00088500976597</v>
      </c>
      <c r="K12" s="7">
        <f t="shared" si="1"/>
        <v>961.58665466309071</v>
      </c>
      <c r="L12" s="8">
        <f t="shared" si="2"/>
        <v>2.6201208060779</v>
      </c>
      <c r="M12" s="8">
        <f t="shared" si="3"/>
        <v>2.6979449419944763</v>
      </c>
      <c r="P12" s="6">
        <f t="shared" si="4"/>
        <v>6.8243529535609291</v>
      </c>
    </row>
    <row r="13" spans="1:16" x14ac:dyDescent="0.15">
      <c r="A13" s="6">
        <v>6</v>
      </c>
      <c r="B13" s="6">
        <v>11</v>
      </c>
      <c r="D13">
        <v>1700.0830078125</v>
      </c>
      <c r="E13">
        <v>844.23840332031295</v>
      </c>
      <c r="F13">
        <v>470.70144653320301</v>
      </c>
      <c r="G13">
        <v>469.30017089843801</v>
      </c>
      <c r="I13" s="7">
        <f t="shared" si="0"/>
        <v>1229.3815612792969</v>
      </c>
      <c r="J13" s="7">
        <f t="shared" si="0"/>
        <v>374.93823242187494</v>
      </c>
      <c r="K13" s="7">
        <f t="shared" si="1"/>
        <v>966.92479858398451</v>
      </c>
      <c r="L13" s="8">
        <f t="shared" si="2"/>
        <v>2.5788909078122901</v>
      </c>
      <c r="M13" s="8">
        <f t="shared" si="3"/>
        <v>2.6637899651758277</v>
      </c>
      <c r="P13" s="6">
        <f t="shared" si="4"/>
        <v>5.4719964832695922</v>
      </c>
    </row>
    <row r="14" spans="1:16" x14ac:dyDescent="0.15">
      <c r="A14" s="6">
        <v>6.5</v>
      </c>
      <c r="B14" s="6">
        <v>12</v>
      </c>
      <c r="D14">
        <v>1745.67858886719</v>
      </c>
      <c r="E14">
        <v>861.40093994140602</v>
      </c>
      <c r="F14">
        <v>471.44570922851602</v>
      </c>
      <c r="G14">
        <v>470.21188354492199</v>
      </c>
      <c r="I14" s="7">
        <f t="shared" si="0"/>
        <v>1274.2328796386739</v>
      </c>
      <c r="J14" s="7">
        <f t="shared" si="0"/>
        <v>391.18905639648403</v>
      </c>
      <c r="K14" s="7">
        <f t="shared" si="1"/>
        <v>1000.400540161135</v>
      </c>
      <c r="L14" s="8">
        <f t="shared" si="2"/>
        <v>2.5573326344466891</v>
      </c>
      <c r="M14" s="8">
        <f t="shared" si="3"/>
        <v>2.6493066132571883</v>
      </c>
      <c r="P14" s="6">
        <f t="shared" si="4"/>
        <v>4.8985323353453554</v>
      </c>
    </row>
    <row r="15" spans="1:16" x14ac:dyDescent="0.15">
      <c r="A15" s="6">
        <v>7</v>
      </c>
      <c r="B15" s="6">
        <v>13</v>
      </c>
      <c r="D15">
        <v>1731.76354980469</v>
      </c>
      <c r="E15">
        <v>862.63714599609398</v>
      </c>
      <c r="F15">
        <v>470.896484375</v>
      </c>
      <c r="G15">
        <v>469.90643310546898</v>
      </c>
      <c r="I15" s="7">
        <f t="shared" si="0"/>
        <v>1260.86706542969</v>
      </c>
      <c r="J15" s="7">
        <f t="shared" si="0"/>
        <v>392.730712890625</v>
      </c>
      <c r="K15" s="7">
        <f t="shared" si="1"/>
        <v>985.9555664062525</v>
      </c>
      <c r="L15" s="8">
        <f t="shared" si="2"/>
        <v>2.5105130157743476</v>
      </c>
      <c r="M15" s="8">
        <f t="shared" si="3"/>
        <v>2.609561916031808</v>
      </c>
      <c r="P15" s="6">
        <f t="shared" si="4"/>
        <v>3.3248524954232797</v>
      </c>
    </row>
    <row r="16" spans="1:16" x14ac:dyDescent="0.15">
      <c r="A16" s="6">
        <v>7.5</v>
      </c>
      <c r="B16" s="6">
        <v>14</v>
      </c>
      <c r="D16">
        <v>1732.99890136719</v>
      </c>
      <c r="E16">
        <v>871.88903808593795</v>
      </c>
      <c r="F16">
        <v>471.28860473632801</v>
      </c>
      <c r="G16">
        <v>469.83804321289102</v>
      </c>
      <c r="I16" s="7">
        <f t="shared" si="0"/>
        <v>1261.7102966308621</v>
      </c>
      <c r="J16" s="7">
        <f t="shared" si="0"/>
        <v>402.05099487304693</v>
      </c>
      <c r="K16" s="7">
        <f t="shared" si="1"/>
        <v>980.27460021972934</v>
      </c>
      <c r="L16" s="8">
        <f t="shared" si="2"/>
        <v>2.4381847395484355</v>
      </c>
      <c r="M16" s="8">
        <f t="shared" si="3"/>
        <v>2.5443085612528575</v>
      </c>
      <c r="P16" s="6">
        <f t="shared" si="4"/>
        <v>0.74116470631760989</v>
      </c>
    </row>
    <row r="17" spans="1:16" x14ac:dyDescent="0.15">
      <c r="A17" s="6">
        <v>8</v>
      </c>
      <c r="B17" s="6">
        <v>15</v>
      </c>
      <c r="D17">
        <v>1673.85778808594</v>
      </c>
      <c r="E17">
        <v>859.8701171875</v>
      </c>
      <c r="F17">
        <v>471.167236328125</v>
      </c>
      <c r="G17">
        <v>470.02740478515602</v>
      </c>
      <c r="I17" s="7">
        <f t="shared" si="0"/>
        <v>1202.690551757815</v>
      </c>
      <c r="J17" s="7">
        <f t="shared" si="0"/>
        <v>389.84271240234398</v>
      </c>
      <c r="K17" s="7">
        <f t="shared" si="1"/>
        <v>929.80065307617429</v>
      </c>
      <c r="L17" s="8">
        <f t="shared" si="2"/>
        <v>2.3850661394859096</v>
      </c>
      <c r="M17" s="8">
        <f t="shared" si="3"/>
        <v>2.4982648826372933</v>
      </c>
      <c r="P17" s="6">
        <f t="shared" si="4"/>
        <v>-1.0819214876034779</v>
      </c>
    </row>
    <row r="18" spans="1:16" x14ac:dyDescent="0.15">
      <c r="A18" s="6">
        <v>8.5</v>
      </c>
      <c r="B18" s="6">
        <v>16</v>
      </c>
      <c r="D18">
        <v>1720.18640136719</v>
      </c>
      <c r="E18">
        <v>870.82598876953102</v>
      </c>
      <c r="F18">
        <v>471.01016235351602</v>
      </c>
      <c r="G18">
        <v>469.58352661132801</v>
      </c>
      <c r="I18" s="7">
        <f t="shared" si="0"/>
        <v>1249.1762390136739</v>
      </c>
      <c r="J18" s="7">
        <f t="shared" si="0"/>
        <v>401.24246215820301</v>
      </c>
      <c r="K18" s="7">
        <f t="shared" si="1"/>
        <v>968.30651550293192</v>
      </c>
      <c r="L18" s="8">
        <f t="shared" si="2"/>
        <v>2.4132702962059516</v>
      </c>
      <c r="M18" s="8">
        <f t="shared" si="3"/>
        <v>2.5335439608042964</v>
      </c>
      <c r="P18" s="6">
        <f t="shared" si="4"/>
        <v>0.31494345182786415</v>
      </c>
    </row>
    <row r="19" spans="1:16" x14ac:dyDescent="0.15">
      <c r="A19" s="6">
        <v>9</v>
      </c>
      <c r="B19" s="6">
        <v>17</v>
      </c>
      <c r="D19">
        <v>1724.61853027344</v>
      </c>
      <c r="E19">
        <v>864.89556884765602</v>
      </c>
      <c r="F19">
        <v>471.79196166992199</v>
      </c>
      <c r="G19">
        <v>470.564453125</v>
      </c>
      <c r="I19" s="7">
        <f t="shared" si="0"/>
        <v>1252.8265686035179</v>
      </c>
      <c r="J19" s="7">
        <f t="shared" si="0"/>
        <v>394.33111572265602</v>
      </c>
      <c r="K19" s="7">
        <f t="shared" si="1"/>
        <v>976.79478759765868</v>
      </c>
      <c r="L19" s="8">
        <f t="shared" si="2"/>
        <v>2.4770928507824514</v>
      </c>
      <c r="M19" s="8">
        <f t="shared" si="3"/>
        <v>2.604441436827758</v>
      </c>
      <c r="P19" s="6">
        <f t="shared" si="4"/>
        <v>3.1221085960683737</v>
      </c>
    </row>
    <row r="20" spans="1:16" x14ac:dyDescent="0.15">
      <c r="A20" s="6">
        <v>9.5</v>
      </c>
      <c r="B20" s="6">
        <v>18</v>
      </c>
      <c r="D20">
        <v>1752.45141601563</v>
      </c>
      <c r="E20">
        <v>860.81170654296898</v>
      </c>
      <c r="F20">
        <v>470.55752563476602</v>
      </c>
      <c r="G20">
        <v>469.444091796875</v>
      </c>
      <c r="I20" s="7">
        <f t="shared" si="0"/>
        <v>1281.8938903808639</v>
      </c>
      <c r="J20" s="7">
        <f t="shared" si="0"/>
        <v>391.36761474609398</v>
      </c>
      <c r="K20" s="7">
        <f t="shared" si="1"/>
        <v>1007.9365600585982</v>
      </c>
      <c r="L20" s="8">
        <f t="shared" si="2"/>
        <v>2.5754214760782217</v>
      </c>
      <c r="M20" s="8">
        <f t="shared" si="3"/>
        <v>2.7098449835704894</v>
      </c>
      <c r="P20" s="6">
        <f t="shared" si="4"/>
        <v>7.2955316724781198</v>
      </c>
    </row>
    <row r="21" spans="1:16" x14ac:dyDescent="0.15">
      <c r="A21" s="6">
        <v>10</v>
      </c>
      <c r="B21" s="6">
        <v>19</v>
      </c>
      <c r="D21">
        <v>1753.90246582031</v>
      </c>
      <c r="E21">
        <v>860.97918701171898</v>
      </c>
      <c r="F21">
        <v>471.71685791015602</v>
      </c>
      <c r="G21">
        <v>470.55044555664102</v>
      </c>
      <c r="I21" s="7">
        <f t="shared" si="0"/>
        <v>1282.185607910154</v>
      </c>
      <c r="J21" s="7">
        <f t="shared" si="0"/>
        <v>390.42874145507795</v>
      </c>
      <c r="K21" s="7">
        <f t="shared" si="1"/>
        <v>1008.8854888915994</v>
      </c>
      <c r="L21" s="8">
        <f t="shared" si="2"/>
        <v>2.5840451323629821</v>
      </c>
      <c r="M21" s="8">
        <f t="shared" si="3"/>
        <v>2.7255435613022114</v>
      </c>
      <c r="P21" s="6">
        <f t="shared" si="4"/>
        <v>7.9171123364788665</v>
      </c>
    </row>
    <row r="22" spans="1:16" x14ac:dyDescent="0.15">
      <c r="A22" s="6">
        <v>10.5</v>
      </c>
      <c r="B22" s="6">
        <v>20</v>
      </c>
      <c r="D22">
        <v>1782.12353515625</v>
      </c>
      <c r="E22">
        <v>866.834228515625</v>
      </c>
      <c r="F22">
        <v>470.86361694335898</v>
      </c>
      <c r="G22">
        <v>469.55245971679699</v>
      </c>
      <c r="I22" s="7">
        <f t="shared" si="0"/>
        <v>1311.2599182128911</v>
      </c>
      <c r="J22" s="7">
        <f t="shared" si="0"/>
        <v>397.28176879882801</v>
      </c>
      <c r="K22" s="7">
        <f t="shared" si="1"/>
        <v>1033.1626800537115</v>
      </c>
      <c r="L22" s="8">
        <f t="shared" si="2"/>
        <v>2.6005791385229036</v>
      </c>
      <c r="M22" s="8">
        <f t="shared" si="3"/>
        <v>2.7491524889090941</v>
      </c>
      <c r="P22" s="6">
        <f t="shared" si="4"/>
        <v>8.8519010255572645</v>
      </c>
    </row>
    <row r="23" spans="1:16" x14ac:dyDescent="0.15">
      <c r="A23" s="6">
        <v>11</v>
      </c>
      <c r="B23" s="6">
        <v>21</v>
      </c>
      <c r="D23">
        <v>1804.20471191406</v>
      </c>
      <c r="E23">
        <v>869.76104736328102</v>
      </c>
      <c r="F23">
        <v>471.221435546875</v>
      </c>
      <c r="G23">
        <v>469.64358520507801</v>
      </c>
      <c r="I23" s="7">
        <f t="shared" si="0"/>
        <v>1332.983276367185</v>
      </c>
      <c r="J23" s="7">
        <f t="shared" si="0"/>
        <v>400.11746215820301</v>
      </c>
      <c r="K23" s="7">
        <f t="shared" si="1"/>
        <v>1052.9010528564429</v>
      </c>
      <c r="L23" s="8">
        <f t="shared" si="2"/>
        <v>2.6314798838750377</v>
      </c>
      <c r="M23" s="8">
        <f>L23+ABS($N$2)*A23</f>
        <v>2.7871281557081899</v>
      </c>
      <c r="P23" s="6">
        <f t="shared" si="4"/>
        <v>10.355536615242229</v>
      </c>
    </row>
    <row r="24" spans="1:16" x14ac:dyDescent="0.15">
      <c r="A24" s="6">
        <v>11.5</v>
      </c>
      <c r="B24" s="6">
        <v>22</v>
      </c>
      <c r="D24">
        <v>1840.67602539063</v>
      </c>
      <c r="E24">
        <v>874.41955566406295</v>
      </c>
      <c r="F24">
        <v>471.41101074218801</v>
      </c>
      <c r="G24">
        <v>470.20236206054699</v>
      </c>
      <c r="I24" s="7">
        <f t="shared" si="0"/>
        <v>1369.265014648442</v>
      </c>
      <c r="J24" s="7">
        <f t="shared" si="0"/>
        <v>404.21719360351597</v>
      </c>
      <c r="K24" s="7">
        <f t="shared" si="1"/>
        <v>1086.312979125981</v>
      </c>
      <c r="L24" s="8">
        <f t="shared" si="2"/>
        <v>2.6874487189466549</v>
      </c>
      <c r="M24" s="8">
        <f t="shared" ref="M24:M87" si="5">L24+ABS($N$2)*A24</f>
        <v>2.8501719122267688</v>
      </c>
      <c r="P24" s="6">
        <f t="shared" si="4"/>
        <v>12.851735997606353</v>
      </c>
    </row>
    <row r="25" spans="1:16" x14ac:dyDescent="0.15">
      <c r="A25" s="6">
        <v>12</v>
      </c>
      <c r="B25" s="6">
        <v>23</v>
      </c>
      <c r="D25">
        <v>1820.30285644531</v>
      </c>
      <c r="E25">
        <v>864.5322265625</v>
      </c>
      <c r="F25">
        <v>470.59020996093801</v>
      </c>
      <c r="G25">
        <v>469.223876953125</v>
      </c>
      <c r="I25" s="7">
        <f t="shared" si="0"/>
        <v>1349.712646484372</v>
      </c>
      <c r="J25" s="7">
        <f t="shared" si="0"/>
        <v>395.308349609375</v>
      </c>
      <c r="K25" s="7">
        <f t="shared" si="1"/>
        <v>1072.9968017578096</v>
      </c>
      <c r="L25" s="8">
        <f t="shared" si="2"/>
        <v>2.7143287077495182</v>
      </c>
      <c r="M25" s="8">
        <f t="shared" si="5"/>
        <v>2.8841268224765932</v>
      </c>
      <c r="P25" s="6">
        <f t="shared" si="4"/>
        <v>14.196170889725495</v>
      </c>
    </row>
    <row r="26" spans="1:16" x14ac:dyDescent="0.15">
      <c r="A26" s="6">
        <v>12.5</v>
      </c>
      <c r="B26" s="6">
        <v>24</v>
      </c>
      <c r="D26">
        <v>1799.88439941406</v>
      </c>
      <c r="E26">
        <v>861.09344482421898</v>
      </c>
      <c r="F26">
        <v>471.51065063476602</v>
      </c>
      <c r="G26">
        <v>469.94216918945301</v>
      </c>
      <c r="I26" s="7">
        <f t="shared" si="0"/>
        <v>1328.3737487792939</v>
      </c>
      <c r="J26" s="7">
        <f t="shared" si="0"/>
        <v>391.15127563476597</v>
      </c>
      <c r="K26" s="7">
        <f t="shared" si="1"/>
        <v>1054.5678558349578</v>
      </c>
      <c r="L26" s="8">
        <f t="shared" si="2"/>
        <v>2.6960614000902585</v>
      </c>
      <c r="M26" s="8">
        <f t="shared" si="5"/>
        <v>2.8729344362642952</v>
      </c>
      <c r="P26" s="6">
        <f t="shared" si="4"/>
        <v>13.753011581125515</v>
      </c>
    </row>
    <row r="27" spans="1:16" x14ac:dyDescent="0.15">
      <c r="A27" s="6">
        <v>13</v>
      </c>
      <c r="B27" s="6">
        <v>25</v>
      </c>
      <c r="D27">
        <v>1740.68127441406</v>
      </c>
      <c r="E27">
        <v>845.98791503906295</v>
      </c>
      <c r="F27">
        <v>470.80535888671898</v>
      </c>
      <c r="G27">
        <v>469.7099609375</v>
      </c>
      <c r="I27" s="7">
        <f t="shared" si="0"/>
        <v>1269.875915527341</v>
      </c>
      <c r="J27" s="7">
        <f t="shared" si="0"/>
        <v>376.27795410156295</v>
      </c>
      <c r="K27" s="7">
        <f t="shared" si="1"/>
        <v>1006.481347656247</v>
      </c>
      <c r="L27" s="8">
        <f t="shared" si="2"/>
        <v>2.6748347509739645</v>
      </c>
      <c r="M27" s="8">
        <f t="shared" si="5"/>
        <v>2.8587827085949629</v>
      </c>
      <c r="P27" s="6">
        <f t="shared" si="4"/>
        <v>13.192677999842767</v>
      </c>
    </row>
    <row r="28" spans="1:16" x14ac:dyDescent="0.15">
      <c r="A28" s="6">
        <v>13.5</v>
      </c>
      <c r="B28" s="6">
        <v>26</v>
      </c>
      <c r="D28">
        <v>1782.93884277344</v>
      </c>
      <c r="E28">
        <v>861.13098144531295</v>
      </c>
      <c r="F28">
        <v>470.27337646484398</v>
      </c>
      <c r="G28">
        <v>469.24822998046898</v>
      </c>
      <c r="I28" s="7">
        <f t="shared" si="0"/>
        <v>1312.665466308596</v>
      </c>
      <c r="J28" s="7">
        <f t="shared" si="0"/>
        <v>391.88275146484398</v>
      </c>
      <c r="K28" s="7">
        <f t="shared" si="1"/>
        <v>1038.3475402832053</v>
      </c>
      <c r="L28" s="8">
        <f t="shared" si="2"/>
        <v>2.6496382818633855</v>
      </c>
      <c r="M28" s="8">
        <f t="shared" si="5"/>
        <v>2.840661160931345</v>
      </c>
      <c r="P28" s="6">
        <f t="shared" si="4"/>
        <v>12.475160539218825</v>
      </c>
    </row>
    <row r="29" spans="1:16" x14ac:dyDescent="0.15">
      <c r="A29" s="6">
        <v>14</v>
      </c>
      <c r="B29" s="6">
        <v>27</v>
      </c>
      <c r="D29">
        <v>1773.94848632813</v>
      </c>
      <c r="E29">
        <v>859.17291259765602</v>
      </c>
      <c r="F29">
        <v>471.17984008789102</v>
      </c>
      <c r="G29">
        <v>470.11569213867199</v>
      </c>
      <c r="I29" s="7">
        <f t="shared" si="0"/>
        <v>1302.7686462402389</v>
      </c>
      <c r="J29" s="7">
        <f t="shared" si="0"/>
        <v>389.05722045898403</v>
      </c>
      <c r="K29" s="7">
        <f t="shared" si="1"/>
        <v>1030.4285919189501</v>
      </c>
      <c r="L29" s="8">
        <f t="shared" si="2"/>
        <v>2.6485271002124531</v>
      </c>
      <c r="M29" s="8">
        <f t="shared" si="5"/>
        <v>2.8466249007273743</v>
      </c>
      <c r="P29" s="6">
        <f t="shared" si="4"/>
        <v>12.711293098848921</v>
      </c>
    </row>
    <row r="30" spans="1:16" x14ac:dyDescent="0.15">
      <c r="A30" s="6">
        <v>14.5</v>
      </c>
      <c r="B30" s="6">
        <v>28</v>
      </c>
      <c r="D30">
        <v>1788.87536621094</v>
      </c>
      <c r="E30">
        <v>861.80950927734398</v>
      </c>
      <c r="F30">
        <v>470.15484619140602</v>
      </c>
      <c r="G30">
        <v>468.84494018554699</v>
      </c>
      <c r="I30" s="7">
        <f t="shared" si="0"/>
        <v>1318.720520019534</v>
      </c>
      <c r="J30" s="7">
        <f t="shared" si="0"/>
        <v>392.96456909179699</v>
      </c>
      <c r="K30" s="7">
        <f t="shared" si="1"/>
        <v>1043.6453216552761</v>
      </c>
      <c r="L30" s="8">
        <f t="shared" si="2"/>
        <v>2.6558254960932097</v>
      </c>
      <c r="M30" s="8">
        <f t="shared" si="5"/>
        <v>2.8609982180550921</v>
      </c>
      <c r="P30" s="6">
        <f t="shared" si="4"/>
        <v>13.280400458836258</v>
      </c>
    </row>
    <row r="31" spans="1:16" x14ac:dyDescent="0.15">
      <c r="A31" s="6">
        <v>15</v>
      </c>
      <c r="B31" s="6">
        <v>29</v>
      </c>
      <c r="D31">
        <v>1775.51599121094</v>
      </c>
      <c r="E31">
        <v>857.9375</v>
      </c>
      <c r="F31">
        <v>471.35192871093801</v>
      </c>
      <c r="G31">
        <v>470.29855346679699</v>
      </c>
      <c r="I31" s="7">
        <f t="shared" si="0"/>
        <v>1304.164062500002</v>
      </c>
      <c r="J31" s="7">
        <f t="shared" si="0"/>
        <v>387.63894653320301</v>
      </c>
      <c r="K31" s="7">
        <f t="shared" si="1"/>
        <v>1032.81679992676</v>
      </c>
      <c r="L31" s="8">
        <f t="shared" si="2"/>
        <v>2.6643783065752777</v>
      </c>
      <c r="M31" s="8">
        <f t="shared" si="5"/>
        <v>2.8766259499841218</v>
      </c>
      <c r="P31" s="6">
        <f t="shared" si="4"/>
        <v>13.899176003683428</v>
      </c>
    </row>
    <row r="32" spans="1:16" x14ac:dyDescent="0.15">
      <c r="A32" s="6">
        <v>15.5</v>
      </c>
      <c r="B32" s="6">
        <v>30</v>
      </c>
      <c r="D32">
        <v>1736.46337890625</v>
      </c>
      <c r="E32">
        <v>848.198974609375</v>
      </c>
      <c r="F32">
        <v>470.80474853515602</v>
      </c>
      <c r="G32">
        <v>469.53015136718801</v>
      </c>
      <c r="I32" s="7">
        <f t="shared" si="0"/>
        <v>1265.658630371094</v>
      </c>
      <c r="J32" s="7">
        <f t="shared" si="0"/>
        <v>378.66882324218699</v>
      </c>
      <c r="K32" s="7">
        <f t="shared" si="1"/>
        <v>1000.5904541015632</v>
      </c>
      <c r="L32" s="8">
        <f t="shared" si="2"/>
        <v>2.642389319338315</v>
      </c>
      <c r="M32" s="8">
        <f t="shared" si="5"/>
        <v>2.8617118841941203</v>
      </c>
      <c r="P32" s="6">
        <f t="shared" si="4"/>
        <v>13.308657864070847</v>
      </c>
    </row>
    <row r="33" spans="1:16" x14ac:dyDescent="0.15">
      <c r="A33" s="6">
        <v>16</v>
      </c>
      <c r="B33" s="6">
        <v>31</v>
      </c>
      <c r="D33">
        <v>1697.47961425781</v>
      </c>
      <c r="E33">
        <v>839.96160888671898</v>
      </c>
      <c r="F33">
        <v>470.172119140625</v>
      </c>
      <c r="G33">
        <v>469.01257324218801</v>
      </c>
      <c r="I33" s="7">
        <f t="shared" si="0"/>
        <v>1227.307495117185</v>
      </c>
      <c r="J33" s="7">
        <f t="shared" si="0"/>
        <v>370.94903564453097</v>
      </c>
      <c r="K33" s="7">
        <f t="shared" si="1"/>
        <v>967.64317016601331</v>
      </c>
      <c r="L33" s="8">
        <f t="shared" si="2"/>
        <v>2.6085609536218768</v>
      </c>
      <c r="M33" s="8">
        <f t="shared" si="5"/>
        <v>2.8349584399246437</v>
      </c>
      <c r="P33" s="6">
        <f t="shared" si="4"/>
        <v>12.249362943377154</v>
      </c>
    </row>
    <row r="34" spans="1:16" x14ac:dyDescent="0.15">
      <c r="A34" s="6">
        <v>16.5</v>
      </c>
      <c r="B34" s="6">
        <v>32</v>
      </c>
      <c r="D34">
        <v>1685.47717285156</v>
      </c>
      <c r="E34">
        <v>845.28228759765602</v>
      </c>
      <c r="F34">
        <v>470.91009521484398</v>
      </c>
      <c r="G34">
        <v>469.72824096679699</v>
      </c>
      <c r="I34" s="7">
        <f t="shared" si="0"/>
        <v>1214.567077636716</v>
      </c>
      <c r="J34" s="7">
        <f t="shared" si="0"/>
        <v>375.55404663085903</v>
      </c>
      <c r="K34" s="7">
        <f t="shared" si="1"/>
        <v>951.67924499511469</v>
      </c>
      <c r="L34" s="8">
        <f t="shared" si="2"/>
        <v>2.5340673427240228</v>
      </c>
      <c r="M34" s="8">
        <f t="shared" si="5"/>
        <v>2.7675397504737513</v>
      </c>
      <c r="P34" s="6">
        <f t="shared" si="4"/>
        <v>9.5799393515656242</v>
      </c>
    </row>
    <row r="35" spans="1:16" x14ac:dyDescent="0.15">
      <c r="A35" s="6">
        <v>17</v>
      </c>
      <c r="B35" s="6">
        <v>33</v>
      </c>
      <c r="D35">
        <v>1706.08984375</v>
      </c>
      <c r="E35">
        <v>857.4697265625</v>
      </c>
      <c r="F35">
        <v>470.09356689453102</v>
      </c>
      <c r="G35">
        <v>468.84210205078102</v>
      </c>
      <c r="I35" s="7">
        <f t="shared" si="0"/>
        <v>1235.996276855469</v>
      </c>
      <c r="J35" s="7">
        <f t="shared" si="0"/>
        <v>388.62762451171898</v>
      </c>
      <c r="K35" s="7">
        <f t="shared" si="1"/>
        <v>963.95693969726574</v>
      </c>
      <c r="L35" s="8">
        <f t="shared" si="2"/>
        <v>2.4804128139588744</v>
      </c>
      <c r="M35" s="8">
        <f t="shared" si="5"/>
        <v>2.7209601431555641</v>
      </c>
      <c r="P35" s="6">
        <f t="shared" si="4"/>
        <v>7.7356332150149383</v>
      </c>
    </row>
    <row r="36" spans="1:16" x14ac:dyDescent="0.15">
      <c r="A36" s="6">
        <v>17.5</v>
      </c>
      <c r="B36" s="6">
        <v>34</v>
      </c>
      <c r="D36">
        <v>1738.94982910156</v>
      </c>
      <c r="E36">
        <v>872.959716796875</v>
      </c>
      <c r="F36">
        <v>470.54129028320301</v>
      </c>
      <c r="G36">
        <v>469.46600341796898</v>
      </c>
      <c r="I36" s="7">
        <f t="shared" si="0"/>
        <v>1268.4085388183571</v>
      </c>
      <c r="J36" s="7">
        <f t="shared" si="0"/>
        <v>403.49371337890602</v>
      </c>
      <c r="K36" s="7">
        <f t="shared" si="1"/>
        <v>985.96293945312289</v>
      </c>
      <c r="L36" s="8">
        <f t="shared" si="2"/>
        <v>2.4435645631168521</v>
      </c>
      <c r="M36" s="8">
        <f t="shared" si="5"/>
        <v>2.6911868137605035</v>
      </c>
      <c r="P36" s="6">
        <f t="shared" si="4"/>
        <v>6.5567668125192062</v>
      </c>
    </row>
    <row r="37" spans="1:16" x14ac:dyDescent="0.15">
      <c r="A37" s="6">
        <v>18</v>
      </c>
      <c r="B37" s="6">
        <v>35</v>
      </c>
      <c r="D37">
        <v>1737.19836425781</v>
      </c>
      <c r="E37">
        <v>879.02496337890602</v>
      </c>
      <c r="F37">
        <v>470.089111328125</v>
      </c>
      <c r="G37">
        <v>468.99005126953102</v>
      </c>
      <c r="I37" s="7">
        <f t="shared" si="0"/>
        <v>1267.109252929685</v>
      </c>
      <c r="J37" s="7">
        <f t="shared" si="0"/>
        <v>410.034912109375</v>
      </c>
      <c r="K37" s="7">
        <f t="shared" si="1"/>
        <v>980.08481445312259</v>
      </c>
      <c r="L37" s="8">
        <f t="shared" si="2"/>
        <v>2.3902472338542951</v>
      </c>
      <c r="M37" s="8">
        <f t="shared" si="5"/>
        <v>2.6449444059449077</v>
      </c>
      <c r="P37" s="6">
        <f t="shared" si="4"/>
        <v>4.7258119931580955</v>
      </c>
    </row>
    <row r="38" spans="1:16" x14ac:dyDescent="0.15">
      <c r="A38" s="6">
        <v>18.5</v>
      </c>
      <c r="B38" s="6">
        <v>36</v>
      </c>
      <c r="D38">
        <v>1735.44421386719</v>
      </c>
      <c r="E38">
        <v>884.86022949218795</v>
      </c>
      <c r="F38">
        <v>470.001220703125</v>
      </c>
      <c r="G38">
        <v>468.62756347656301</v>
      </c>
      <c r="I38" s="7">
        <f t="shared" si="0"/>
        <v>1265.442993164065</v>
      </c>
      <c r="J38" s="7">
        <f t="shared" si="0"/>
        <v>416.23266601562494</v>
      </c>
      <c r="K38" s="7">
        <f t="shared" si="1"/>
        <v>974.08012695312755</v>
      </c>
      <c r="L38" s="8">
        <f t="shared" si="2"/>
        <v>2.3402298917994138</v>
      </c>
      <c r="M38" s="8">
        <f t="shared" si="5"/>
        <v>2.602001985336988</v>
      </c>
      <c r="P38" s="6">
        <f t="shared" si="4"/>
        <v>3.0255192168683465</v>
      </c>
    </row>
    <row r="39" spans="1:16" x14ac:dyDescent="0.15">
      <c r="A39" s="6">
        <v>19</v>
      </c>
      <c r="B39" s="6">
        <v>37</v>
      </c>
      <c r="D39">
        <v>1729.56201171875</v>
      </c>
      <c r="E39">
        <v>890.40667724609398</v>
      </c>
      <c r="F39">
        <v>470.51208496093801</v>
      </c>
      <c r="G39">
        <v>469.57214355468801</v>
      </c>
      <c r="I39" s="7">
        <f t="shared" si="0"/>
        <v>1259.049926757812</v>
      </c>
      <c r="J39" s="7">
        <f t="shared" si="0"/>
        <v>420.83453369140597</v>
      </c>
      <c r="K39" s="7">
        <f t="shared" si="1"/>
        <v>964.46575317382781</v>
      </c>
      <c r="L39" s="8">
        <f t="shared" si="2"/>
        <v>2.2917932725574786</v>
      </c>
      <c r="M39" s="8">
        <f t="shared" si="5"/>
        <v>2.5606402875420144</v>
      </c>
      <c r="P39" s="6">
        <f t="shared" si="4"/>
        <v>1.3878147050993197</v>
      </c>
    </row>
    <row r="40" spans="1:16" x14ac:dyDescent="0.15">
      <c r="A40" s="6">
        <v>19.5</v>
      </c>
      <c r="B40" s="6">
        <v>38</v>
      </c>
      <c r="D40">
        <v>1712.61169433594</v>
      </c>
      <c r="E40">
        <v>888.09564208984398</v>
      </c>
      <c r="F40">
        <v>469.50881958007801</v>
      </c>
      <c r="G40">
        <v>468.4765625</v>
      </c>
      <c r="I40" s="7">
        <f t="shared" si="0"/>
        <v>1243.1028747558621</v>
      </c>
      <c r="J40" s="7">
        <f t="shared" si="0"/>
        <v>419.61907958984398</v>
      </c>
      <c r="K40" s="7">
        <f t="shared" si="1"/>
        <v>949.36951904297132</v>
      </c>
      <c r="L40" s="8">
        <f t="shared" si="2"/>
        <v>2.2624555584339281</v>
      </c>
      <c r="M40" s="8">
        <f t="shared" si="5"/>
        <v>2.5383774948654252</v>
      </c>
      <c r="P40" s="6">
        <f t="shared" si="4"/>
        <v>0.50632584089076615</v>
      </c>
    </row>
    <row r="41" spans="1:16" x14ac:dyDescent="0.15">
      <c r="A41" s="6">
        <v>20</v>
      </c>
      <c r="B41" s="6">
        <v>39</v>
      </c>
      <c r="D41">
        <v>1715.5126953125</v>
      </c>
      <c r="E41">
        <v>893.52258300781295</v>
      </c>
      <c r="F41">
        <v>470.45706176757801</v>
      </c>
      <c r="G41">
        <v>469.39273071289102</v>
      </c>
      <c r="I41" s="7">
        <f t="shared" si="0"/>
        <v>1245.0556335449219</v>
      </c>
      <c r="J41" s="7">
        <f t="shared" si="0"/>
        <v>424.12985229492193</v>
      </c>
      <c r="K41" s="7">
        <f t="shared" si="1"/>
        <v>948.16473693847661</v>
      </c>
      <c r="L41" s="8">
        <f t="shared" si="2"/>
        <v>2.2355529369320672</v>
      </c>
      <c r="M41" s="8">
        <f t="shared" si="5"/>
        <v>2.518549794810526</v>
      </c>
      <c r="P41" s="6">
        <f t="shared" si="4"/>
        <v>-0.27874623228359741</v>
      </c>
    </row>
    <row r="42" spans="1:16" x14ac:dyDescent="0.15">
      <c r="A42" s="6">
        <v>20.5</v>
      </c>
      <c r="B42" s="6">
        <v>40</v>
      </c>
      <c r="D42">
        <v>1714.52368164063</v>
      </c>
      <c r="E42">
        <v>894.181396484375</v>
      </c>
      <c r="F42">
        <v>469.79501342773398</v>
      </c>
      <c r="G42">
        <v>468.58798217773398</v>
      </c>
      <c r="I42" s="7">
        <f t="shared" si="0"/>
        <v>1244.7286682128961</v>
      </c>
      <c r="J42" s="7">
        <f t="shared" si="0"/>
        <v>425.59341430664102</v>
      </c>
      <c r="K42" s="7">
        <f t="shared" si="1"/>
        <v>946.81327819824742</v>
      </c>
      <c r="L42" s="8">
        <f t="shared" si="2"/>
        <v>2.224689683558088</v>
      </c>
      <c r="M42" s="8">
        <f t="shared" si="5"/>
        <v>2.514761462883508</v>
      </c>
      <c r="P42" s="6">
        <f t="shared" si="4"/>
        <v>-0.42874414387101728</v>
      </c>
    </row>
    <row r="43" spans="1:16" x14ac:dyDescent="0.15">
      <c r="A43" s="6">
        <v>21</v>
      </c>
      <c r="B43" s="6">
        <v>41</v>
      </c>
      <c r="D43">
        <v>1711.32177734375</v>
      </c>
      <c r="E43">
        <v>894.0244140625</v>
      </c>
      <c r="F43">
        <v>469.43414306640602</v>
      </c>
      <c r="G43">
        <v>468.36715698242199</v>
      </c>
      <c r="I43" s="7">
        <f t="shared" si="0"/>
        <v>1241.887634277344</v>
      </c>
      <c r="J43" s="7">
        <f t="shared" si="0"/>
        <v>425.65725708007801</v>
      </c>
      <c r="K43" s="7">
        <f t="shared" si="1"/>
        <v>943.92755432128934</v>
      </c>
      <c r="L43" s="8">
        <f t="shared" si="2"/>
        <v>2.2175765563036323</v>
      </c>
      <c r="M43" s="8">
        <f t="shared" si="5"/>
        <v>2.5147232570760139</v>
      </c>
      <c r="P43" s="6">
        <f t="shared" si="4"/>
        <v>-0.43025689181524063</v>
      </c>
    </row>
    <row r="44" spans="1:16" x14ac:dyDescent="0.15">
      <c r="A44" s="6">
        <v>21.5</v>
      </c>
      <c r="B44" s="6">
        <v>42</v>
      </c>
      <c r="D44">
        <v>1683.75659179688</v>
      </c>
      <c r="E44">
        <v>891.17706298828102</v>
      </c>
      <c r="F44">
        <v>470.80780029296898</v>
      </c>
      <c r="G44">
        <v>469.65029907226602</v>
      </c>
      <c r="I44" s="7">
        <f t="shared" si="0"/>
        <v>1212.948791503911</v>
      </c>
      <c r="J44" s="7">
        <f t="shared" si="0"/>
        <v>421.526763916015</v>
      </c>
      <c r="K44" s="7">
        <f t="shared" si="1"/>
        <v>917.88005676270052</v>
      </c>
      <c r="L44" s="8">
        <f t="shared" si="2"/>
        <v>2.1775131150286318</v>
      </c>
      <c r="M44" s="8">
        <f t="shared" si="5"/>
        <v>2.481734737247975</v>
      </c>
      <c r="P44" s="6">
        <f t="shared" si="4"/>
        <v>-1.7364278335101586</v>
      </c>
    </row>
    <row r="45" spans="1:16" x14ac:dyDescent="0.15">
      <c r="A45" s="6">
        <v>22</v>
      </c>
      <c r="B45" s="6">
        <v>43</v>
      </c>
      <c r="D45">
        <v>1652.77990722656</v>
      </c>
      <c r="E45">
        <v>881.73089599609398</v>
      </c>
      <c r="F45">
        <v>469.58291625976602</v>
      </c>
      <c r="G45">
        <v>468.40612792968801</v>
      </c>
      <c r="I45" s="7">
        <f t="shared" si="0"/>
        <v>1183.1969909667939</v>
      </c>
      <c r="J45" s="7">
        <f t="shared" si="0"/>
        <v>413.32476806640597</v>
      </c>
      <c r="K45" s="7">
        <f t="shared" si="1"/>
        <v>893.86965332030968</v>
      </c>
      <c r="L45" s="8">
        <f t="shared" si="2"/>
        <v>2.162632685919025</v>
      </c>
      <c r="M45" s="8">
        <f t="shared" si="5"/>
        <v>2.4739292295853295</v>
      </c>
      <c r="P45" s="6">
        <f t="shared" si="4"/>
        <v>-2.0454846613784707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1639.73669433594</v>
      </c>
      <c r="E46">
        <v>878.51495361328102</v>
      </c>
      <c r="F46">
        <v>470.70001220703102</v>
      </c>
      <c r="G46">
        <v>469.341796875</v>
      </c>
      <c r="I46" s="7">
        <f t="shared" si="0"/>
        <v>1169.036682128909</v>
      </c>
      <c r="J46" s="7">
        <f t="shared" si="0"/>
        <v>409.17315673828102</v>
      </c>
      <c r="K46" s="7">
        <f t="shared" si="1"/>
        <v>882.61547241211224</v>
      </c>
      <c r="L46" s="8">
        <f t="shared" si="2"/>
        <v>2.1570708094535602</v>
      </c>
      <c r="M46" s="8">
        <f t="shared" si="5"/>
        <v>2.4754422745668263</v>
      </c>
      <c r="P46" s="6">
        <f t="shared" si="4"/>
        <v>-1.9855760811023491</v>
      </c>
    </row>
    <row r="47" spans="1:16" x14ac:dyDescent="0.15">
      <c r="A47" s="6">
        <v>23</v>
      </c>
      <c r="B47" s="6">
        <v>45</v>
      </c>
      <c r="D47">
        <v>1648.86657714844</v>
      </c>
      <c r="E47">
        <v>875.85418701171898</v>
      </c>
      <c r="F47">
        <v>470.310546875</v>
      </c>
      <c r="G47">
        <v>469.26690673828102</v>
      </c>
      <c r="I47" s="7">
        <f t="shared" si="0"/>
        <v>1178.55603027344</v>
      </c>
      <c r="J47" s="7">
        <f t="shared" si="0"/>
        <v>406.58728027343795</v>
      </c>
      <c r="K47" s="7">
        <f t="shared" si="1"/>
        <v>893.94493408203346</v>
      </c>
      <c r="L47" s="8">
        <f t="shared" si="2"/>
        <v>2.1986544524482858</v>
      </c>
      <c r="M47" s="8">
        <f t="shared" si="5"/>
        <v>2.5241008390085131</v>
      </c>
      <c r="P47" s="6">
        <f t="shared" si="4"/>
        <v>-5.8954235999112835E-2</v>
      </c>
    </row>
    <row r="48" spans="1:16" x14ac:dyDescent="0.15">
      <c r="A48" s="6">
        <v>23.5</v>
      </c>
      <c r="B48" s="6">
        <v>46</v>
      </c>
      <c r="D48">
        <v>1661.80322265625</v>
      </c>
      <c r="E48">
        <v>874.93670654296898</v>
      </c>
      <c r="F48">
        <v>469.81103515625</v>
      </c>
      <c r="G48">
        <v>468.64886474609398</v>
      </c>
      <c r="I48" s="7">
        <f t="shared" si="0"/>
        <v>1191.9921875</v>
      </c>
      <c r="J48" s="7">
        <f t="shared" si="0"/>
        <v>406.287841796875</v>
      </c>
      <c r="K48" s="7">
        <f t="shared" si="1"/>
        <v>907.5906982421875</v>
      </c>
      <c r="L48" s="8">
        <f t="shared" si="2"/>
        <v>2.2338613290228375</v>
      </c>
      <c r="M48" s="8">
        <f t="shared" si="5"/>
        <v>2.5663826370300264</v>
      </c>
      <c r="P48" s="6">
        <f t="shared" si="4"/>
        <v>1.6151813792452407</v>
      </c>
    </row>
    <row r="49" spans="1:22" x14ac:dyDescent="0.15">
      <c r="A49" s="6">
        <v>24</v>
      </c>
      <c r="B49" s="6">
        <v>47</v>
      </c>
      <c r="D49">
        <v>1655.40148925781</v>
      </c>
      <c r="E49">
        <v>873.04138183593795</v>
      </c>
      <c r="F49">
        <v>470.34503173828102</v>
      </c>
      <c r="G49">
        <v>469.35009765625</v>
      </c>
      <c r="I49" s="7">
        <f t="shared" si="0"/>
        <v>1185.056457519529</v>
      </c>
      <c r="J49" s="7">
        <f t="shared" si="0"/>
        <v>403.69128417968795</v>
      </c>
      <c r="K49" s="7">
        <f t="shared" si="1"/>
        <v>902.47255859374741</v>
      </c>
      <c r="L49" s="8">
        <f t="shared" si="2"/>
        <v>2.235551258996332</v>
      </c>
      <c r="M49" s="8">
        <f t="shared" si="5"/>
        <v>2.5751474884504826</v>
      </c>
      <c r="P49" s="6">
        <f t="shared" si="4"/>
        <v>1.9622231469071703</v>
      </c>
    </row>
    <row r="50" spans="1:22" x14ac:dyDescent="0.15">
      <c r="A50" s="6">
        <v>24.5</v>
      </c>
      <c r="B50" s="6">
        <v>48</v>
      </c>
      <c r="D50">
        <v>1669.93664550781</v>
      </c>
      <c r="E50">
        <v>881.07208251953102</v>
      </c>
      <c r="F50">
        <v>470.12887573242199</v>
      </c>
      <c r="G50">
        <v>469.28903198242199</v>
      </c>
      <c r="I50" s="7">
        <f t="shared" si="0"/>
        <v>1199.8077697753879</v>
      </c>
      <c r="J50" s="7">
        <f t="shared" si="0"/>
        <v>411.78305053710903</v>
      </c>
      <c r="K50" s="7">
        <f t="shared" si="1"/>
        <v>911.55963439941161</v>
      </c>
      <c r="L50" s="8">
        <f t="shared" si="2"/>
        <v>2.2136890608062165</v>
      </c>
      <c r="M50" s="8">
        <f t="shared" si="5"/>
        <v>2.5603602117073283</v>
      </c>
      <c r="P50" s="6">
        <f t="shared" si="4"/>
        <v>1.3767251830884819</v>
      </c>
    </row>
    <row r="51" spans="1:22" x14ac:dyDescent="0.15">
      <c r="A51" s="6">
        <v>25</v>
      </c>
      <c r="B51" s="6">
        <v>49</v>
      </c>
      <c r="D51">
        <v>1691.06665039063</v>
      </c>
      <c r="E51">
        <v>892.87750244140602</v>
      </c>
      <c r="F51">
        <v>470.20358276367199</v>
      </c>
      <c r="G51">
        <v>468.83215332031301</v>
      </c>
      <c r="I51" s="7">
        <f t="shared" si="0"/>
        <v>1220.8630676269581</v>
      </c>
      <c r="J51" s="7">
        <f t="shared" si="0"/>
        <v>424.04534912109301</v>
      </c>
      <c r="K51" s="7">
        <f t="shared" si="1"/>
        <v>924.03132324219303</v>
      </c>
      <c r="L51" s="8">
        <f t="shared" si="2"/>
        <v>2.1790860934034697</v>
      </c>
      <c r="M51" s="8">
        <f t="shared" si="5"/>
        <v>2.5328321657515431</v>
      </c>
      <c r="P51" s="6">
        <f t="shared" si="4"/>
        <v>0.28676013171544262</v>
      </c>
    </row>
    <row r="52" spans="1:22" x14ac:dyDescent="0.15">
      <c r="A52" s="6">
        <v>25.5</v>
      </c>
      <c r="B52" s="6">
        <v>50</v>
      </c>
      <c r="D52">
        <v>1680.22912597656</v>
      </c>
      <c r="E52">
        <v>888.94573974609398</v>
      </c>
      <c r="F52">
        <v>469.79986572265602</v>
      </c>
      <c r="G52">
        <v>468.73757934570301</v>
      </c>
      <c r="I52" s="7">
        <f t="shared" si="0"/>
        <v>1210.429260253904</v>
      </c>
      <c r="J52" s="7">
        <f t="shared" si="0"/>
        <v>420.20816040039097</v>
      </c>
      <c r="K52" s="7">
        <f t="shared" si="1"/>
        <v>916.28354797363033</v>
      </c>
      <c r="L52" s="8">
        <f t="shared" si="2"/>
        <v>2.1805467725818537</v>
      </c>
      <c r="M52" s="8">
        <f t="shared" si="5"/>
        <v>2.5413677663768883</v>
      </c>
      <c r="P52" s="6">
        <f t="shared" si="4"/>
        <v>0.62472478017059174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1668.61389160156</v>
      </c>
      <c r="E53">
        <v>888.68182373046898</v>
      </c>
      <c r="F53">
        <v>470.46377563476602</v>
      </c>
      <c r="G53">
        <v>469.79745483398398</v>
      </c>
      <c r="I53" s="7">
        <f t="shared" si="0"/>
        <v>1198.1501159667939</v>
      </c>
      <c r="J53" s="7">
        <f t="shared" si="0"/>
        <v>418.884368896485</v>
      </c>
      <c r="K53" s="7">
        <f t="shared" si="1"/>
        <v>904.93105773925436</v>
      </c>
      <c r="L53" s="8">
        <f t="shared" si="2"/>
        <v>2.160336180896933</v>
      </c>
      <c r="M53" s="8">
        <f t="shared" si="5"/>
        <v>2.5282320961389293</v>
      </c>
      <c r="P53" s="6">
        <f t="shared" si="4"/>
        <v>0.10462170025229364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1656.43322753906</v>
      </c>
      <c r="E54">
        <v>886.98736572265602</v>
      </c>
      <c r="F54">
        <v>469.40289306640602</v>
      </c>
      <c r="G54">
        <v>468.560791015625</v>
      </c>
      <c r="I54" s="7">
        <f t="shared" si="0"/>
        <v>1187.030334472654</v>
      </c>
      <c r="J54" s="7">
        <f t="shared" si="0"/>
        <v>418.42657470703102</v>
      </c>
      <c r="K54" s="7">
        <f t="shared" si="1"/>
        <v>894.13173217773226</v>
      </c>
      <c r="L54" s="8">
        <f t="shared" si="2"/>
        <v>2.1368904037793843</v>
      </c>
      <c r="M54" s="8">
        <f t="shared" si="5"/>
        <v>2.5118612404683422</v>
      </c>
      <c r="P54" s="6">
        <f t="shared" si="4"/>
        <v>-0.54357761511764013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1668.09375</v>
      </c>
      <c r="E55">
        <v>893.85308837890602</v>
      </c>
      <c r="F55">
        <v>469.73330688476602</v>
      </c>
      <c r="G55">
        <v>468.62777709960898</v>
      </c>
      <c r="I55" s="7">
        <f t="shared" si="0"/>
        <v>1198.3604431152339</v>
      </c>
      <c r="J55" s="7">
        <f t="shared" si="0"/>
        <v>425.22531127929705</v>
      </c>
      <c r="K55" s="7">
        <f t="shared" si="1"/>
        <v>900.70272521972606</v>
      </c>
      <c r="L55" s="8">
        <f t="shared" si="2"/>
        <v>2.1181775903930737</v>
      </c>
      <c r="M55" s="8">
        <f t="shared" si="5"/>
        <v>2.5002233485289929</v>
      </c>
      <c r="P55" s="6">
        <f t="shared" si="4"/>
        <v>-1.0043765946718366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1673.37548828125</v>
      </c>
      <c r="E56">
        <v>900.70758056640602</v>
      </c>
      <c r="F56">
        <v>470.21878051757801</v>
      </c>
      <c r="G56">
        <v>469.56179809570301</v>
      </c>
      <c r="I56" s="7">
        <f t="shared" si="0"/>
        <v>1203.1567077636719</v>
      </c>
      <c r="J56" s="7">
        <f t="shared" si="0"/>
        <v>431.14578247070301</v>
      </c>
      <c r="K56" s="7">
        <f t="shared" si="1"/>
        <v>901.3546600341798</v>
      </c>
      <c r="L56" s="8">
        <f t="shared" si="2"/>
        <v>2.0906029855352424</v>
      </c>
      <c r="M56" s="8">
        <f t="shared" si="5"/>
        <v>2.4797236651181231</v>
      </c>
      <c r="P56" s="6">
        <f t="shared" si="4"/>
        <v>-1.8160556552905198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1654.34777832031</v>
      </c>
      <c r="E57">
        <v>894.54400634765602</v>
      </c>
      <c r="F57">
        <v>469.25491333007801</v>
      </c>
      <c r="G57">
        <v>468.563232421875</v>
      </c>
      <c r="I57" s="7">
        <f t="shared" si="0"/>
        <v>1185.0928649902321</v>
      </c>
      <c r="J57" s="7">
        <f t="shared" si="0"/>
        <v>425.98077392578102</v>
      </c>
      <c r="K57" s="7">
        <f t="shared" si="1"/>
        <v>886.90632324218541</v>
      </c>
      <c r="L57" s="8">
        <f t="shared" si="2"/>
        <v>2.0820336914940483</v>
      </c>
      <c r="M57" s="8">
        <f t="shared" si="5"/>
        <v>2.4782292925238902</v>
      </c>
      <c r="P57" s="6">
        <f t="shared" si="4"/>
        <v>-1.8752249077706884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1650.08361816406</v>
      </c>
      <c r="E58">
        <v>895.078369140625</v>
      </c>
      <c r="F58">
        <v>470.65274047851602</v>
      </c>
      <c r="G58">
        <v>469.833984375</v>
      </c>
      <c r="I58" s="7">
        <f t="shared" si="0"/>
        <v>1179.4308776855439</v>
      </c>
      <c r="J58" s="7">
        <f t="shared" si="0"/>
        <v>425.244384765625</v>
      </c>
      <c r="K58" s="7">
        <f t="shared" si="1"/>
        <v>881.75980834960637</v>
      </c>
      <c r="L58" s="8">
        <f t="shared" si="2"/>
        <v>2.073536629614972</v>
      </c>
      <c r="M58" s="8">
        <f t="shared" si="5"/>
        <v>2.4768071520917756</v>
      </c>
      <c r="P58" s="6">
        <f t="shared" si="4"/>
        <v>-1.9315341485950901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1648.11486816406</v>
      </c>
      <c r="E59">
        <v>894.34417724609398</v>
      </c>
      <c r="F59">
        <v>469.23483276367199</v>
      </c>
      <c r="G59">
        <v>468.22976684570301</v>
      </c>
      <c r="I59" s="7">
        <f t="shared" si="0"/>
        <v>1178.8800354003879</v>
      </c>
      <c r="J59" s="7">
        <f t="shared" si="0"/>
        <v>426.11441040039097</v>
      </c>
      <c r="K59" s="7">
        <f t="shared" si="1"/>
        <v>880.59994812011428</v>
      </c>
      <c r="L59" s="8">
        <f t="shared" si="2"/>
        <v>2.0665810088250098</v>
      </c>
      <c r="M59" s="8">
        <f t="shared" si="5"/>
        <v>2.4769264527487751</v>
      </c>
      <c r="P59" s="6">
        <f t="shared" si="4"/>
        <v>-1.9268104734405167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1619.37951660156</v>
      </c>
      <c r="E60">
        <v>888.77886962890602</v>
      </c>
      <c r="F60">
        <v>470.07977294921898</v>
      </c>
      <c r="G60">
        <v>469.14349365234398</v>
      </c>
      <c r="I60" s="7">
        <f t="shared" si="0"/>
        <v>1149.299743652341</v>
      </c>
      <c r="J60" s="7">
        <f t="shared" si="0"/>
        <v>419.63537597656205</v>
      </c>
      <c r="K60" s="7">
        <f t="shared" si="1"/>
        <v>855.55498046874754</v>
      </c>
      <c r="L60" s="8">
        <f t="shared" si="2"/>
        <v>2.038805661886173</v>
      </c>
      <c r="M60" s="8">
        <f t="shared" si="5"/>
        <v>2.4562260272568994</v>
      </c>
      <c r="P60" s="6">
        <f t="shared" si="4"/>
        <v>-2.7464378589416789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1624.15148925781</v>
      </c>
      <c r="E61">
        <v>891.01806640625</v>
      </c>
      <c r="F61">
        <v>468.81652832031301</v>
      </c>
      <c r="G61">
        <v>467.89080810546898</v>
      </c>
      <c r="I61" s="7">
        <f t="shared" si="0"/>
        <v>1155.334960937497</v>
      </c>
      <c r="J61" s="7">
        <f t="shared" si="0"/>
        <v>423.12725830078102</v>
      </c>
      <c r="K61" s="7">
        <f t="shared" si="1"/>
        <v>859.14588012695037</v>
      </c>
      <c r="L61" s="8">
        <f t="shared" si="2"/>
        <v>2.0304668708349309</v>
      </c>
      <c r="M61" s="8">
        <f t="shared" si="5"/>
        <v>2.454962157652619</v>
      </c>
      <c r="P61" s="6">
        <f t="shared" si="4"/>
        <v>-2.7964804119209532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1633.12829589844</v>
      </c>
      <c r="E62">
        <v>894.970703125</v>
      </c>
      <c r="F62">
        <v>469.73107910156301</v>
      </c>
      <c r="G62">
        <v>468.86279296875</v>
      </c>
      <c r="I62" s="7">
        <f t="shared" si="0"/>
        <v>1163.397216796877</v>
      </c>
      <c r="J62" s="7">
        <f t="shared" si="0"/>
        <v>426.10791015625</v>
      </c>
      <c r="K62" s="7">
        <f t="shared" si="1"/>
        <v>865.12167968750214</v>
      </c>
      <c r="L62" s="8">
        <f t="shared" si="2"/>
        <v>2.0302877723398041</v>
      </c>
      <c r="M62" s="8">
        <f t="shared" si="5"/>
        <v>2.4618579806044534</v>
      </c>
      <c r="P62" s="6">
        <f t="shared" si="4"/>
        <v>-2.5234422881824279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1637.32312011719</v>
      </c>
      <c r="E63">
        <v>898.13348388671898</v>
      </c>
      <c r="F63">
        <v>468.54010009765602</v>
      </c>
      <c r="G63">
        <v>467.96936035156301</v>
      </c>
      <c r="I63" s="7">
        <f t="shared" si="0"/>
        <v>1168.783020019534</v>
      </c>
      <c r="J63" s="7">
        <f t="shared" si="0"/>
        <v>430.16412353515597</v>
      </c>
      <c r="K63" s="7">
        <f t="shared" si="1"/>
        <v>867.66813354492479</v>
      </c>
      <c r="L63" s="8">
        <f t="shared" si="2"/>
        <v>2.0170629907819659</v>
      </c>
      <c r="M63" s="8">
        <f t="shared" si="5"/>
        <v>2.4557081204935769</v>
      </c>
      <c r="P63" s="6">
        <f t="shared" si="4"/>
        <v>-2.7669442280751064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1634.6513671875</v>
      </c>
      <c r="E64">
        <v>897.61224365234398</v>
      </c>
      <c r="F64">
        <v>470.11691284179699</v>
      </c>
      <c r="G64">
        <v>469.21636962890602</v>
      </c>
      <c r="I64" s="7">
        <f t="shared" si="0"/>
        <v>1164.5344543457031</v>
      </c>
      <c r="J64" s="7">
        <f t="shared" si="0"/>
        <v>428.39587402343795</v>
      </c>
      <c r="K64" s="7">
        <f t="shared" si="1"/>
        <v>864.65734252929656</v>
      </c>
      <c r="L64" s="8">
        <f t="shared" si="2"/>
        <v>2.0183605747845981</v>
      </c>
      <c r="M64" s="8">
        <f t="shared" si="5"/>
        <v>2.4640806259431702</v>
      </c>
      <c r="P64" s="6">
        <f t="shared" si="4"/>
        <v>-2.4354372861314402</v>
      </c>
      <c r="R64" s="29"/>
      <c r="S64" s="29"/>
      <c r="T64" s="29"/>
      <c r="U64" s="18">
        <v>12.5</v>
      </c>
      <c r="V64" s="20">
        <f t="shared" ref="V64:V83" si="6">L26</f>
        <v>2.6960614000902585</v>
      </c>
    </row>
    <row r="65" spans="1:22" x14ac:dyDescent="0.15">
      <c r="A65" s="6">
        <v>32</v>
      </c>
      <c r="B65" s="6">
        <v>63</v>
      </c>
      <c r="D65">
        <v>1621.64978027344</v>
      </c>
      <c r="E65">
        <v>895.45574951171898</v>
      </c>
      <c r="F65">
        <v>468.76171875</v>
      </c>
      <c r="G65">
        <v>468.12075805664102</v>
      </c>
      <c r="I65" s="7">
        <f t="shared" si="0"/>
        <v>1152.88806152344</v>
      </c>
      <c r="J65" s="7">
        <f t="shared" si="0"/>
        <v>427.33499145507795</v>
      </c>
      <c r="K65" s="7">
        <f t="shared" si="1"/>
        <v>853.7535675048855</v>
      </c>
      <c r="L65" s="8">
        <f t="shared" si="2"/>
        <v>1.9978555104927167</v>
      </c>
      <c r="M65" s="8">
        <f t="shared" si="5"/>
        <v>2.4506504830982507</v>
      </c>
      <c r="P65" s="6">
        <f t="shared" si="4"/>
        <v>-2.967199924112419</v>
      </c>
      <c r="R65" s="29"/>
      <c r="S65" s="29"/>
      <c r="T65" s="29"/>
      <c r="U65" s="18">
        <v>13</v>
      </c>
      <c r="V65" s="20">
        <f t="shared" si="6"/>
        <v>2.6748347509739645</v>
      </c>
    </row>
    <row r="66" spans="1:22" x14ac:dyDescent="0.15">
      <c r="A66" s="6">
        <v>32.5</v>
      </c>
      <c r="B66" s="6">
        <v>64</v>
      </c>
      <c r="D66">
        <v>1608.66259765625</v>
      </c>
      <c r="E66">
        <v>891.75280761718795</v>
      </c>
      <c r="F66">
        <v>469.51208496093801</v>
      </c>
      <c r="G66">
        <v>468.68133544921898</v>
      </c>
      <c r="I66" s="7">
        <f t="shared" ref="I66:J129" si="7">D66-F66</f>
        <v>1139.150512695312</v>
      </c>
      <c r="J66" s="7">
        <f t="shared" si="7"/>
        <v>423.07147216796898</v>
      </c>
      <c r="K66" s="7">
        <f t="shared" ref="K66:K129" si="8">I66-0.7*J66</f>
        <v>843.00048217773383</v>
      </c>
      <c r="L66" s="8">
        <f t="shared" ref="L66:L129" si="9">K66/J66</f>
        <v>1.9925722664728467</v>
      </c>
      <c r="M66" s="8">
        <f t="shared" si="5"/>
        <v>2.4524421605253419</v>
      </c>
      <c r="P66" s="6">
        <f t="shared" si="4"/>
        <v>-2.8962589724008443</v>
      </c>
      <c r="U66" s="18">
        <v>13.5</v>
      </c>
      <c r="V66" s="20">
        <f t="shared" si="6"/>
        <v>2.6496382818633855</v>
      </c>
    </row>
    <row r="67" spans="1:22" x14ac:dyDescent="0.15">
      <c r="A67" s="6">
        <v>33</v>
      </c>
      <c r="B67" s="6">
        <v>65</v>
      </c>
      <c r="D67">
        <v>1598.71228027344</v>
      </c>
      <c r="E67">
        <v>889.29132080078102</v>
      </c>
      <c r="F67">
        <v>468.965087890625</v>
      </c>
      <c r="G67">
        <v>468.12258911132801</v>
      </c>
      <c r="I67" s="7">
        <f t="shared" si="7"/>
        <v>1129.747192382815</v>
      </c>
      <c r="J67" s="7">
        <f t="shared" si="7"/>
        <v>421.16873168945301</v>
      </c>
      <c r="K67" s="7">
        <f t="shared" si="8"/>
        <v>834.92908020019786</v>
      </c>
      <c r="L67" s="8">
        <f t="shared" si="9"/>
        <v>1.9824099401943003</v>
      </c>
      <c r="M67" s="8">
        <f t="shared" si="5"/>
        <v>2.4493547556937569</v>
      </c>
      <c r="P67" s="6">
        <f t="shared" si="4"/>
        <v>-3.0185038775159017</v>
      </c>
      <c r="U67" s="18">
        <v>14</v>
      </c>
      <c r="V67" s="20">
        <f t="shared" si="6"/>
        <v>2.6485271002124531</v>
      </c>
    </row>
    <row r="68" spans="1:22" x14ac:dyDescent="0.15">
      <c r="A68" s="6">
        <v>33.5</v>
      </c>
      <c r="B68" s="6">
        <v>66</v>
      </c>
      <c r="D68">
        <v>1589.73852539063</v>
      </c>
      <c r="E68">
        <v>886.86407470703102</v>
      </c>
      <c r="F68">
        <v>469.62716674804699</v>
      </c>
      <c r="G68">
        <v>468.65435791015602</v>
      </c>
      <c r="I68" s="7">
        <f t="shared" si="7"/>
        <v>1120.1113586425831</v>
      </c>
      <c r="J68" s="7">
        <f t="shared" si="7"/>
        <v>418.209716796875</v>
      </c>
      <c r="K68" s="7">
        <f t="shared" si="8"/>
        <v>827.36455688477065</v>
      </c>
      <c r="L68" s="8">
        <f t="shared" si="9"/>
        <v>1.9783484784181202</v>
      </c>
      <c r="M68" s="8">
        <f t="shared" si="5"/>
        <v>2.4523682153645385</v>
      </c>
      <c r="P68" s="6">
        <f t="shared" si="4"/>
        <v>-2.8991868097461944</v>
      </c>
      <c r="U68" s="18">
        <v>14.5</v>
      </c>
      <c r="V68" s="20">
        <f t="shared" si="6"/>
        <v>2.6558254960932097</v>
      </c>
    </row>
    <row r="69" spans="1:22" x14ac:dyDescent="0.15">
      <c r="A69" s="6">
        <v>34</v>
      </c>
      <c r="B69" s="6">
        <v>67</v>
      </c>
      <c r="D69">
        <v>1557.82165527344</v>
      </c>
      <c r="E69">
        <v>875.722412109375</v>
      </c>
      <c r="F69">
        <v>469.17556762695301</v>
      </c>
      <c r="G69">
        <v>468.18713378906301</v>
      </c>
      <c r="I69" s="7">
        <f t="shared" si="7"/>
        <v>1088.6460876464871</v>
      </c>
      <c r="J69" s="7">
        <f t="shared" si="7"/>
        <v>407.53527832031199</v>
      </c>
      <c r="K69" s="7">
        <f t="shared" si="8"/>
        <v>803.37139282226872</v>
      </c>
      <c r="L69" s="8">
        <f t="shared" si="9"/>
        <v>1.9712928807867278</v>
      </c>
      <c r="M69" s="8">
        <f t="shared" si="5"/>
        <v>2.4523875391801075</v>
      </c>
      <c r="P69" s="6">
        <f t="shared" si="4"/>
        <v>-2.8984216888341163</v>
      </c>
      <c r="U69" s="18">
        <v>15</v>
      </c>
      <c r="V69" s="20">
        <f t="shared" si="6"/>
        <v>2.6643783065752777</v>
      </c>
    </row>
    <row r="70" spans="1:22" x14ac:dyDescent="0.15">
      <c r="A70" s="6">
        <v>34.5</v>
      </c>
      <c r="B70" s="6">
        <v>68</v>
      </c>
      <c r="D70">
        <v>1548.86596679688</v>
      </c>
      <c r="E70">
        <v>875.304443359375</v>
      </c>
      <c r="F70">
        <v>469.61761474609398</v>
      </c>
      <c r="G70">
        <v>468.58331298828102</v>
      </c>
      <c r="I70" s="7">
        <f t="shared" si="7"/>
        <v>1079.248352050786</v>
      </c>
      <c r="J70" s="7">
        <f t="shared" si="7"/>
        <v>406.72113037109398</v>
      </c>
      <c r="K70" s="7">
        <f t="shared" si="8"/>
        <v>794.54356079102024</v>
      </c>
      <c r="L70" s="8">
        <f t="shared" si="9"/>
        <v>1.9535340100625593</v>
      </c>
      <c r="M70" s="8">
        <f t="shared" si="5"/>
        <v>2.4417035899029007</v>
      </c>
      <c r="P70" s="6">
        <f t="shared" ref="P70:P133" si="10">(M70-$O$2)/$O$2*100</f>
        <v>-3.3214495834221229</v>
      </c>
      <c r="U70" s="18">
        <v>15.5</v>
      </c>
      <c r="V70" s="20">
        <f t="shared" si="6"/>
        <v>2.642389319338315</v>
      </c>
    </row>
    <row r="71" spans="1:22" x14ac:dyDescent="0.15">
      <c r="A71" s="6">
        <v>35</v>
      </c>
      <c r="B71" s="6">
        <v>69</v>
      </c>
      <c r="D71">
        <v>1548.01037597656</v>
      </c>
      <c r="E71">
        <v>874.4921875</v>
      </c>
      <c r="F71">
        <v>468.92489624023398</v>
      </c>
      <c r="G71">
        <v>468.33184814453102</v>
      </c>
      <c r="I71" s="7">
        <f t="shared" si="7"/>
        <v>1079.0854797363261</v>
      </c>
      <c r="J71" s="7">
        <f t="shared" si="7"/>
        <v>406.16033935546898</v>
      </c>
      <c r="K71" s="7">
        <f t="shared" si="8"/>
        <v>794.77324218749777</v>
      </c>
      <c r="L71" s="8">
        <f t="shared" si="9"/>
        <v>1.9567967750093818</v>
      </c>
      <c r="M71" s="8">
        <f t="shared" si="5"/>
        <v>2.4520412762966846</v>
      </c>
      <c r="P71" s="6">
        <f t="shared" si="10"/>
        <v>-2.9121318679774131</v>
      </c>
      <c r="U71" s="18">
        <v>16</v>
      </c>
      <c r="V71" s="20">
        <f t="shared" si="6"/>
        <v>2.6085609536218768</v>
      </c>
    </row>
    <row r="72" spans="1:22" x14ac:dyDescent="0.15">
      <c r="A72" s="6">
        <v>35.5</v>
      </c>
      <c r="B72" s="6">
        <v>70</v>
      </c>
      <c r="D72">
        <v>1549.66479492188</v>
      </c>
      <c r="E72">
        <v>876.32586669921898</v>
      </c>
      <c r="F72">
        <v>469.36837768554699</v>
      </c>
      <c r="G72">
        <v>468.56991577148398</v>
      </c>
      <c r="I72" s="7">
        <f t="shared" si="7"/>
        <v>1080.2964172363331</v>
      </c>
      <c r="J72" s="7">
        <f t="shared" si="7"/>
        <v>407.755950927735</v>
      </c>
      <c r="K72" s="7">
        <f t="shared" si="8"/>
        <v>794.86725158691866</v>
      </c>
      <c r="L72" s="8">
        <f t="shared" si="9"/>
        <v>1.9493700822230058</v>
      </c>
      <c r="M72" s="8">
        <f t="shared" si="5"/>
        <v>2.4516895049572698</v>
      </c>
      <c r="P72" s="6">
        <f t="shared" si="10"/>
        <v>-2.9260601528492352</v>
      </c>
      <c r="U72" s="18">
        <v>16.5</v>
      </c>
      <c r="V72" s="20">
        <f t="shared" si="6"/>
        <v>2.5340673427240228</v>
      </c>
    </row>
    <row r="73" spans="1:22" x14ac:dyDescent="0.15">
      <c r="A73" s="6">
        <v>36</v>
      </c>
      <c r="B73" s="6">
        <v>71</v>
      </c>
      <c r="D73">
        <v>1560.78784179688</v>
      </c>
      <c r="E73">
        <v>876.28063964843795</v>
      </c>
      <c r="F73">
        <v>469.63729858398398</v>
      </c>
      <c r="G73">
        <v>469.048095703125</v>
      </c>
      <c r="I73" s="7">
        <f t="shared" si="7"/>
        <v>1091.1505432128961</v>
      </c>
      <c r="J73" s="7">
        <f t="shared" si="7"/>
        <v>407.23254394531295</v>
      </c>
      <c r="K73" s="7">
        <f t="shared" si="8"/>
        <v>806.08776245117701</v>
      </c>
      <c r="L73" s="8">
        <f t="shared" si="9"/>
        <v>1.9794286444833498</v>
      </c>
      <c r="M73" s="8">
        <f t="shared" si="5"/>
        <v>2.4888229886645754</v>
      </c>
      <c r="P73" s="6">
        <f t="shared" si="10"/>
        <v>-1.4557705601297994</v>
      </c>
      <c r="U73" s="18">
        <v>17</v>
      </c>
      <c r="V73" s="20">
        <f t="shared" si="6"/>
        <v>2.4804128139588744</v>
      </c>
    </row>
    <row r="74" spans="1:22" x14ac:dyDescent="0.15">
      <c r="A74" s="6">
        <v>36.5</v>
      </c>
      <c r="B74" s="6">
        <v>72</v>
      </c>
      <c r="D74">
        <v>1565.55383300781</v>
      </c>
      <c r="E74">
        <v>877.87451171875</v>
      </c>
      <c r="F74">
        <v>469.18612670898398</v>
      </c>
      <c r="G74">
        <v>468.45178222656301</v>
      </c>
      <c r="I74" s="7">
        <f t="shared" si="7"/>
        <v>1096.3677062988261</v>
      </c>
      <c r="J74" s="7">
        <f t="shared" si="7"/>
        <v>409.42272949218699</v>
      </c>
      <c r="K74" s="7">
        <f t="shared" si="8"/>
        <v>809.77179565429515</v>
      </c>
      <c r="L74" s="8">
        <f t="shared" si="9"/>
        <v>1.977837910119614</v>
      </c>
      <c r="M74" s="8">
        <f t="shared" si="5"/>
        <v>2.4943071757478013</v>
      </c>
      <c r="P74" s="6">
        <f t="shared" si="10"/>
        <v>-1.2386257520490285</v>
      </c>
      <c r="U74" s="18">
        <v>17.5</v>
      </c>
      <c r="V74" s="20">
        <f t="shared" si="6"/>
        <v>2.4435645631168521</v>
      </c>
    </row>
    <row r="75" spans="1:22" x14ac:dyDescent="0.15">
      <c r="A75" s="6">
        <v>37</v>
      </c>
      <c r="B75" s="6">
        <v>73</v>
      </c>
      <c r="D75">
        <v>1568.73010253906</v>
      </c>
      <c r="E75">
        <v>881.52587890625</v>
      </c>
      <c r="F75">
        <v>470.15200805664102</v>
      </c>
      <c r="G75">
        <v>469.29409790039102</v>
      </c>
      <c r="I75" s="7">
        <f t="shared" si="7"/>
        <v>1098.5780944824189</v>
      </c>
      <c r="J75" s="7">
        <f t="shared" si="7"/>
        <v>412.23178100585898</v>
      </c>
      <c r="K75" s="7">
        <f t="shared" si="8"/>
        <v>810.01584777831772</v>
      </c>
      <c r="L75" s="8">
        <f t="shared" si="9"/>
        <v>1.9649524493280277</v>
      </c>
      <c r="M75" s="8">
        <f t="shared" si="5"/>
        <v>2.488496636403176</v>
      </c>
      <c r="P75" s="6">
        <f t="shared" si="10"/>
        <v>-1.4686923839284545</v>
      </c>
      <c r="U75" s="18">
        <v>18</v>
      </c>
      <c r="V75" s="20">
        <f t="shared" si="6"/>
        <v>2.3902472338542951</v>
      </c>
    </row>
    <row r="76" spans="1:22" x14ac:dyDescent="0.15">
      <c r="A76" s="6">
        <v>37.5</v>
      </c>
      <c r="B76" s="6">
        <v>74</v>
      </c>
      <c r="D76">
        <v>1572.029296875</v>
      </c>
      <c r="E76">
        <v>888.75335693359398</v>
      </c>
      <c r="F76">
        <v>469.06716918945301</v>
      </c>
      <c r="G76">
        <v>468.12704467773398</v>
      </c>
      <c r="I76" s="7">
        <f t="shared" si="7"/>
        <v>1102.9621276855469</v>
      </c>
      <c r="J76" s="7">
        <f t="shared" si="7"/>
        <v>420.62631225586</v>
      </c>
      <c r="K76" s="7">
        <f t="shared" si="8"/>
        <v>808.52370910644481</v>
      </c>
      <c r="L76" s="8">
        <f t="shared" si="9"/>
        <v>1.9221900426776755</v>
      </c>
      <c r="M76" s="8">
        <f t="shared" si="5"/>
        <v>2.4528091511997854</v>
      </c>
      <c r="P76" s="6">
        <f t="shared" si="10"/>
        <v>-2.8817280823418234</v>
      </c>
      <c r="U76" s="18">
        <v>18.5</v>
      </c>
      <c r="V76" s="20">
        <f t="shared" si="6"/>
        <v>2.3402298917994138</v>
      </c>
    </row>
    <row r="77" spans="1:22" x14ac:dyDescent="0.15">
      <c r="A77" s="6">
        <v>38</v>
      </c>
      <c r="B77" s="6">
        <v>75</v>
      </c>
      <c r="D77">
        <v>1577.47277832031</v>
      </c>
      <c r="E77">
        <v>892.84655761718795</v>
      </c>
      <c r="F77">
        <v>469.41323852539102</v>
      </c>
      <c r="G77">
        <v>468.78527832031301</v>
      </c>
      <c r="I77" s="7">
        <f t="shared" si="7"/>
        <v>1108.0595397949189</v>
      </c>
      <c r="J77" s="7">
        <f t="shared" si="7"/>
        <v>424.06127929687494</v>
      </c>
      <c r="K77" s="7">
        <f t="shared" si="8"/>
        <v>811.21664428710642</v>
      </c>
      <c r="L77" s="8">
        <f t="shared" si="9"/>
        <v>1.9129703273832588</v>
      </c>
      <c r="M77" s="8">
        <f t="shared" si="5"/>
        <v>2.4506643573523301</v>
      </c>
      <c r="P77" s="6">
        <f t="shared" si="10"/>
        <v>-2.9666505770180156</v>
      </c>
      <c r="U77" s="18">
        <v>19</v>
      </c>
      <c r="V77" s="20">
        <f t="shared" si="6"/>
        <v>2.2917932725574786</v>
      </c>
    </row>
    <row r="78" spans="1:22" x14ac:dyDescent="0.15">
      <c r="A78" s="6">
        <v>38.5</v>
      </c>
      <c r="B78" s="6">
        <v>76</v>
      </c>
      <c r="D78">
        <v>1570.73449707031</v>
      </c>
      <c r="E78">
        <v>895.19317626953102</v>
      </c>
      <c r="F78">
        <v>469.553466796875</v>
      </c>
      <c r="G78">
        <v>468.66409301757801</v>
      </c>
      <c r="I78" s="7">
        <f t="shared" si="7"/>
        <v>1101.181030273435</v>
      </c>
      <c r="J78" s="7">
        <f t="shared" si="7"/>
        <v>426.52908325195301</v>
      </c>
      <c r="K78" s="7">
        <f t="shared" si="8"/>
        <v>802.61067199706793</v>
      </c>
      <c r="L78" s="8">
        <f t="shared" si="9"/>
        <v>1.881725545835667</v>
      </c>
      <c r="M78" s="8">
        <f t="shared" si="5"/>
        <v>2.4264944972516997</v>
      </c>
      <c r="P78" s="6">
        <f t="shared" si="10"/>
        <v>-3.9236492266343488</v>
      </c>
      <c r="U78" s="18">
        <v>19.5</v>
      </c>
      <c r="V78" s="20">
        <f t="shared" si="6"/>
        <v>2.2624555584339281</v>
      </c>
    </row>
    <row r="79" spans="1:22" x14ac:dyDescent="0.15">
      <c r="A79" s="6">
        <v>39</v>
      </c>
      <c r="B79" s="6">
        <v>77</v>
      </c>
      <c r="D79">
        <v>1583.03942871094</v>
      </c>
      <c r="E79">
        <v>898.80871582031295</v>
      </c>
      <c r="F79">
        <v>469.82830810546898</v>
      </c>
      <c r="G79">
        <v>468.95779418945301</v>
      </c>
      <c r="I79" s="7">
        <f t="shared" si="7"/>
        <v>1113.211120605471</v>
      </c>
      <c r="J79" s="7">
        <f t="shared" si="7"/>
        <v>429.85092163085994</v>
      </c>
      <c r="K79" s="7">
        <f t="shared" si="8"/>
        <v>812.31547546386901</v>
      </c>
      <c r="L79" s="8">
        <f t="shared" si="9"/>
        <v>1.8897609254434855</v>
      </c>
      <c r="M79" s="8">
        <f t="shared" si="5"/>
        <v>2.4416047983064799</v>
      </c>
      <c r="P79" s="6">
        <f t="shared" si="10"/>
        <v>-3.3253612082298183</v>
      </c>
      <c r="U79" s="18">
        <v>20</v>
      </c>
      <c r="V79" s="20">
        <f t="shared" si="6"/>
        <v>2.2355529369320672</v>
      </c>
    </row>
    <row r="80" spans="1:22" x14ac:dyDescent="0.15">
      <c r="A80" s="6">
        <v>39.5</v>
      </c>
      <c r="B80" s="6">
        <v>78</v>
      </c>
      <c r="D80">
        <v>1587.04797363281</v>
      </c>
      <c r="E80">
        <v>902.28723144531295</v>
      </c>
      <c r="F80">
        <v>468.77328491210898</v>
      </c>
      <c r="G80">
        <v>467.996337890625</v>
      </c>
      <c r="I80" s="7">
        <f t="shared" si="7"/>
        <v>1118.2746887207011</v>
      </c>
      <c r="J80" s="7">
        <f t="shared" si="7"/>
        <v>434.29089355468795</v>
      </c>
      <c r="K80" s="7">
        <f t="shared" si="8"/>
        <v>814.27106323241946</v>
      </c>
      <c r="L80" s="8">
        <f t="shared" si="9"/>
        <v>1.8749439035379696</v>
      </c>
      <c r="M80" s="8">
        <f t="shared" si="5"/>
        <v>2.4338626978479256</v>
      </c>
      <c r="P80" s="6">
        <f t="shared" si="10"/>
        <v>-3.6319074461138015</v>
      </c>
      <c r="U80" s="18">
        <v>20.5</v>
      </c>
      <c r="V80" s="20">
        <f t="shared" si="6"/>
        <v>2.224689683558088</v>
      </c>
    </row>
    <row r="81" spans="1:22" x14ac:dyDescent="0.15">
      <c r="A81" s="6">
        <v>40</v>
      </c>
      <c r="B81" s="6">
        <v>79</v>
      </c>
      <c r="D81">
        <v>1583.42456054688</v>
      </c>
      <c r="E81">
        <v>905.266357421875</v>
      </c>
      <c r="F81">
        <v>469.51330566406301</v>
      </c>
      <c r="G81">
        <v>469.06961059570301</v>
      </c>
      <c r="I81" s="7">
        <f t="shared" si="7"/>
        <v>1113.911254882817</v>
      </c>
      <c r="J81" s="7">
        <f t="shared" si="7"/>
        <v>436.19674682617199</v>
      </c>
      <c r="K81" s="7">
        <f t="shared" si="8"/>
        <v>808.57353210449673</v>
      </c>
      <c r="L81" s="8">
        <f t="shared" si="9"/>
        <v>1.8536899644203904</v>
      </c>
      <c r="M81" s="8">
        <f t="shared" si="5"/>
        <v>2.4196836801773078</v>
      </c>
      <c r="P81" s="6">
        <f t="shared" si="10"/>
        <v>-4.1933215671377564</v>
      </c>
      <c r="U81" s="18">
        <v>21</v>
      </c>
      <c r="V81" s="20">
        <f t="shared" si="6"/>
        <v>2.2175765563036323</v>
      </c>
    </row>
    <row r="82" spans="1:22" x14ac:dyDescent="0.15">
      <c r="A82" s="6">
        <v>40.5</v>
      </c>
      <c r="B82" s="6">
        <v>80</v>
      </c>
      <c r="D82">
        <v>1573.42883300781</v>
      </c>
      <c r="E82">
        <v>905.76788330078102</v>
      </c>
      <c r="F82">
        <v>468.17272949218801</v>
      </c>
      <c r="G82">
        <v>467.29611206054699</v>
      </c>
      <c r="I82" s="7">
        <f t="shared" si="7"/>
        <v>1105.256103515622</v>
      </c>
      <c r="J82" s="7">
        <f t="shared" si="7"/>
        <v>438.47177124023403</v>
      </c>
      <c r="K82" s="7">
        <f t="shared" si="8"/>
        <v>798.32586364745816</v>
      </c>
      <c r="L82" s="8">
        <f t="shared" si="9"/>
        <v>1.820700706431712</v>
      </c>
      <c r="M82" s="8">
        <f t="shared" si="5"/>
        <v>2.3937693436355909</v>
      </c>
      <c r="P82" s="6">
        <f t="shared" si="10"/>
        <v>-5.2193922590189841</v>
      </c>
      <c r="U82" s="18">
        <v>21.5</v>
      </c>
      <c r="V82" s="20">
        <f t="shared" si="6"/>
        <v>2.1775131150286318</v>
      </c>
    </row>
    <row r="83" spans="1:22" x14ac:dyDescent="0.15">
      <c r="A83" s="6">
        <v>41</v>
      </c>
      <c r="B83" s="6">
        <v>81</v>
      </c>
      <c r="D83">
        <v>1569.69116210938</v>
      </c>
      <c r="E83">
        <v>905.37738037109398</v>
      </c>
      <c r="F83">
        <v>469.69210815429699</v>
      </c>
      <c r="G83">
        <v>468.99554443359398</v>
      </c>
      <c r="I83" s="7">
        <f t="shared" si="7"/>
        <v>1099.9990539550831</v>
      </c>
      <c r="J83" s="7">
        <f t="shared" si="7"/>
        <v>436.3818359375</v>
      </c>
      <c r="K83" s="7">
        <f t="shared" si="8"/>
        <v>794.53176879883313</v>
      </c>
      <c r="L83" s="8">
        <f t="shared" si="9"/>
        <v>1.8207260324937735</v>
      </c>
      <c r="M83" s="8">
        <f t="shared" si="5"/>
        <v>2.4008695911446138</v>
      </c>
      <c r="P83" s="6">
        <f t="shared" si="10"/>
        <v>-4.9382600038141033</v>
      </c>
      <c r="U83" s="18">
        <v>22</v>
      </c>
      <c r="V83" s="20">
        <f t="shared" si="6"/>
        <v>2.162632685919025</v>
      </c>
    </row>
    <row r="84" spans="1:22" x14ac:dyDescent="0.15">
      <c r="A84" s="6">
        <v>41.5</v>
      </c>
      <c r="B84" s="6">
        <v>82</v>
      </c>
      <c r="D84">
        <v>1565.15844726563</v>
      </c>
      <c r="E84">
        <v>903.50646972656295</v>
      </c>
      <c r="F84">
        <v>468.99594116210898</v>
      </c>
      <c r="G84">
        <v>468.41830444335898</v>
      </c>
      <c r="I84" s="7">
        <f t="shared" si="7"/>
        <v>1096.1625061035211</v>
      </c>
      <c r="J84" s="7">
        <f t="shared" si="7"/>
        <v>435.08816528320398</v>
      </c>
      <c r="K84" s="7">
        <f t="shared" si="8"/>
        <v>791.6007904052783</v>
      </c>
      <c r="L84" s="8">
        <f t="shared" si="9"/>
        <v>1.819403177491661</v>
      </c>
      <c r="M84" s="8">
        <f t="shared" si="5"/>
        <v>2.4066216575894628</v>
      </c>
      <c r="P84" s="6">
        <f t="shared" si="10"/>
        <v>-4.7105085895607672</v>
      </c>
      <c r="U84" s="18">
        <v>65</v>
      </c>
      <c r="V84" s="20">
        <f t="shared" ref="V84:V104" si="11">L131</f>
        <v>1.7639300481272413</v>
      </c>
    </row>
    <row r="85" spans="1:22" x14ac:dyDescent="0.15">
      <c r="A85" s="6">
        <v>42</v>
      </c>
      <c r="B85" s="6">
        <v>83</v>
      </c>
      <c r="D85">
        <v>1560.65686035156</v>
      </c>
      <c r="E85">
        <v>903.004638671875</v>
      </c>
      <c r="F85">
        <v>469.66998291015602</v>
      </c>
      <c r="G85">
        <v>469.05337524414102</v>
      </c>
      <c r="I85" s="7">
        <f t="shared" si="7"/>
        <v>1090.986877441404</v>
      </c>
      <c r="J85" s="7">
        <f t="shared" si="7"/>
        <v>433.95126342773398</v>
      </c>
      <c r="K85" s="7">
        <f t="shared" si="8"/>
        <v>787.22099304199014</v>
      </c>
      <c r="L85" s="8">
        <f t="shared" si="9"/>
        <v>1.8140769698970729</v>
      </c>
      <c r="M85" s="8">
        <f t="shared" si="5"/>
        <v>2.4083703714418361</v>
      </c>
      <c r="P85" s="6">
        <f t="shared" si="10"/>
        <v>-4.6412687682163734</v>
      </c>
      <c r="U85" s="18">
        <v>65.5</v>
      </c>
      <c r="V85" s="20">
        <f t="shared" si="11"/>
        <v>1.7179920979892804</v>
      </c>
    </row>
    <row r="86" spans="1:22" x14ac:dyDescent="0.15">
      <c r="A86" s="6">
        <v>42.5</v>
      </c>
      <c r="B86" s="6">
        <v>84</v>
      </c>
      <c r="D86">
        <v>1544.01892089844</v>
      </c>
      <c r="E86">
        <v>897.71746826171898</v>
      </c>
      <c r="F86">
        <v>469.03329467773398</v>
      </c>
      <c r="G86">
        <v>468.38644409179699</v>
      </c>
      <c r="I86" s="7">
        <f t="shared" si="7"/>
        <v>1074.9856262207061</v>
      </c>
      <c r="J86" s="7">
        <f t="shared" si="7"/>
        <v>429.33102416992199</v>
      </c>
      <c r="K86" s="7">
        <f t="shared" si="8"/>
        <v>774.45390930176063</v>
      </c>
      <c r="L86" s="8">
        <f t="shared" si="9"/>
        <v>1.803861975265139</v>
      </c>
      <c r="M86" s="8">
        <f t="shared" si="5"/>
        <v>2.4052302982568636</v>
      </c>
      <c r="P86" s="6">
        <f t="shared" si="10"/>
        <v>-4.7655990616149984</v>
      </c>
      <c r="U86" s="18">
        <v>66</v>
      </c>
      <c r="V86" s="20">
        <f t="shared" si="11"/>
        <v>1.7203421958008065</v>
      </c>
    </row>
    <row r="87" spans="1:22" x14ac:dyDescent="0.15">
      <c r="A87" s="6">
        <v>43</v>
      </c>
      <c r="B87" s="6">
        <v>85</v>
      </c>
      <c r="C87" s="6" t="s">
        <v>10</v>
      </c>
      <c r="D87">
        <v>1536.09814453125</v>
      </c>
      <c r="E87">
        <v>900.599609375</v>
      </c>
      <c r="F87">
        <v>470.08239746093801</v>
      </c>
      <c r="G87">
        <v>469.17718505859398</v>
      </c>
      <c r="I87" s="7">
        <f t="shared" si="7"/>
        <v>1066.015747070312</v>
      </c>
      <c r="J87" s="7">
        <f t="shared" si="7"/>
        <v>431.42242431640602</v>
      </c>
      <c r="K87" s="7">
        <f t="shared" si="8"/>
        <v>764.0200500488279</v>
      </c>
      <c r="L87" s="8">
        <f t="shared" si="9"/>
        <v>1.7709326335074649</v>
      </c>
      <c r="M87" s="8">
        <f t="shared" si="5"/>
        <v>2.3793758779461509</v>
      </c>
      <c r="P87" s="6">
        <f t="shared" si="10"/>
        <v>-5.7892973875858571</v>
      </c>
      <c r="U87" s="18">
        <v>66.5</v>
      </c>
      <c r="V87" s="20">
        <f t="shared" si="11"/>
        <v>1.7474996337426447</v>
      </c>
    </row>
    <row r="88" spans="1:22" x14ac:dyDescent="0.15">
      <c r="A88" s="6">
        <v>43.5</v>
      </c>
      <c r="B88" s="6">
        <v>86</v>
      </c>
      <c r="D88">
        <v>1519.5439453125</v>
      </c>
      <c r="E88">
        <v>893.30364990234398</v>
      </c>
      <c r="F88">
        <v>469.04891967773398</v>
      </c>
      <c r="G88">
        <v>468.25918579101602</v>
      </c>
      <c r="I88" s="7">
        <f t="shared" si="7"/>
        <v>1050.4950256347661</v>
      </c>
      <c r="J88" s="7">
        <f t="shared" si="7"/>
        <v>425.04446411132795</v>
      </c>
      <c r="K88" s="7">
        <f t="shared" si="8"/>
        <v>752.96390075683655</v>
      </c>
      <c r="L88" s="8">
        <f t="shared" si="9"/>
        <v>1.771494430191237</v>
      </c>
      <c r="M88" s="8">
        <f t="shared" ref="M88:M151" si="12">L88+ABS($N$2)*A88</f>
        <v>2.3870125960768847</v>
      </c>
      <c r="P88" s="6">
        <f t="shared" si="10"/>
        <v>-5.4869237326211708</v>
      </c>
      <c r="U88" s="18">
        <v>67</v>
      </c>
      <c r="V88" s="20">
        <f t="shared" si="11"/>
        <v>1.7633760135867578</v>
      </c>
    </row>
    <row r="89" spans="1:22" x14ac:dyDescent="0.15">
      <c r="A89" s="6">
        <v>44</v>
      </c>
      <c r="B89" s="6">
        <v>87</v>
      </c>
      <c r="D89">
        <v>1509.28332519531</v>
      </c>
      <c r="E89">
        <v>891.83148193359398</v>
      </c>
      <c r="F89">
        <v>469.54049682617199</v>
      </c>
      <c r="G89">
        <v>468.77490234375</v>
      </c>
      <c r="I89" s="7">
        <f t="shared" si="7"/>
        <v>1039.7428283691379</v>
      </c>
      <c r="J89" s="7">
        <f t="shared" si="7"/>
        <v>423.05657958984398</v>
      </c>
      <c r="K89" s="7">
        <f t="shared" si="8"/>
        <v>743.60322265624711</v>
      </c>
      <c r="L89" s="8">
        <f t="shared" si="9"/>
        <v>1.7576921351209693</v>
      </c>
      <c r="M89" s="8">
        <f t="shared" si="12"/>
        <v>2.3802852224535784</v>
      </c>
      <c r="P89" s="6">
        <f t="shared" si="10"/>
        <v>-5.7532921537110662</v>
      </c>
      <c r="U89" s="18">
        <v>67.5</v>
      </c>
      <c r="V89" s="20">
        <f t="shared" si="11"/>
        <v>1.7843108704335733</v>
      </c>
    </row>
    <row r="90" spans="1:22" x14ac:dyDescent="0.15">
      <c r="A90" s="6">
        <v>44.5</v>
      </c>
      <c r="B90" s="6">
        <v>88</v>
      </c>
      <c r="D90">
        <v>1499.49487304688</v>
      </c>
      <c r="E90">
        <v>888.46124267578102</v>
      </c>
      <c r="F90">
        <v>468.95373535156301</v>
      </c>
      <c r="G90">
        <v>468.02496337890602</v>
      </c>
      <c r="I90" s="7">
        <f t="shared" si="7"/>
        <v>1030.541137695317</v>
      </c>
      <c r="J90" s="7">
        <f t="shared" si="7"/>
        <v>420.436279296875</v>
      </c>
      <c r="K90" s="7">
        <f t="shared" si="8"/>
        <v>736.23574218750457</v>
      </c>
      <c r="L90" s="8">
        <f t="shared" si="9"/>
        <v>1.7511232461165414</v>
      </c>
      <c r="M90" s="8">
        <f t="shared" si="12"/>
        <v>2.3807912548961117</v>
      </c>
      <c r="P90" s="6">
        <f t="shared" si="10"/>
        <v>-5.7332559448894145</v>
      </c>
      <c r="U90" s="18">
        <v>68</v>
      </c>
      <c r="V90" s="20">
        <f t="shared" si="11"/>
        <v>1.7875415874183442</v>
      </c>
    </row>
    <row r="91" spans="1:22" x14ac:dyDescent="0.15">
      <c r="A91" s="6">
        <v>45</v>
      </c>
      <c r="B91" s="6">
        <v>89</v>
      </c>
      <c r="D91">
        <v>1515.07238769531</v>
      </c>
      <c r="E91">
        <v>892.4296875</v>
      </c>
      <c r="F91">
        <v>469.50619506835898</v>
      </c>
      <c r="G91">
        <v>468.9013671875</v>
      </c>
      <c r="I91" s="7">
        <f t="shared" si="7"/>
        <v>1045.5661926269511</v>
      </c>
      <c r="J91" s="7">
        <f t="shared" si="7"/>
        <v>423.5283203125</v>
      </c>
      <c r="K91" s="7">
        <f t="shared" si="8"/>
        <v>749.0963684082011</v>
      </c>
      <c r="L91" s="8">
        <f t="shared" si="9"/>
        <v>1.7687043167632355</v>
      </c>
      <c r="M91" s="8">
        <f t="shared" si="12"/>
        <v>2.4054472469897674</v>
      </c>
      <c r="P91" s="6">
        <f t="shared" si="10"/>
        <v>-4.7570090390182402</v>
      </c>
      <c r="U91" s="18">
        <v>68.5</v>
      </c>
      <c r="V91" s="20">
        <f t="shared" si="11"/>
        <v>1.774572114732939</v>
      </c>
    </row>
    <row r="92" spans="1:22" x14ac:dyDescent="0.15">
      <c r="A92" s="6">
        <v>45.5</v>
      </c>
      <c r="B92" s="6">
        <v>90</v>
      </c>
      <c r="D92">
        <v>1521.07373046875</v>
      </c>
      <c r="E92">
        <v>894.44836425781295</v>
      </c>
      <c r="F92">
        <v>468.82525634765602</v>
      </c>
      <c r="G92">
        <v>468.07733154296898</v>
      </c>
      <c r="I92" s="7">
        <f t="shared" si="7"/>
        <v>1052.248474121094</v>
      </c>
      <c r="J92" s="7">
        <f t="shared" si="7"/>
        <v>426.37103271484398</v>
      </c>
      <c r="K92" s="7">
        <f t="shared" si="8"/>
        <v>753.78875122070326</v>
      </c>
      <c r="L92" s="8">
        <f t="shared" si="9"/>
        <v>1.7679173616018975</v>
      </c>
      <c r="M92" s="8">
        <f t="shared" si="12"/>
        <v>2.4117352132753909</v>
      </c>
      <c r="P92" s="6">
        <f t="shared" si="10"/>
        <v>-4.5080388249118819</v>
      </c>
      <c r="U92" s="18">
        <v>69</v>
      </c>
      <c r="V92" s="20">
        <f t="shared" si="11"/>
        <v>1.7603075109436339</v>
      </c>
    </row>
    <row r="93" spans="1:22" x14ac:dyDescent="0.15">
      <c r="A93" s="6">
        <v>46</v>
      </c>
      <c r="B93" s="6">
        <v>91</v>
      </c>
      <c r="D93">
        <v>1534.30554199219</v>
      </c>
      <c r="E93">
        <v>902.44970703125</v>
      </c>
      <c r="F93">
        <v>469.56100463867199</v>
      </c>
      <c r="G93">
        <v>468.63546752929699</v>
      </c>
      <c r="I93" s="7">
        <f t="shared" si="7"/>
        <v>1064.7445373535179</v>
      </c>
      <c r="J93" s="7">
        <f t="shared" si="7"/>
        <v>433.81423950195301</v>
      </c>
      <c r="K93" s="7">
        <f t="shared" si="8"/>
        <v>761.07456970215082</v>
      </c>
      <c r="L93" s="8">
        <f t="shared" si="9"/>
        <v>1.7543789493307411</v>
      </c>
      <c r="M93" s="8">
        <f t="shared" si="12"/>
        <v>2.4052717224511961</v>
      </c>
      <c r="P93" s="6">
        <f t="shared" si="10"/>
        <v>-4.7639588825708259</v>
      </c>
      <c r="U93" s="18">
        <v>69.5</v>
      </c>
      <c r="V93" s="20">
        <f t="shared" si="11"/>
        <v>1.7163492144381576</v>
      </c>
    </row>
    <row r="94" spans="1:22" x14ac:dyDescent="0.15">
      <c r="A94" s="6">
        <v>46.5</v>
      </c>
      <c r="B94" s="6">
        <v>92</v>
      </c>
      <c r="D94">
        <v>1514.6259765625</v>
      </c>
      <c r="E94">
        <v>893.79034423828102</v>
      </c>
      <c r="F94">
        <v>468.99127197265602</v>
      </c>
      <c r="G94">
        <v>468.06008911132801</v>
      </c>
      <c r="I94" s="7">
        <f t="shared" si="7"/>
        <v>1045.634704589844</v>
      </c>
      <c r="J94" s="7">
        <f t="shared" si="7"/>
        <v>425.73025512695301</v>
      </c>
      <c r="K94" s="7">
        <f t="shared" si="8"/>
        <v>747.62352600097688</v>
      </c>
      <c r="L94" s="8">
        <f t="shared" si="9"/>
        <v>1.7560967701908692</v>
      </c>
      <c r="M94" s="8">
        <f t="shared" si="12"/>
        <v>2.4140644647582858</v>
      </c>
      <c r="P94" s="6">
        <f t="shared" si="10"/>
        <v>-4.4158127832853857</v>
      </c>
      <c r="U94" s="18">
        <v>70</v>
      </c>
      <c r="V94" s="20">
        <f t="shared" si="11"/>
        <v>1.7108437753308747</v>
      </c>
    </row>
    <row r="95" spans="1:22" x14ac:dyDescent="0.15">
      <c r="A95" s="6">
        <v>47</v>
      </c>
      <c r="B95" s="6">
        <v>93</v>
      </c>
      <c r="D95">
        <v>1511.58374023438</v>
      </c>
      <c r="E95">
        <v>894.42694091796898</v>
      </c>
      <c r="F95">
        <v>469.28903198242199</v>
      </c>
      <c r="G95">
        <v>468.4296875</v>
      </c>
      <c r="I95" s="7">
        <f t="shared" si="7"/>
        <v>1042.2947082519581</v>
      </c>
      <c r="J95" s="7">
        <f t="shared" si="7"/>
        <v>425.99725341796898</v>
      </c>
      <c r="K95" s="7">
        <f t="shared" si="8"/>
        <v>744.09663085937984</v>
      </c>
      <c r="L95" s="8">
        <f t="shared" si="9"/>
        <v>1.7467169679831394</v>
      </c>
      <c r="M95" s="8">
        <f t="shared" si="12"/>
        <v>2.411759583997517</v>
      </c>
      <c r="P95" s="6">
        <f t="shared" si="10"/>
        <v>-4.5070738731882161</v>
      </c>
      <c r="U95" s="18">
        <v>70.5</v>
      </c>
      <c r="V95" s="20">
        <f t="shared" si="11"/>
        <v>1.7215363776762169</v>
      </c>
    </row>
    <row r="96" spans="1:22" x14ac:dyDescent="0.15">
      <c r="A96" s="6">
        <v>47.5</v>
      </c>
      <c r="B96" s="6">
        <v>94</v>
      </c>
      <c r="D96">
        <v>1535.48449707031</v>
      </c>
      <c r="E96">
        <v>903.75091552734398</v>
      </c>
      <c r="F96">
        <v>468.80212402343801</v>
      </c>
      <c r="G96">
        <v>468.270751953125</v>
      </c>
      <c r="I96" s="7">
        <f t="shared" si="7"/>
        <v>1066.682373046872</v>
      </c>
      <c r="J96" s="7">
        <f t="shared" si="7"/>
        <v>435.48016357421898</v>
      </c>
      <c r="K96" s="7">
        <f t="shared" si="8"/>
        <v>761.84625854491878</v>
      </c>
      <c r="L96" s="8">
        <f t="shared" si="9"/>
        <v>1.7494396353028767</v>
      </c>
      <c r="M96" s="8">
        <f t="shared" si="12"/>
        <v>2.4215571727642162</v>
      </c>
      <c r="P96" s="6">
        <f t="shared" si="10"/>
        <v>-4.1191411677364878</v>
      </c>
      <c r="U96" s="18">
        <v>71</v>
      </c>
      <c r="V96" s="20">
        <f t="shared" si="11"/>
        <v>1.706204167704132</v>
      </c>
    </row>
    <row r="97" spans="1:22" x14ac:dyDescent="0.15">
      <c r="A97" s="6">
        <v>48</v>
      </c>
      <c r="B97" s="6">
        <v>95</v>
      </c>
      <c r="D97">
        <v>1548.00988769531</v>
      </c>
      <c r="E97">
        <v>909.8994140625</v>
      </c>
      <c r="F97">
        <v>469.28942871093801</v>
      </c>
      <c r="G97">
        <v>468.50881958007801</v>
      </c>
      <c r="I97" s="7">
        <f t="shared" si="7"/>
        <v>1078.720458984372</v>
      </c>
      <c r="J97" s="7">
        <f t="shared" si="7"/>
        <v>441.39059448242199</v>
      </c>
      <c r="K97" s="7">
        <f t="shared" si="8"/>
        <v>769.74704284667666</v>
      </c>
      <c r="L97" s="8">
        <f t="shared" si="9"/>
        <v>1.7439135597107318</v>
      </c>
      <c r="M97" s="8">
        <f t="shared" si="12"/>
        <v>2.4231060186190327</v>
      </c>
      <c r="P97" s="6">
        <f t="shared" si="10"/>
        <v>-4.0578150621921454</v>
      </c>
      <c r="U97" s="18">
        <v>71.5</v>
      </c>
      <c r="V97" s="20">
        <f t="shared" si="11"/>
        <v>1.7129549030836977</v>
      </c>
    </row>
    <row r="98" spans="1:22" x14ac:dyDescent="0.15">
      <c r="A98" s="6">
        <v>48.5</v>
      </c>
      <c r="B98" s="6">
        <v>96</v>
      </c>
      <c r="D98">
        <v>1566.2236328125</v>
      </c>
      <c r="E98">
        <v>919.74182128906295</v>
      </c>
      <c r="F98">
        <v>468.576416015625</v>
      </c>
      <c r="G98">
        <v>468.00549316406301</v>
      </c>
      <c r="I98" s="7">
        <f t="shared" si="7"/>
        <v>1097.647216796875</v>
      </c>
      <c r="J98" s="7">
        <f t="shared" si="7"/>
        <v>451.73632812499994</v>
      </c>
      <c r="K98" s="7">
        <f t="shared" si="8"/>
        <v>781.43178710937514</v>
      </c>
      <c r="L98" s="8">
        <f t="shared" si="9"/>
        <v>1.7298404809567256</v>
      </c>
      <c r="M98" s="8">
        <f t="shared" si="12"/>
        <v>2.4161078613119877</v>
      </c>
      <c r="P98" s="6">
        <f t="shared" si="10"/>
        <v>-4.3349050852523145</v>
      </c>
      <c r="U98" s="18">
        <v>72</v>
      </c>
      <c r="V98" s="20">
        <f t="shared" si="11"/>
        <v>1.7140468168323766</v>
      </c>
    </row>
    <row r="99" spans="1:22" x14ac:dyDescent="0.15">
      <c r="A99" s="6">
        <v>49</v>
      </c>
      <c r="B99" s="6">
        <v>97</v>
      </c>
      <c r="D99">
        <v>1584.05700683594</v>
      </c>
      <c r="E99">
        <v>930.342041015625</v>
      </c>
      <c r="F99">
        <v>469.47128295898398</v>
      </c>
      <c r="G99">
        <v>468.861572265625</v>
      </c>
      <c r="I99" s="7">
        <f t="shared" si="7"/>
        <v>1114.5857238769561</v>
      </c>
      <c r="J99" s="7">
        <f t="shared" si="7"/>
        <v>461.48046875</v>
      </c>
      <c r="K99" s="7">
        <f t="shared" si="8"/>
        <v>791.54939575195613</v>
      </c>
      <c r="L99" s="8">
        <f t="shared" si="9"/>
        <v>1.7152392123896492</v>
      </c>
      <c r="M99" s="8">
        <f t="shared" si="12"/>
        <v>2.4085815141918729</v>
      </c>
      <c r="P99" s="6">
        <f t="shared" si="10"/>
        <v>-4.6329086318390731</v>
      </c>
      <c r="U99" s="18">
        <v>72.5</v>
      </c>
      <c r="V99" s="20">
        <f t="shared" si="11"/>
        <v>1.7007275067870051</v>
      </c>
    </row>
    <row r="100" spans="1:22" x14ac:dyDescent="0.15">
      <c r="A100" s="6">
        <v>49.5</v>
      </c>
      <c r="B100" s="6">
        <v>98</v>
      </c>
      <c r="D100">
        <v>1597.1787109375</v>
      </c>
      <c r="E100">
        <v>938.77471923828102</v>
      </c>
      <c r="F100">
        <v>469.26892089843801</v>
      </c>
      <c r="G100">
        <v>468.17718505859398</v>
      </c>
      <c r="I100" s="7">
        <f t="shared" si="7"/>
        <v>1127.909790039062</v>
      </c>
      <c r="J100" s="7">
        <f t="shared" si="7"/>
        <v>470.59753417968705</v>
      </c>
      <c r="K100" s="7">
        <f t="shared" si="8"/>
        <v>798.49151611328114</v>
      </c>
      <c r="L100" s="8">
        <f t="shared" si="9"/>
        <v>1.696760943520786</v>
      </c>
      <c r="M100" s="8">
        <f t="shared" si="12"/>
        <v>2.3971781667699714</v>
      </c>
      <c r="P100" s="6">
        <f t="shared" si="10"/>
        <v>-5.0844208887751829</v>
      </c>
      <c r="U100" s="18">
        <v>73</v>
      </c>
      <c r="V100" s="20">
        <f t="shared" si="11"/>
        <v>1.6514114813402523</v>
      </c>
    </row>
    <row r="101" spans="1:22" x14ac:dyDescent="0.15">
      <c r="A101" s="6">
        <v>50</v>
      </c>
      <c r="B101" s="6">
        <v>99</v>
      </c>
      <c r="D101">
        <v>1599.5009765625</v>
      </c>
      <c r="E101">
        <v>942.411865234375</v>
      </c>
      <c r="F101">
        <v>469.41101074218801</v>
      </c>
      <c r="G101">
        <v>468.50253295898398</v>
      </c>
      <c r="I101" s="7">
        <f t="shared" si="7"/>
        <v>1130.089965820312</v>
      </c>
      <c r="J101" s="7">
        <f t="shared" si="7"/>
        <v>473.90933227539102</v>
      </c>
      <c r="K101" s="7">
        <f t="shared" si="8"/>
        <v>798.35343322753829</v>
      </c>
      <c r="L101" s="8">
        <f t="shared" si="9"/>
        <v>1.6846121797061619</v>
      </c>
      <c r="M101" s="8">
        <f t="shared" si="12"/>
        <v>2.3921043244023084</v>
      </c>
      <c r="P101" s="6">
        <f t="shared" si="10"/>
        <v>-5.2853182160250434</v>
      </c>
      <c r="U101" s="18">
        <v>73.5</v>
      </c>
      <c r="V101" s="20">
        <f t="shared" si="11"/>
        <v>1.6575420117282753</v>
      </c>
    </row>
    <row r="102" spans="1:22" x14ac:dyDescent="0.15">
      <c r="A102" s="6">
        <v>50.5</v>
      </c>
      <c r="B102" s="6">
        <v>100</v>
      </c>
      <c r="D102">
        <v>1591.82409667969</v>
      </c>
      <c r="E102">
        <v>938.49304199218795</v>
      </c>
      <c r="F102">
        <v>469.08016967773398</v>
      </c>
      <c r="G102">
        <v>468.706298828125</v>
      </c>
      <c r="I102" s="7">
        <f t="shared" si="7"/>
        <v>1122.7439270019561</v>
      </c>
      <c r="J102" s="7">
        <f t="shared" si="7"/>
        <v>469.78674316406295</v>
      </c>
      <c r="K102" s="7">
        <f t="shared" si="8"/>
        <v>793.89320678711204</v>
      </c>
      <c r="L102" s="8">
        <f t="shared" si="9"/>
        <v>1.6899012548548265</v>
      </c>
      <c r="M102" s="8">
        <f t="shared" si="12"/>
        <v>2.4044683209979345</v>
      </c>
      <c r="P102" s="6">
        <f t="shared" si="10"/>
        <v>-4.7957693317281676</v>
      </c>
      <c r="U102" s="18">
        <v>74</v>
      </c>
      <c r="V102" s="20">
        <f t="shared" si="11"/>
        <v>1.6589291785825007</v>
      </c>
    </row>
    <row r="103" spans="1:22" x14ac:dyDescent="0.15">
      <c r="A103" s="6">
        <v>51</v>
      </c>
      <c r="B103" s="6">
        <v>101</v>
      </c>
      <c r="D103">
        <v>1596.04711914063</v>
      </c>
      <c r="E103">
        <v>943.67883300781295</v>
      </c>
      <c r="F103">
        <v>469.20480346679699</v>
      </c>
      <c r="G103">
        <v>468.49240112304699</v>
      </c>
      <c r="I103" s="7">
        <f t="shared" si="7"/>
        <v>1126.8423156738331</v>
      </c>
      <c r="J103" s="7">
        <f t="shared" si="7"/>
        <v>475.18643188476597</v>
      </c>
      <c r="K103" s="7">
        <f t="shared" si="8"/>
        <v>794.21181335449705</v>
      </c>
      <c r="L103" s="8">
        <f t="shared" si="9"/>
        <v>1.6713688776936619</v>
      </c>
      <c r="M103" s="8">
        <f t="shared" si="12"/>
        <v>2.3930108652837316</v>
      </c>
      <c r="P103" s="6">
        <f t="shared" si="10"/>
        <v>-5.2494239909144289</v>
      </c>
      <c r="U103" s="18">
        <v>74.5</v>
      </c>
      <c r="V103" s="20">
        <f t="shared" si="11"/>
        <v>1.6616389939339906</v>
      </c>
    </row>
    <row r="104" spans="1:22" x14ac:dyDescent="0.15">
      <c r="A104" s="6">
        <v>51.5</v>
      </c>
      <c r="B104" s="6">
        <v>102</v>
      </c>
      <c r="D104">
        <v>1586.63745117188</v>
      </c>
      <c r="E104">
        <v>942.84075927734398</v>
      </c>
      <c r="F104">
        <v>469.16662597656301</v>
      </c>
      <c r="G104">
        <v>468.43820190429699</v>
      </c>
      <c r="I104" s="7">
        <f t="shared" si="7"/>
        <v>1117.470825195317</v>
      </c>
      <c r="J104" s="7">
        <f t="shared" si="7"/>
        <v>474.40255737304699</v>
      </c>
      <c r="K104" s="7">
        <f t="shared" si="8"/>
        <v>785.38903503418419</v>
      </c>
      <c r="L104" s="8">
        <f t="shared" si="9"/>
        <v>1.6555328862120628</v>
      </c>
      <c r="M104" s="8">
        <f t="shared" si="12"/>
        <v>2.3842497952490938</v>
      </c>
      <c r="P104" s="6">
        <f t="shared" si="10"/>
        <v>-5.5963160356939472</v>
      </c>
      <c r="U104" s="18">
        <v>75</v>
      </c>
      <c r="V104" s="20">
        <f t="shared" si="11"/>
        <v>1.6517004032419162</v>
      </c>
    </row>
    <row r="105" spans="1:22" x14ac:dyDescent="0.15">
      <c r="A105" s="6">
        <v>52</v>
      </c>
      <c r="B105" s="6">
        <v>103</v>
      </c>
      <c r="D105">
        <v>1590.40612792969</v>
      </c>
      <c r="E105">
        <v>945.10467529296898</v>
      </c>
      <c r="F105">
        <v>468.87780761718801</v>
      </c>
      <c r="G105">
        <v>468.15100097656301</v>
      </c>
      <c r="I105" s="7">
        <f t="shared" si="7"/>
        <v>1121.528320312502</v>
      </c>
      <c r="J105" s="7">
        <f t="shared" si="7"/>
        <v>476.95367431640597</v>
      </c>
      <c r="K105" s="7">
        <f t="shared" si="8"/>
        <v>787.66074829101785</v>
      </c>
      <c r="L105" s="8">
        <f t="shared" si="9"/>
        <v>1.6514407807423497</v>
      </c>
      <c r="M105" s="8">
        <f t="shared" si="12"/>
        <v>2.3872326112263424</v>
      </c>
      <c r="P105" s="6">
        <f t="shared" si="10"/>
        <v>-5.4782122961441022</v>
      </c>
      <c r="U105" s="18"/>
      <c r="V105" s="20"/>
    </row>
    <row r="106" spans="1:22" x14ac:dyDescent="0.15">
      <c r="A106" s="6">
        <v>52.5</v>
      </c>
      <c r="B106" s="6">
        <v>104</v>
      </c>
      <c r="D106">
        <v>1611.76892089844</v>
      </c>
      <c r="E106">
        <v>950.28991699218795</v>
      </c>
      <c r="F106">
        <v>468.51614379882801</v>
      </c>
      <c r="G106">
        <v>467.88064575195301</v>
      </c>
      <c r="I106" s="7">
        <f t="shared" si="7"/>
        <v>1143.2527770996121</v>
      </c>
      <c r="J106" s="7">
        <f t="shared" si="7"/>
        <v>482.40927124023494</v>
      </c>
      <c r="K106" s="7">
        <f t="shared" si="8"/>
        <v>805.56628723144763</v>
      </c>
      <c r="L106" s="8">
        <f t="shared" si="9"/>
        <v>1.6698814373123516</v>
      </c>
      <c r="M106" s="8">
        <f t="shared" si="12"/>
        <v>2.4127481892433056</v>
      </c>
      <c r="P106" s="6">
        <f t="shared" si="10"/>
        <v>-4.4679303332055973</v>
      </c>
    </row>
    <row r="107" spans="1:22" x14ac:dyDescent="0.15">
      <c r="A107" s="6">
        <v>53</v>
      </c>
      <c r="B107" s="6">
        <v>105</v>
      </c>
      <c r="D107">
        <v>1596.51770019531</v>
      </c>
      <c r="E107">
        <v>946.245849609375</v>
      </c>
      <c r="F107">
        <v>468.45645141601602</v>
      </c>
      <c r="G107">
        <v>467.86663818359398</v>
      </c>
      <c r="I107" s="7">
        <f t="shared" si="7"/>
        <v>1128.0612487792939</v>
      </c>
      <c r="J107" s="7">
        <f t="shared" si="7"/>
        <v>478.37921142578102</v>
      </c>
      <c r="K107" s="7">
        <f t="shared" si="8"/>
        <v>793.19580078124727</v>
      </c>
      <c r="L107" s="8">
        <f t="shared" si="9"/>
        <v>1.6580900294918208</v>
      </c>
      <c r="M107" s="8">
        <f t="shared" si="12"/>
        <v>2.4080317028697364</v>
      </c>
      <c r="P107" s="6">
        <f t="shared" si="10"/>
        <v>-4.6546782527900303</v>
      </c>
    </row>
    <row r="108" spans="1:22" x14ac:dyDescent="0.15">
      <c r="A108" s="6">
        <v>53.5</v>
      </c>
      <c r="B108" s="6">
        <v>106</v>
      </c>
      <c r="D108">
        <v>1613.85717773438</v>
      </c>
      <c r="E108">
        <v>952.42584228515602</v>
      </c>
      <c r="F108">
        <v>468.69595336914102</v>
      </c>
      <c r="G108">
        <v>468.27764892578102</v>
      </c>
      <c r="I108" s="7">
        <f t="shared" si="7"/>
        <v>1145.1612243652389</v>
      </c>
      <c r="J108" s="7">
        <f t="shared" si="7"/>
        <v>484.148193359375</v>
      </c>
      <c r="K108" s="7">
        <f t="shared" si="8"/>
        <v>806.25748901367638</v>
      </c>
      <c r="L108" s="8">
        <f t="shared" si="9"/>
        <v>1.6653113655537388</v>
      </c>
      <c r="M108" s="8">
        <f t="shared" si="12"/>
        <v>2.4223279603786159</v>
      </c>
      <c r="P108" s="6">
        <f t="shared" si="10"/>
        <v>-4.0886220541359002</v>
      </c>
    </row>
    <row r="109" spans="1:22" x14ac:dyDescent="0.15">
      <c r="A109" s="6">
        <v>54</v>
      </c>
      <c r="B109" s="6">
        <v>107</v>
      </c>
      <c r="D109">
        <v>1613.19152832031</v>
      </c>
      <c r="E109">
        <v>952.78649902343795</v>
      </c>
      <c r="F109">
        <v>468.45138549804699</v>
      </c>
      <c r="G109">
        <v>467.60583496093801</v>
      </c>
      <c r="I109" s="7">
        <f t="shared" si="7"/>
        <v>1144.7401428222629</v>
      </c>
      <c r="J109" s="7">
        <f t="shared" si="7"/>
        <v>485.18066406249994</v>
      </c>
      <c r="K109" s="7">
        <f t="shared" si="8"/>
        <v>805.1136779785129</v>
      </c>
      <c r="L109" s="8">
        <f t="shared" si="9"/>
        <v>1.6594100664217728</v>
      </c>
      <c r="M109" s="8">
        <f t="shared" si="12"/>
        <v>2.423501582693611</v>
      </c>
      <c r="P109" s="6">
        <f t="shared" si="10"/>
        <v>-4.0421528165840996</v>
      </c>
    </row>
    <row r="110" spans="1:22" x14ac:dyDescent="0.15">
      <c r="A110" s="6">
        <v>54.5</v>
      </c>
      <c r="B110" s="6">
        <v>108</v>
      </c>
      <c r="D110">
        <v>1623.96435546875</v>
      </c>
      <c r="E110">
        <v>954.04162597656295</v>
      </c>
      <c r="F110">
        <v>469.068603515625</v>
      </c>
      <c r="G110">
        <v>468.44287109375</v>
      </c>
      <c r="I110" s="7">
        <f t="shared" si="7"/>
        <v>1154.895751953125</v>
      </c>
      <c r="J110" s="7">
        <f t="shared" si="7"/>
        <v>485.59875488281295</v>
      </c>
      <c r="K110" s="7">
        <f t="shared" si="8"/>
        <v>814.97662353515602</v>
      </c>
      <c r="L110" s="8">
        <f t="shared" si="9"/>
        <v>1.6782922430100344</v>
      </c>
      <c r="M110" s="8">
        <f t="shared" si="12"/>
        <v>2.4494586807288341</v>
      </c>
      <c r="P110" s="6">
        <f t="shared" si="10"/>
        <v>-3.0143889956830696</v>
      </c>
    </row>
    <row r="111" spans="1:22" x14ac:dyDescent="0.15">
      <c r="A111" s="6">
        <v>55</v>
      </c>
      <c r="B111" s="6">
        <v>109</v>
      </c>
      <c r="D111">
        <v>1631.34643554688</v>
      </c>
      <c r="E111">
        <v>954.398193359375</v>
      </c>
      <c r="F111">
        <v>468.45828247070301</v>
      </c>
      <c r="G111">
        <v>467.81552124023398</v>
      </c>
      <c r="I111" s="7">
        <f t="shared" si="7"/>
        <v>1162.8881530761769</v>
      </c>
      <c r="J111" s="7">
        <f t="shared" si="7"/>
        <v>486.58267211914102</v>
      </c>
      <c r="K111" s="7">
        <f t="shared" si="8"/>
        <v>822.28028259277812</v>
      </c>
      <c r="L111" s="8">
        <f t="shared" si="9"/>
        <v>1.6899086829615682</v>
      </c>
      <c r="M111" s="8">
        <f t="shared" si="12"/>
        <v>2.4681500421273297</v>
      </c>
      <c r="P111" s="6">
        <f t="shared" si="10"/>
        <v>-2.2743099243364959</v>
      </c>
    </row>
    <row r="112" spans="1:22" x14ac:dyDescent="0.15">
      <c r="A112" s="6">
        <v>55.5</v>
      </c>
      <c r="B112" s="6">
        <v>110</v>
      </c>
      <c r="D112">
        <v>1615.81579589844</v>
      </c>
      <c r="E112">
        <v>948.06414794921898</v>
      </c>
      <c r="F112">
        <v>469.00427246093801</v>
      </c>
      <c r="G112">
        <v>468.43719482421898</v>
      </c>
      <c r="I112" s="7">
        <f t="shared" si="7"/>
        <v>1146.811523437502</v>
      </c>
      <c r="J112" s="7">
        <f t="shared" si="7"/>
        <v>479.626953125</v>
      </c>
      <c r="K112" s="7">
        <f t="shared" si="8"/>
        <v>811.07265625000207</v>
      </c>
      <c r="L112" s="8">
        <f t="shared" si="9"/>
        <v>1.6910489516184903</v>
      </c>
      <c r="M112" s="8">
        <f t="shared" si="12"/>
        <v>2.4763652322312133</v>
      </c>
      <c r="P112" s="6">
        <f t="shared" si="10"/>
        <v>-1.9490318381984211</v>
      </c>
    </row>
    <row r="113" spans="1:16" x14ac:dyDescent="0.15">
      <c r="A113" s="6">
        <v>56</v>
      </c>
      <c r="B113" s="6">
        <v>111</v>
      </c>
      <c r="D113">
        <v>1639.76977539063</v>
      </c>
      <c r="E113">
        <v>955.27215576171898</v>
      </c>
      <c r="F113">
        <v>469.15933227539102</v>
      </c>
      <c r="G113">
        <v>468.07672119140602</v>
      </c>
      <c r="I113" s="7">
        <f t="shared" si="7"/>
        <v>1170.6104431152389</v>
      </c>
      <c r="J113" s="7">
        <f t="shared" si="7"/>
        <v>487.19543457031295</v>
      </c>
      <c r="K113" s="7">
        <f t="shared" si="8"/>
        <v>829.57363891601995</v>
      </c>
      <c r="L113" s="8">
        <f t="shared" si="9"/>
        <v>1.7027533101735055</v>
      </c>
      <c r="M113" s="8">
        <f t="shared" si="12"/>
        <v>2.4951445122331899</v>
      </c>
      <c r="P113" s="6">
        <f t="shared" si="10"/>
        <v>-1.2054716550681148</v>
      </c>
    </row>
    <row r="114" spans="1:16" x14ac:dyDescent="0.15">
      <c r="A114" s="6">
        <v>56.5</v>
      </c>
      <c r="B114" s="6">
        <v>112</v>
      </c>
      <c r="D114">
        <v>1640.09350585938</v>
      </c>
      <c r="E114">
        <v>951.76434326171898</v>
      </c>
      <c r="F114">
        <v>467.96002197265602</v>
      </c>
      <c r="G114">
        <v>467.52059936523398</v>
      </c>
      <c r="I114" s="7">
        <f t="shared" si="7"/>
        <v>1172.133483886724</v>
      </c>
      <c r="J114" s="7">
        <f t="shared" si="7"/>
        <v>484.243743896485</v>
      </c>
      <c r="K114" s="7">
        <f t="shared" si="8"/>
        <v>833.16286315918455</v>
      </c>
      <c r="L114" s="8">
        <f t="shared" si="9"/>
        <v>1.7205444028148078</v>
      </c>
      <c r="M114" s="8">
        <f t="shared" si="12"/>
        <v>2.5200105263214536</v>
      </c>
      <c r="P114" s="6">
        <f t="shared" si="10"/>
        <v>-0.22090898880806298</v>
      </c>
    </row>
    <row r="115" spans="1:16" x14ac:dyDescent="0.15">
      <c r="A115" s="6">
        <v>57</v>
      </c>
      <c r="B115" s="6">
        <v>113</v>
      </c>
      <c r="D115">
        <v>1635.85144042969</v>
      </c>
      <c r="E115">
        <v>949.74267578125</v>
      </c>
      <c r="F115">
        <v>468.78811645507801</v>
      </c>
      <c r="G115">
        <v>468.38278198242199</v>
      </c>
      <c r="I115" s="7">
        <f t="shared" si="7"/>
        <v>1167.0633239746121</v>
      </c>
      <c r="J115" s="7">
        <f t="shared" si="7"/>
        <v>481.35989379882801</v>
      </c>
      <c r="K115" s="7">
        <f t="shared" si="8"/>
        <v>830.11139831543255</v>
      </c>
      <c r="L115" s="8">
        <f t="shared" si="9"/>
        <v>1.7245130078542776</v>
      </c>
      <c r="M115" s="8">
        <f t="shared" si="12"/>
        <v>2.5310540528078849</v>
      </c>
      <c r="P115" s="6">
        <f t="shared" si="10"/>
        <v>0.21635626181874026</v>
      </c>
    </row>
    <row r="116" spans="1:16" x14ac:dyDescent="0.15">
      <c r="A116" s="6">
        <v>57.5</v>
      </c>
      <c r="B116" s="6">
        <v>114</v>
      </c>
      <c r="D116">
        <v>1636.66540527344</v>
      </c>
      <c r="E116">
        <v>950.35681152343795</v>
      </c>
      <c r="F116">
        <v>469.08544921875</v>
      </c>
      <c r="G116">
        <v>468.53500366210898</v>
      </c>
      <c r="I116" s="7">
        <f t="shared" si="7"/>
        <v>1167.57995605469</v>
      </c>
      <c r="J116" s="7">
        <f t="shared" si="7"/>
        <v>481.82180786132898</v>
      </c>
      <c r="K116" s="7">
        <f t="shared" si="8"/>
        <v>830.30469055175968</v>
      </c>
      <c r="L116" s="8">
        <f t="shared" si="9"/>
        <v>1.7232609172200981</v>
      </c>
      <c r="M116" s="8">
        <f t="shared" si="12"/>
        <v>2.5368768836206668</v>
      </c>
      <c r="P116" s="6">
        <f t="shared" si="10"/>
        <v>0.44690957083980964</v>
      </c>
    </row>
    <row r="117" spans="1:16" x14ac:dyDescent="0.15">
      <c r="A117" s="6">
        <v>58</v>
      </c>
      <c r="B117" s="6">
        <v>115</v>
      </c>
      <c r="D117">
        <v>1649.13952636719</v>
      </c>
      <c r="E117">
        <v>954.69635009765602</v>
      </c>
      <c r="F117">
        <v>468.39883422851602</v>
      </c>
      <c r="G117">
        <v>468.03997802734398</v>
      </c>
      <c r="I117" s="7">
        <f t="shared" si="7"/>
        <v>1180.7406921386739</v>
      </c>
      <c r="J117" s="7">
        <f t="shared" si="7"/>
        <v>486.65637207031205</v>
      </c>
      <c r="K117" s="7">
        <f t="shared" si="8"/>
        <v>840.08123168945554</v>
      </c>
      <c r="L117" s="8">
        <f t="shared" si="9"/>
        <v>1.7262308271350051</v>
      </c>
      <c r="M117" s="8">
        <f t="shared" si="12"/>
        <v>2.5469217149825352</v>
      </c>
      <c r="P117" s="6">
        <f t="shared" si="10"/>
        <v>0.84463177563987524</v>
      </c>
    </row>
    <row r="118" spans="1:16" x14ac:dyDescent="0.15">
      <c r="A118" s="6">
        <v>58.5</v>
      </c>
      <c r="B118" s="6">
        <v>116</v>
      </c>
      <c r="D118">
        <v>1649.52038574219</v>
      </c>
      <c r="E118">
        <v>950.86297607421898</v>
      </c>
      <c r="F118">
        <v>468.91314697265602</v>
      </c>
      <c r="G118">
        <v>468.37405395507801</v>
      </c>
      <c r="I118" s="7">
        <f t="shared" si="7"/>
        <v>1180.607238769534</v>
      </c>
      <c r="J118" s="7">
        <f t="shared" si="7"/>
        <v>482.48892211914097</v>
      </c>
      <c r="K118" s="7">
        <f t="shared" si="8"/>
        <v>842.86499328613536</v>
      </c>
      <c r="L118" s="8">
        <f t="shared" si="9"/>
        <v>1.7469105603175004</v>
      </c>
      <c r="M118" s="8">
        <f t="shared" si="12"/>
        <v>2.5746763696119919</v>
      </c>
      <c r="P118" s="6">
        <f t="shared" si="10"/>
        <v>1.9435693321822489</v>
      </c>
    </row>
    <row r="119" spans="1:16" x14ac:dyDescent="0.15">
      <c r="A119" s="6">
        <v>59</v>
      </c>
      <c r="B119" s="6">
        <v>117</v>
      </c>
      <c r="D119">
        <v>1650.68371582031</v>
      </c>
      <c r="E119">
        <v>947.55578613281295</v>
      </c>
      <c r="F119">
        <v>467.69372558593801</v>
      </c>
      <c r="G119">
        <v>467.07995605468801</v>
      </c>
      <c r="I119" s="7">
        <f t="shared" si="7"/>
        <v>1182.989990234372</v>
      </c>
      <c r="J119" s="7">
        <f t="shared" si="7"/>
        <v>480.47583007812494</v>
      </c>
      <c r="K119" s="7">
        <f t="shared" si="8"/>
        <v>846.65690917968459</v>
      </c>
      <c r="L119" s="8">
        <f t="shared" si="9"/>
        <v>1.7621217471896951</v>
      </c>
      <c r="M119" s="8">
        <f t="shared" si="12"/>
        <v>2.596962477931148</v>
      </c>
      <c r="P119" s="6">
        <f t="shared" si="10"/>
        <v>2.8259813725431888</v>
      </c>
    </row>
    <row r="120" spans="1:16" x14ac:dyDescent="0.15">
      <c r="A120" s="6">
        <v>59.5</v>
      </c>
      <c r="B120" s="6">
        <v>118</v>
      </c>
      <c r="D120">
        <v>1661.58862304688</v>
      </c>
      <c r="E120">
        <v>949.85638427734398</v>
      </c>
      <c r="F120">
        <v>469.14147949218801</v>
      </c>
      <c r="G120">
        <v>468.56524658203102</v>
      </c>
      <c r="I120" s="7">
        <f t="shared" si="7"/>
        <v>1192.447143554692</v>
      </c>
      <c r="J120" s="7">
        <f t="shared" si="7"/>
        <v>481.29113769531295</v>
      </c>
      <c r="K120" s="7">
        <f t="shared" si="8"/>
        <v>855.54334716797302</v>
      </c>
      <c r="L120" s="8">
        <f t="shared" si="9"/>
        <v>1.7776004587676095</v>
      </c>
      <c r="M120" s="8">
        <f t="shared" si="12"/>
        <v>2.6195161109560239</v>
      </c>
      <c r="P120" s="6">
        <f t="shared" si="10"/>
        <v>3.7189859765783457</v>
      </c>
    </row>
    <row r="121" spans="1:16" x14ac:dyDescent="0.15">
      <c r="A121" s="6">
        <v>60</v>
      </c>
      <c r="B121" s="6">
        <v>119</v>
      </c>
      <c r="D121">
        <v>1668.27978515625</v>
      </c>
      <c r="E121">
        <v>949.94738769531295</v>
      </c>
      <c r="F121">
        <v>468.20764160156301</v>
      </c>
      <c r="G121">
        <v>467.47817993164102</v>
      </c>
      <c r="I121" s="7">
        <f t="shared" si="7"/>
        <v>1200.072143554687</v>
      </c>
      <c r="J121" s="7">
        <f t="shared" si="7"/>
        <v>482.46920776367193</v>
      </c>
      <c r="K121" s="7">
        <f t="shared" si="8"/>
        <v>862.34369812011664</v>
      </c>
      <c r="L121" s="8">
        <f t="shared" si="9"/>
        <v>1.7873548907239667</v>
      </c>
      <c r="M121" s="8">
        <f t="shared" si="12"/>
        <v>2.6363454643593425</v>
      </c>
      <c r="P121" s="6">
        <f t="shared" si="10"/>
        <v>4.3853393776256224</v>
      </c>
    </row>
    <row r="122" spans="1:16" x14ac:dyDescent="0.15">
      <c r="A122" s="6">
        <v>60.5</v>
      </c>
      <c r="B122" s="6">
        <v>120</v>
      </c>
      <c r="D122">
        <v>1659.74682617188</v>
      </c>
      <c r="E122">
        <v>944.19921875</v>
      </c>
      <c r="F122">
        <v>468.69412231445301</v>
      </c>
      <c r="G122">
        <v>468.31805419921898</v>
      </c>
      <c r="I122" s="7">
        <f t="shared" si="7"/>
        <v>1191.0527038574269</v>
      </c>
      <c r="J122" s="7">
        <f t="shared" si="7"/>
        <v>475.88116455078102</v>
      </c>
      <c r="K122" s="7">
        <f t="shared" si="8"/>
        <v>857.93588867188021</v>
      </c>
      <c r="L122" s="8">
        <f t="shared" si="9"/>
        <v>1.8028364066095126</v>
      </c>
      <c r="M122" s="8">
        <f t="shared" si="12"/>
        <v>2.6589019016918503</v>
      </c>
      <c r="P122" s="6">
        <f t="shared" si="10"/>
        <v>5.2784550174138056</v>
      </c>
    </row>
    <row r="123" spans="1:16" x14ac:dyDescent="0.15">
      <c r="A123" s="6">
        <v>61</v>
      </c>
      <c r="B123" s="6">
        <v>121</v>
      </c>
      <c r="D123">
        <v>1670.72399902344</v>
      </c>
      <c r="E123">
        <v>944.63525390625</v>
      </c>
      <c r="F123">
        <v>468.98052978515602</v>
      </c>
      <c r="G123">
        <v>468.24740600585898</v>
      </c>
      <c r="I123" s="7">
        <f t="shared" si="7"/>
        <v>1201.743469238284</v>
      </c>
      <c r="J123" s="7">
        <f t="shared" si="7"/>
        <v>476.38784790039102</v>
      </c>
      <c r="K123" s="7">
        <f t="shared" si="8"/>
        <v>868.27197570801036</v>
      </c>
      <c r="L123" s="8">
        <f t="shared" si="9"/>
        <v>1.8226157101504388</v>
      </c>
      <c r="M123" s="8">
        <f t="shared" si="12"/>
        <v>2.6857561266797378</v>
      </c>
      <c r="P123" s="6">
        <f t="shared" si="10"/>
        <v>6.3417403216275163</v>
      </c>
    </row>
    <row r="124" spans="1:16" x14ac:dyDescent="0.15">
      <c r="A124" s="6">
        <v>61.5</v>
      </c>
      <c r="B124" s="6">
        <v>122</v>
      </c>
      <c r="D124">
        <v>1674.11376953125</v>
      </c>
      <c r="E124">
        <v>943.34832763671898</v>
      </c>
      <c r="F124">
        <v>468.10858154296898</v>
      </c>
      <c r="G124">
        <v>467.44021606445301</v>
      </c>
      <c r="I124" s="7">
        <f t="shared" si="7"/>
        <v>1206.005187988281</v>
      </c>
      <c r="J124" s="7">
        <f t="shared" si="7"/>
        <v>475.90811157226597</v>
      </c>
      <c r="K124" s="7">
        <f t="shared" si="8"/>
        <v>872.8695098876949</v>
      </c>
      <c r="L124" s="8">
        <f t="shared" si="9"/>
        <v>1.8341135371783863</v>
      </c>
      <c r="M124" s="8">
        <f t="shared" si="12"/>
        <v>2.7043288751546468</v>
      </c>
      <c r="P124" s="6">
        <f t="shared" si="10"/>
        <v>7.0771229484259273</v>
      </c>
    </row>
    <row r="125" spans="1:16" x14ac:dyDescent="0.15">
      <c r="A125" s="6">
        <v>62</v>
      </c>
      <c r="B125" s="6">
        <v>123</v>
      </c>
      <c r="D125">
        <v>1679.13269042969</v>
      </c>
      <c r="E125">
        <v>944.69470214843795</v>
      </c>
      <c r="F125">
        <v>469.36370849609398</v>
      </c>
      <c r="G125">
        <v>468.91638183593801</v>
      </c>
      <c r="I125" s="7">
        <f t="shared" si="7"/>
        <v>1209.768981933596</v>
      </c>
      <c r="J125" s="7">
        <f t="shared" si="7"/>
        <v>475.77832031249994</v>
      </c>
      <c r="K125" s="7">
        <f t="shared" si="8"/>
        <v>876.72415771484611</v>
      </c>
      <c r="L125" s="8">
        <f t="shared" si="9"/>
        <v>1.8427156519847259</v>
      </c>
      <c r="M125" s="8">
        <f t="shared" si="12"/>
        <v>2.7200059114079478</v>
      </c>
      <c r="P125" s="6">
        <f t="shared" si="10"/>
        <v>7.6978506837926712</v>
      </c>
    </row>
    <row r="126" spans="1:16" x14ac:dyDescent="0.15">
      <c r="A126" s="6">
        <v>62.5</v>
      </c>
      <c r="B126" s="6">
        <v>124</v>
      </c>
      <c r="D126">
        <v>1672.74426269531</v>
      </c>
      <c r="E126">
        <v>940.78155517578102</v>
      </c>
      <c r="F126">
        <v>467.97970581054699</v>
      </c>
      <c r="G126">
        <v>467.42318725585898</v>
      </c>
      <c r="I126" s="7">
        <f t="shared" si="7"/>
        <v>1204.7645568847629</v>
      </c>
      <c r="J126" s="7">
        <f t="shared" si="7"/>
        <v>473.35836791992205</v>
      </c>
      <c r="K126" s="7">
        <f t="shared" si="8"/>
        <v>873.4136993408174</v>
      </c>
      <c r="L126" s="8">
        <f t="shared" si="9"/>
        <v>1.8451426203340566</v>
      </c>
      <c r="M126" s="8">
        <f t="shared" si="12"/>
        <v>2.7295078012042397</v>
      </c>
      <c r="P126" s="6">
        <f t="shared" si="10"/>
        <v>8.0740752736742429</v>
      </c>
    </row>
    <row r="127" spans="1:16" x14ac:dyDescent="0.15">
      <c r="A127" s="6">
        <v>63</v>
      </c>
      <c r="B127" s="6">
        <v>125</v>
      </c>
      <c r="D127">
        <v>1680.86401367188</v>
      </c>
      <c r="E127">
        <v>942.99450683593795</v>
      </c>
      <c r="F127">
        <v>469.04992675781301</v>
      </c>
      <c r="G127">
        <v>468.86318969726602</v>
      </c>
      <c r="I127" s="7">
        <f t="shared" si="7"/>
        <v>1211.814086914067</v>
      </c>
      <c r="J127" s="7">
        <f t="shared" si="7"/>
        <v>474.13131713867193</v>
      </c>
      <c r="K127" s="7">
        <f t="shared" si="8"/>
        <v>879.92216491699673</v>
      </c>
      <c r="L127" s="8">
        <f t="shared" si="9"/>
        <v>1.8558617267199855</v>
      </c>
      <c r="M127" s="8">
        <f t="shared" si="12"/>
        <v>2.7473018290371303</v>
      </c>
      <c r="P127" s="6">
        <f t="shared" si="10"/>
        <v>8.778624680928262</v>
      </c>
    </row>
    <row r="128" spans="1:16" x14ac:dyDescent="0.15">
      <c r="A128" s="6">
        <v>63.5</v>
      </c>
      <c r="B128" s="6">
        <v>126</v>
      </c>
      <c r="D128">
        <v>1681.46118164063</v>
      </c>
      <c r="E128">
        <v>946.3623046875</v>
      </c>
      <c r="F128">
        <v>468.81854248046898</v>
      </c>
      <c r="G128">
        <v>468.28738403320301</v>
      </c>
      <c r="I128" s="7">
        <f t="shared" si="7"/>
        <v>1212.642639160161</v>
      </c>
      <c r="J128" s="7">
        <f t="shared" si="7"/>
        <v>478.07492065429699</v>
      </c>
      <c r="K128" s="7">
        <f t="shared" si="8"/>
        <v>877.99019470215308</v>
      </c>
      <c r="L128" s="8">
        <f t="shared" si="9"/>
        <v>1.8365117197541527</v>
      </c>
      <c r="M128" s="8">
        <f t="shared" si="12"/>
        <v>2.7350267435182589</v>
      </c>
      <c r="P128" s="6">
        <f t="shared" si="10"/>
        <v>8.2925962051085556</v>
      </c>
    </row>
    <row r="129" spans="1:16" x14ac:dyDescent="0.15">
      <c r="A129" s="6">
        <v>64</v>
      </c>
      <c r="B129" s="6">
        <v>127</v>
      </c>
      <c r="D129">
        <v>1653.64733886719</v>
      </c>
      <c r="E129">
        <v>939.861328125</v>
      </c>
      <c r="F129">
        <v>467.63973999023398</v>
      </c>
      <c r="G129">
        <v>467.18469238281301</v>
      </c>
      <c r="I129" s="7">
        <f t="shared" si="7"/>
        <v>1186.0075988769561</v>
      </c>
      <c r="J129" s="7">
        <f t="shared" si="7"/>
        <v>472.67663574218699</v>
      </c>
      <c r="K129" s="7">
        <f t="shared" si="8"/>
        <v>855.13395385742524</v>
      </c>
      <c r="L129" s="8">
        <f t="shared" si="9"/>
        <v>1.8091309982240009</v>
      </c>
      <c r="M129" s="8">
        <f t="shared" si="12"/>
        <v>2.7147209434350685</v>
      </c>
      <c r="P129" s="6">
        <f t="shared" si="10"/>
        <v>7.4885938990097474</v>
      </c>
    </row>
    <row r="130" spans="1:16" x14ac:dyDescent="0.15">
      <c r="A130" s="6">
        <v>64.5</v>
      </c>
      <c r="B130" s="6">
        <v>128</v>
      </c>
      <c r="D130">
        <v>1618.89587402344</v>
      </c>
      <c r="E130">
        <v>931.76922607421898</v>
      </c>
      <c r="F130">
        <v>468.71035766601602</v>
      </c>
      <c r="G130">
        <v>468.11447143554699</v>
      </c>
      <c r="I130" s="7">
        <f t="shared" ref="I130:J151" si="13">D130-F130</f>
        <v>1150.1855163574239</v>
      </c>
      <c r="J130" s="7">
        <f t="shared" si="13"/>
        <v>463.65475463867199</v>
      </c>
      <c r="K130" s="7">
        <f t="shared" ref="K130:K151" si="14">I130-0.7*J130</f>
        <v>825.62718811035347</v>
      </c>
      <c r="L130" s="8">
        <f t="shared" ref="L130:L151" si="15">K130/J130</f>
        <v>1.7806938888263273</v>
      </c>
      <c r="M130" s="8">
        <f t="shared" si="12"/>
        <v>2.6933587554843563</v>
      </c>
      <c r="P130" s="6">
        <f t="shared" si="10"/>
        <v>6.6427642195426042</v>
      </c>
    </row>
    <row r="131" spans="1:16" x14ac:dyDescent="0.15">
      <c r="A131" s="6">
        <v>65</v>
      </c>
      <c r="B131" s="6">
        <v>129</v>
      </c>
      <c r="D131">
        <v>1614.45825195313</v>
      </c>
      <c r="E131">
        <v>933.320068359375</v>
      </c>
      <c r="F131">
        <v>468.98132324218801</v>
      </c>
      <c r="G131">
        <v>468.42175292968801</v>
      </c>
      <c r="I131" s="7">
        <f t="shared" si="13"/>
        <v>1145.476928710942</v>
      </c>
      <c r="J131" s="7">
        <f t="shared" si="13"/>
        <v>464.89831542968699</v>
      </c>
      <c r="K131" s="7">
        <f t="shared" si="14"/>
        <v>820.04810791016121</v>
      </c>
      <c r="L131" s="8">
        <f t="shared" si="15"/>
        <v>1.7639300481272413</v>
      </c>
      <c r="M131" s="8">
        <f t="shared" si="12"/>
        <v>2.683669836232232</v>
      </c>
      <c r="P131" s="6">
        <f t="shared" si="10"/>
        <v>6.2591342522229825</v>
      </c>
    </row>
    <row r="132" spans="1:16" x14ac:dyDescent="0.15">
      <c r="A132" s="6">
        <v>65.5</v>
      </c>
      <c r="B132" s="6">
        <v>130</v>
      </c>
      <c r="D132">
        <v>1553.6708984375</v>
      </c>
      <c r="E132">
        <v>916.39764404296898</v>
      </c>
      <c r="F132">
        <v>468.18814086914102</v>
      </c>
      <c r="G132">
        <v>467.47857666015602</v>
      </c>
      <c r="I132" s="7">
        <f t="shared" si="13"/>
        <v>1085.4827575683589</v>
      </c>
      <c r="J132" s="7">
        <f t="shared" si="13"/>
        <v>448.91906738281295</v>
      </c>
      <c r="K132" s="7">
        <f t="shared" si="14"/>
        <v>771.23941040038994</v>
      </c>
      <c r="L132" s="8">
        <f t="shared" si="15"/>
        <v>1.7179920979892804</v>
      </c>
      <c r="M132" s="8">
        <f t="shared" si="12"/>
        <v>2.6448068075412325</v>
      </c>
      <c r="P132" s="6">
        <f t="shared" si="10"/>
        <v>4.7203638239937655</v>
      </c>
    </row>
    <row r="133" spans="1:16" x14ac:dyDescent="0.15">
      <c r="A133" s="6">
        <v>66</v>
      </c>
      <c r="B133" s="6">
        <v>131</v>
      </c>
      <c r="D133">
        <v>1509.00854492188</v>
      </c>
      <c r="E133">
        <v>898.21734619140602</v>
      </c>
      <c r="F133">
        <v>469.36676025390602</v>
      </c>
      <c r="G133">
        <v>468.67404174804699</v>
      </c>
      <c r="I133" s="7">
        <f t="shared" si="13"/>
        <v>1039.641784667974</v>
      </c>
      <c r="J133" s="7">
        <f t="shared" si="13"/>
        <v>429.54330444335903</v>
      </c>
      <c r="K133" s="7">
        <f t="shared" si="14"/>
        <v>738.96147155762264</v>
      </c>
      <c r="L133" s="8">
        <f t="shared" si="15"/>
        <v>1.7203421958008065</v>
      </c>
      <c r="M133" s="8">
        <f t="shared" si="12"/>
        <v>2.65423182679972</v>
      </c>
      <c r="P133" s="6">
        <f t="shared" si="10"/>
        <v>5.0935447470701556</v>
      </c>
    </row>
    <row r="134" spans="1:16" x14ac:dyDescent="0.15">
      <c r="A134" s="6">
        <v>66.5</v>
      </c>
      <c r="B134" s="6">
        <v>132</v>
      </c>
      <c r="D134">
        <v>1502.77087402344</v>
      </c>
      <c r="E134">
        <v>890.366943359375</v>
      </c>
      <c r="F134">
        <v>468.32351684570301</v>
      </c>
      <c r="G134">
        <v>467.71218872070301</v>
      </c>
      <c r="I134" s="7">
        <f t="shared" si="13"/>
        <v>1034.4473571777371</v>
      </c>
      <c r="J134" s="7">
        <f t="shared" si="13"/>
        <v>422.65475463867199</v>
      </c>
      <c r="K134" s="7">
        <f t="shared" si="14"/>
        <v>738.5890289306667</v>
      </c>
      <c r="L134" s="8">
        <f t="shared" si="15"/>
        <v>1.7474996337426447</v>
      </c>
      <c r="M134" s="8">
        <f t="shared" si="12"/>
        <v>2.6884641861885199</v>
      </c>
      <c r="P134" s="6">
        <f t="shared" ref="P134:P151" si="16">(M134-$O$2)/$O$2*100</f>
        <v>6.4489651579399743</v>
      </c>
    </row>
    <row r="135" spans="1:16" x14ac:dyDescent="0.15">
      <c r="A135" s="6">
        <v>67</v>
      </c>
      <c r="B135" s="6">
        <v>133</v>
      </c>
      <c r="D135">
        <v>1503.95556640625</v>
      </c>
      <c r="E135">
        <v>888.149658203125</v>
      </c>
      <c r="F135">
        <v>468.25653076171898</v>
      </c>
      <c r="G135">
        <v>467.71078491210898</v>
      </c>
      <c r="I135" s="7">
        <f t="shared" si="13"/>
        <v>1035.699035644531</v>
      </c>
      <c r="J135" s="7">
        <f t="shared" si="13"/>
        <v>420.43887329101602</v>
      </c>
      <c r="K135" s="7">
        <f t="shared" si="14"/>
        <v>741.39182434081977</v>
      </c>
      <c r="L135" s="8">
        <f t="shared" si="15"/>
        <v>1.7633760135867578</v>
      </c>
      <c r="M135" s="8">
        <f t="shared" si="12"/>
        <v>2.7114154874795942</v>
      </c>
      <c r="P135" s="6">
        <f t="shared" si="16"/>
        <v>7.3577153224443528</v>
      </c>
    </row>
    <row r="136" spans="1:16" x14ac:dyDescent="0.15">
      <c r="A136" s="6">
        <v>67.5</v>
      </c>
      <c r="B136" s="6">
        <v>134</v>
      </c>
      <c r="D136">
        <v>1524.18444824219</v>
      </c>
      <c r="E136">
        <v>893.51715087890602</v>
      </c>
      <c r="F136">
        <v>469.44247436523398</v>
      </c>
      <c r="G136">
        <v>468.95596313476602</v>
      </c>
      <c r="I136" s="7">
        <f t="shared" si="13"/>
        <v>1054.7419738769561</v>
      </c>
      <c r="J136" s="7">
        <f t="shared" si="13"/>
        <v>424.56118774414</v>
      </c>
      <c r="K136" s="7">
        <f t="shared" si="14"/>
        <v>757.54914245605812</v>
      </c>
      <c r="L136" s="8">
        <f t="shared" si="15"/>
        <v>1.7843108704335733</v>
      </c>
      <c r="M136" s="8">
        <f t="shared" si="12"/>
        <v>2.7394252657733711</v>
      </c>
      <c r="P136" s="6">
        <f t="shared" si="16"/>
        <v>8.4667544269983033</v>
      </c>
    </row>
    <row r="137" spans="1:16" x14ac:dyDescent="0.15">
      <c r="A137" s="6">
        <v>68</v>
      </c>
      <c r="B137" s="6">
        <v>135</v>
      </c>
      <c r="D137">
        <v>1525.69165039063</v>
      </c>
      <c r="E137">
        <v>892.80242919921898</v>
      </c>
      <c r="F137">
        <v>468.78405761718801</v>
      </c>
      <c r="G137">
        <v>467.92205810546898</v>
      </c>
      <c r="I137" s="7">
        <f t="shared" si="13"/>
        <v>1056.907592773442</v>
      </c>
      <c r="J137" s="7">
        <f t="shared" si="13"/>
        <v>424.88037109375</v>
      </c>
      <c r="K137" s="7">
        <f t="shared" si="14"/>
        <v>759.49133300781705</v>
      </c>
      <c r="L137" s="8">
        <f t="shared" si="15"/>
        <v>1.7875415874183442</v>
      </c>
      <c r="M137" s="8">
        <f t="shared" si="12"/>
        <v>2.7497309042051037</v>
      </c>
      <c r="P137" s="6">
        <f t="shared" si="16"/>
        <v>8.8748032126156051</v>
      </c>
    </row>
    <row r="138" spans="1:16" x14ac:dyDescent="0.15">
      <c r="A138" s="6">
        <v>68.5</v>
      </c>
      <c r="B138" s="6">
        <v>136</v>
      </c>
      <c r="D138">
        <v>1528.08630371094</v>
      </c>
      <c r="E138">
        <v>896.26611328125</v>
      </c>
      <c r="F138">
        <v>468.44247436523398</v>
      </c>
      <c r="G138">
        <v>468.05316162109398</v>
      </c>
      <c r="I138" s="7">
        <f t="shared" si="13"/>
        <v>1059.6438293457061</v>
      </c>
      <c r="J138" s="7">
        <f t="shared" si="13"/>
        <v>428.21295166015602</v>
      </c>
      <c r="K138" s="7">
        <f t="shared" si="14"/>
        <v>759.89476318359687</v>
      </c>
      <c r="L138" s="8">
        <f t="shared" si="15"/>
        <v>1.774572114732939</v>
      </c>
      <c r="M138" s="8">
        <f t="shared" si="12"/>
        <v>2.7438363529666598</v>
      </c>
      <c r="P138" s="6">
        <f t="shared" si="16"/>
        <v>8.6414101539963735</v>
      </c>
    </row>
    <row r="139" spans="1:16" x14ac:dyDescent="0.15">
      <c r="A139" s="6">
        <v>69</v>
      </c>
      <c r="B139" s="6">
        <v>137</v>
      </c>
      <c r="D139">
        <v>1534.50756835938</v>
      </c>
      <c r="E139">
        <v>901.832275390625</v>
      </c>
      <c r="F139">
        <v>469.85671997070301</v>
      </c>
      <c r="G139">
        <v>469.10147094726602</v>
      </c>
      <c r="I139" s="7">
        <f t="shared" si="13"/>
        <v>1064.6508483886769</v>
      </c>
      <c r="J139" s="7">
        <f t="shared" si="13"/>
        <v>432.73080444335898</v>
      </c>
      <c r="K139" s="7">
        <f t="shared" si="14"/>
        <v>761.73928527832561</v>
      </c>
      <c r="L139" s="8">
        <f t="shared" si="15"/>
        <v>1.7603075109436339</v>
      </c>
      <c r="M139" s="8">
        <f t="shared" si="12"/>
        <v>2.7366466706243164</v>
      </c>
      <c r="P139" s="6">
        <f t="shared" si="16"/>
        <v>8.3567367523239504</v>
      </c>
    </row>
    <row r="140" spans="1:16" x14ac:dyDescent="0.15">
      <c r="A140" s="6">
        <v>69.5</v>
      </c>
      <c r="B140" s="6">
        <v>138</v>
      </c>
      <c r="D140">
        <v>1498.33129882813</v>
      </c>
      <c r="E140">
        <v>893.72595214843795</v>
      </c>
      <c r="F140">
        <v>468.045654296875</v>
      </c>
      <c r="G140">
        <v>467.34484863281301</v>
      </c>
      <c r="I140" s="7">
        <f t="shared" si="13"/>
        <v>1030.285644531255</v>
      </c>
      <c r="J140" s="7">
        <f t="shared" si="13"/>
        <v>426.38110351562494</v>
      </c>
      <c r="K140" s="7">
        <f t="shared" si="14"/>
        <v>731.81887207031764</v>
      </c>
      <c r="L140" s="8">
        <f t="shared" si="15"/>
        <v>1.7163492144381576</v>
      </c>
      <c r="M140" s="8">
        <f t="shared" si="12"/>
        <v>2.6997632955658015</v>
      </c>
      <c r="P140" s="6">
        <f t="shared" si="16"/>
        <v>6.896350139520556</v>
      </c>
    </row>
    <row r="141" spans="1:16" x14ac:dyDescent="0.15">
      <c r="A141" s="6">
        <v>70</v>
      </c>
      <c r="B141" s="6">
        <v>139</v>
      </c>
      <c r="D141">
        <v>1555.72265625</v>
      </c>
      <c r="E141">
        <v>919.30529785156295</v>
      </c>
      <c r="F141">
        <v>469.08279418945301</v>
      </c>
      <c r="G141">
        <v>468.5751953125</v>
      </c>
      <c r="I141" s="7">
        <f t="shared" si="13"/>
        <v>1086.6398620605469</v>
      </c>
      <c r="J141" s="7">
        <f t="shared" si="13"/>
        <v>450.73010253906295</v>
      </c>
      <c r="K141" s="7">
        <f t="shared" si="14"/>
        <v>771.12879028320276</v>
      </c>
      <c r="L141" s="8">
        <f t="shared" si="15"/>
        <v>1.7108437753308747</v>
      </c>
      <c r="M141" s="8">
        <f t="shared" si="12"/>
        <v>2.7013327779054803</v>
      </c>
      <c r="P141" s="6">
        <f t="shared" si="16"/>
        <v>6.9584933407395866</v>
      </c>
    </row>
    <row r="142" spans="1:16" x14ac:dyDescent="0.15">
      <c r="A142" s="6">
        <v>70.5</v>
      </c>
      <c r="B142" s="6">
        <v>140</v>
      </c>
      <c r="D142">
        <v>1560.45935058594</v>
      </c>
      <c r="E142">
        <v>919.514404296875</v>
      </c>
      <c r="F142">
        <v>469.51693725585898</v>
      </c>
      <c r="G142">
        <v>468.99777221679699</v>
      </c>
      <c r="I142" s="7">
        <f t="shared" si="13"/>
        <v>1090.9424133300811</v>
      </c>
      <c r="J142" s="7">
        <f t="shared" si="13"/>
        <v>450.51663208007801</v>
      </c>
      <c r="K142" s="7">
        <f t="shared" si="14"/>
        <v>775.58077087402648</v>
      </c>
      <c r="L142" s="8">
        <f t="shared" si="15"/>
        <v>1.7215363776762169</v>
      </c>
      <c r="M142" s="8">
        <f t="shared" si="12"/>
        <v>2.7191003016977837</v>
      </c>
      <c r="P142" s="6">
        <f t="shared" si="16"/>
        <v>7.661993328139884</v>
      </c>
    </row>
    <row r="143" spans="1:16" x14ac:dyDescent="0.15">
      <c r="A143" s="6">
        <v>71</v>
      </c>
      <c r="B143" s="6">
        <v>141</v>
      </c>
      <c r="D143">
        <v>1562.53820800781</v>
      </c>
      <c r="E143">
        <v>922.6064453125</v>
      </c>
      <c r="F143">
        <v>468.70083618164102</v>
      </c>
      <c r="G143">
        <v>468.01602172851602</v>
      </c>
      <c r="I143" s="7">
        <f t="shared" si="13"/>
        <v>1093.8373718261689</v>
      </c>
      <c r="J143" s="7">
        <f t="shared" si="13"/>
        <v>454.59042358398398</v>
      </c>
      <c r="K143" s="7">
        <f t="shared" si="14"/>
        <v>775.62407531738017</v>
      </c>
      <c r="L143" s="8">
        <f t="shared" si="15"/>
        <v>1.706204167704132</v>
      </c>
      <c r="M143" s="8">
        <f t="shared" si="12"/>
        <v>2.71084301317266</v>
      </c>
      <c r="P143" s="6">
        <f t="shared" si="16"/>
        <v>7.3350483671374089</v>
      </c>
    </row>
    <row r="144" spans="1:16" x14ac:dyDescent="0.15">
      <c r="A144" s="6">
        <v>71.5</v>
      </c>
      <c r="B144" s="6">
        <v>142</v>
      </c>
      <c r="D144">
        <v>1573.69799804688</v>
      </c>
      <c r="E144">
        <v>926.25567626953102</v>
      </c>
      <c r="F144">
        <v>468.64462280273398</v>
      </c>
      <c r="G144">
        <v>468.288818359375</v>
      </c>
      <c r="I144" s="7">
        <f t="shared" si="13"/>
        <v>1105.0533752441461</v>
      </c>
      <c r="J144" s="7">
        <f t="shared" si="13"/>
        <v>457.96685791015602</v>
      </c>
      <c r="K144" s="7">
        <f t="shared" si="14"/>
        <v>784.47657470703689</v>
      </c>
      <c r="L144" s="8">
        <f t="shared" si="15"/>
        <v>1.7129549030836977</v>
      </c>
      <c r="M144" s="8">
        <f t="shared" si="12"/>
        <v>2.7246686699991871</v>
      </c>
      <c r="P144" s="6">
        <f t="shared" si="16"/>
        <v>7.8824712673096862</v>
      </c>
    </row>
    <row r="145" spans="1:16" x14ac:dyDescent="0.15">
      <c r="A145" s="6">
        <v>72</v>
      </c>
      <c r="B145" s="6">
        <v>143</v>
      </c>
      <c r="D145">
        <v>1594.39904785156</v>
      </c>
      <c r="E145">
        <v>934.41162109375</v>
      </c>
      <c r="F145">
        <v>468.77310180664102</v>
      </c>
      <c r="G145">
        <v>468.1298828125</v>
      </c>
      <c r="I145" s="7">
        <f t="shared" si="13"/>
        <v>1125.6259460449189</v>
      </c>
      <c r="J145" s="7">
        <f t="shared" si="13"/>
        <v>466.28173828125</v>
      </c>
      <c r="K145" s="7">
        <f t="shared" si="14"/>
        <v>799.22872924804392</v>
      </c>
      <c r="L145" s="8">
        <f t="shared" si="15"/>
        <v>1.7140468168323766</v>
      </c>
      <c r="M145" s="8">
        <f t="shared" si="12"/>
        <v>2.7328355051948279</v>
      </c>
      <c r="P145" s="6">
        <f t="shared" si="16"/>
        <v>8.2058347547823978</v>
      </c>
    </row>
    <row r="146" spans="1:16" x14ac:dyDescent="0.15">
      <c r="A146" s="6">
        <v>72.5</v>
      </c>
      <c r="B146" s="6">
        <v>144</v>
      </c>
      <c r="D146">
        <v>1605.58203125</v>
      </c>
      <c r="E146">
        <v>941.1474609375</v>
      </c>
      <c r="F146">
        <v>468.02578735351602</v>
      </c>
      <c r="G146">
        <v>467.309326171875</v>
      </c>
      <c r="I146" s="7">
        <f t="shared" si="13"/>
        <v>1137.5562438964839</v>
      </c>
      <c r="J146" s="7">
        <f t="shared" si="13"/>
        <v>473.838134765625</v>
      </c>
      <c r="K146" s="7">
        <f t="shared" si="14"/>
        <v>805.86954956054637</v>
      </c>
      <c r="L146" s="8">
        <f t="shared" si="15"/>
        <v>1.7007275067870051</v>
      </c>
      <c r="M146" s="8">
        <f t="shared" si="12"/>
        <v>2.7265911165964178</v>
      </c>
      <c r="P146" s="6">
        <f t="shared" si="16"/>
        <v>7.9585899866506118</v>
      </c>
    </row>
    <row r="147" spans="1:16" x14ac:dyDescent="0.15">
      <c r="A147" s="6">
        <v>73</v>
      </c>
      <c r="B147" s="6">
        <v>145</v>
      </c>
      <c r="D147">
        <v>1574.10217285156</v>
      </c>
      <c r="E147">
        <v>938.69061279296898</v>
      </c>
      <c r="F147">
        <v>469.59042358398398</v>
      </c>
      <c r="G147">
        <v>468.96774291992199</v>
      </c>
      <c r="I147" s="7">
        <f t="shared" si="13"/>
        <v>1104.5117492675761</v>
      </c>
      <c r="J147" s="7">
        <f t="shared" si="13"/>
        <v>469.72286987304699</v>
      </c>
      <c r="K147" s="7">
        <f t="shared" si="14"/>
        <v>775.70574035644313</v>
      </c>
      <c r="L147" s="8">
        <f t="shared" si="15"/>
        <v>1.6514114813402523</v>
      </c>
      <c r="M147" s="8">
        <f t="shared" si="12"/>
        <v>2.6843500125966262</v>
      </c>
      <c r="P147" s="6">
        <f t="shared" si="16"/>
        <v>6.2860656394762016</v>
      </c>
    </row>
    <row r="148" spans="1:16" x14ac:dyDescent="0.15">
      <c r="A148" s="6">
        <v>73.5</v>
      </c>
      <c r="B148" s="6">
        <v>146</v>
      </c>
      <c r="D148">
        <v>1531.88488769531</v>
      </c>
      <c r="E148">
        <v>919.28747558593795</v>
      </c>
      <c r="F148">
        <v>468.76150512695301</v>
      </c>
      <c r="G148">
        <v>468.341796875</v>
      </c>
      <c r="I148" s="7">
        <f t="shared" si="13"/>
        <v>1063.1233825683571</v>
      </c>
      <c r="J148" s="7">
        <f t="shared" si="13"/>
        <v>450.94567871093795</v>
      </c>
      <c r="K148" s="7">
        <f t="shared" si="14"/>
        <v>747.46140747070058</v>
      </c>
      <c r="L148" s="8">
        <f t="shared" si="15"/>
        <v>1.6575420117282753</v>
      </c>
      <c r="M148" s="8">
        <f t="shared" si="12"/>
        <v>2.6975554644316109</v>
      </c>
      <c r="P148" s="6">
        <f t="shared" si="16"/>
        <v>6.8089317016312014</v>
      </c>
    </row>
    <row r="149" spans="1:16" x14ac:dyDescent="0.15">
      <c r="A149" s="6">
        <v>74</v>
      </c>
      <c r="B149" s="6">
        <v>147</v>
      </c>
      <c r="D149">
        <v>1529.83471679688</v>
      </c>
      <c r="E149">
        <v>917.845458984375</v>
      </c>
      <c r="F149">
        <v>468.65435791015602</v>
      </c>
      <c r="G149">
        <v>467.98864746093801</v>
      </c>
      <c r="I149" s="7">
        <f t="shared" si="13"/>
        <v>1061.180358886724</v>
      </c>
      <c r="J149" s="7">
        <f t="shared" si="13"/>
        <v>449.85681152343699</v>
      </c>
      <c r="K149" s="7">
        <f t="shared" si="14"/>
        <v>746.28059082031814</v>
      </c>
      <c r="L149" s="8">
        <f t="shared" si="15"/>
        <v>1.6589291785825007</v>
      </c>
      <c r="M149" s="8">
        <f t="shared" si="12"/>
        <v>2.7060175527327974</v>
      </c>
      <c r="P149" s="6">
        <f t="shared" si="16"/>
        <v>7.1439856507832893</v>
      </c>
    </row>
    <row r="150" spans="1:16" x14ac:dyDescent="0.15">
      <c r="A150" s="6">
        <v>74.5</v>
      </c>
      <c r="B150" s="6">
        <v>148</v>
      </c>
      <c r="D150">
        <v>1545.3046875</v>
      </c>
      <c r="E150">
        <v>924.54455566406295</v>
      </c>
      <c r="F150">
        <v>469.4609375</v>
      </c>
      <c r="G150">
        <v>468.99493408203102</v>
      </c>
      <c r="I150" s="7">
        <f t="shared" si="13"/>
        <v>1075.84375</v>
      </c>
      <c r="J150" s="7">
        <f t="shared" si="13"/>
        <v>455.54962158203193</v>
      </c>
      <c r="K150" s="7">
        <f t="shared" si="14"/>
        <v>756.95901489257767</v>
      </c>
      <c r="L150" s="8">
        <f t="shared" si="15"/>
        <v>1.6616389939339906</v>
      </c>
      <c r="M150" s="8">
        <f t="shared" si="12"/>
        <v>2.7158022895312492</v>
      </c>
      <c r="P150" s="6">
        <f t="shared" si="16"/>
        <v>7.5314094862537067</v>
      </c>
    </row>
    <row r="151" spans="1:16" x14ac:dyDescent="0.15">
      <c r="A151" s="6">
        <v>75</v>
      </c>
      <c r="B151" s="6">
        <v>149</v>
      </c>
      <c r="D151">
        <v>1546.67797851563</v>
      </c>
      <c r="E151">
        <v>926.43713378906295</v>
      </c>
      <c r="F151">
        <v>468.131103515625</v>
      </c>
      <c r="G151">
        <v>467.81286621093801</v>
      </c>
      <c r="I151" s="7">
        <f t="shared" si="13"/>
        <v>1078.546875000005</v>
      </c>
      <c r="J151" s="7">
        <f t="shared" si="13"/>
        <v>458.62426757812494</v>
      </c>
      <c r="K151" s="7">
        <f t="shared" si="14"/>
        <v>757.5098876953175</v>
      </c>
      <c r="L151" s="8">
        <f t="shared" si="15"/>
        <v>1.6517004032419162</v>
      </c>
      <c r="M151" s="8">
        <f t="shared" si="12"/>
        <v>2.7129386202861365</v>
      </c>
      <c r="P151" s="6">
        <f t="shared" si="16"/>
        <v>7.4180233272477958</v>
      </c>
    </row>
    <row r="152" spans="1:16" x14ac:dyDescent="0.15">
      <c r="A152" s="18">
        <v>75.5</v>
      </c>
      <c r="B152" s="18">
        <v>150</v>
      </c>
      <c r="D152">
        <v>1570.07751464844</v>
      </c>
      <c r="E152">
        <v>933.60565185546898</v>
      </c>
      <c r="F152">
        <v>469.44265747070301</v>
      </c>
      <c r="G152">
        <v>468.84677124023398</v>
      </c>
      <c r="I152" s="19">
        <f t="shared" ref="I152:I193" si="17">D152-F152</f>
        <v>1100.6348571777371</v>
      </c>
      <c r="J152" s="19">
        <f t="shared" ref="J152:J193" si="18">E152-G152</f>
        <v>464.758880615235</v>
      </c>
      <c r="K152" s="19">
        <f t="shared" ref="K152:K193" si="19">I152-0.7*J152</f>
        <v>775.30364074707268</v>
      </c>
      <c r="L152" s="20">
        <f t="shared" ref="L152:L193" si="20">K152/J152</f>
        <v>1.6681846718469309</v>
      </c>
      <c r="M152" s="20">
        <f t="shared" ref="M152:M193" si="21">L152+ABS($N$2)*A152</f>
        <v>2.7364978103381121</v>
      </c>
      <c r="N152" s="18"/>
      <c r="O152" s="18"/>
      <c r="P152" s="18">
        <f t="shared" ref="P152:P193" si="22">(M152-$O$2)/$O$2*100</f>
        <v>8.3508426721643669</v>
      </c>
    </row>
    <row r="153" spans="1:16" x14ac:dyDescent="0.15">
      <c r="A153" s="18">
        <v>76</v>
      </c>
      <c r="B153" s="18">
        <v>151</v>
      </c>
      <c r="D153">
        <v>1582.07788085938</v>
      </c>
      <c r="E153">
        <v>934.52917480468795</v>
      </c>
      <c r="F153">
        <v>468.33084106445301</v>
      </c>
      <c r="G153">
        <v>467.91415405273398</v>
      </c>
      <c r="I153" s="19">
        <f t="shared" si="17"/>
        <v>1113.7470397949269</v>
      </c>
      <c r="J153" s="19">
        <f t="shared" si="18"/>
        <v>466.61502075195398</v>
      </c>
      <c r="K153" s="19">
        <f t="shared" si="19"/>
        <v>787.11652526855914</v>
      </c>
      <c r="L153" s="20">
        <f t="shared" si="20"/>
        <v>1.6868649534687381</v>
      </c>
      <c r="M153" s="20">
        <f t="shared" si="21"/>
        <v>2.7622530134068812</v>
      </c>
      <c r="N153" s="18"/>
      <c r="O153" s="18"/>
      <c r="P153" s="18">
        <f t="shared" si="22"/>
        <v>9.3706125200156425</v>
      </c>
    </row>
    <row r="154" spans="1:16" x14ac:dyDescent="0.15">
      <c r="A154" s="18">
        <v>76.5</v>
      </c>
      <c r="B154" s="18">
        <v>152</v>
      </c>
      <c r="D154">
        <v>1605.05920410156</v>
      </c>
      <c r="E154">
        <v>944.56207275390602</v>
      </c>
      <c r="F154">
        <v>469.32839965820301</v>
      </c>
      <c r="G154">
        <v>469.03936767578102</v>
      </c>
      <c r="I154" s="19">
        <f t="shared" si="17"/>
        <v>1135.7308044433571</v>
      </c>
      <c r="J154" s="19">
        <f t="shared" si="18"/>
        <v>475.522705078125</v>
      </c>
      <c r="K154" s="19">
        <f t="shared" si="19"/>
        <v>802.86491088866956</v>
      </c>
      <c r="L154" s="20">
        <f t="shared" si="20"/>
        <v>1.6883839663487037</v>
      </c>
      <c r="M154" s="20">
        <f t="shared" si="21"/>
        <v>2.770846947733808</v>
      </c>
      <c r="N154" s="18"/>
      <c r="O154" s="18"/>
      <c r="P154" s="18">
        <f t="shared" si="22"/>
        <v>9.7108868745844514</v>
      </c>
    </row>
    <row r="155" spans="1:16" x14ac:dyDescent="0.15">
      <c r="A155" s="18">
        <v>77</v>
      </c>
      <c r="B155" s="18">
        <v>153</v>
      </c>
      <c r="D155">
        <v>1586.27734375</v>
      </c>
      <c r="E155">
        <v>945.15618896484398</v>
      </c>
      <c r="F155">
        <v>468.25228881835898</v>
      </c>
      <c r="G155">
        <v>467.72296142578102</v>
      </c>
      <c r="I155" s="19">
        <f t="shared" si="17"/>
        <v>1118.0250549316411</v>
      </c>
      <c r="J155" s="19">
        <f t="shared" si="18"/>
        <v>477.43322753906295</v>
      </c>
      <c r="K155" s="19">
        <f t="shared" si="19"/>
        <v>783.82179565429703</v>
      </c>
      <c r="L155" s="20">
        <f t="shared" si="20"/>
        <v>1.6417411911075372</v>
      </c>
      <c r="M155" s="20">
        <f t="shared" si="21"/>
        <v>2.731279093939603</v>
      </c>
      <c r="N155" s="18"/>
      <c r="O155" s="18"/>
      <c r="P155" s="18">
        <f t="shared" si="22"/>
        <v>8.1442090993877674</v>
      </c>
    </row>
    <row r="156" spans="1:16" x14ac:dyDescent="0.15">
      <c r="A156" s="18">
        <v>77.5</v>
      </c>
      <c r="B156" s="18">
        <v>154</v>
      </c>
      <c r="D156">
        <v>1560.19177246094</v>
      </c>
      <c r="E156">
        <v>934.27380371093795</v>
      </c>
      <c r="F156">
        <v>469.89303588867199</v>
      </c>
      <c r="G156">
        <v>469.376708984375</v>
      </c>
      <c r="I156" s="19">
        <f t="shared" si="17"/>
        <v>1090.2987365722679</v>
      </c>
      <c r="J156" s="19">
        <f t="shared" si="18"/>
        <v>464.89709472656295</v>
      </c>
      <c r="K156" s="19">
        <f t="shared" si="19"/>
        <v>764.87077026367388</v>
      </c>
      <c r="L156" s="20">
        <f t="shared" si="20"/>
        <v>1.6452474729134314</v>
      </c>
      <c r="M156" s="20">
        <f t="shared" si="21"/>
        <v>2.7418602971924591</v>
      </c>
      <c r="N156" s="18"/>
      <c r="O156" s="18"/>
      <c r="P156" s="18">
        <f t="shared" si="22"/>
        <v>8.563168794733091</v>
      </c>
    </row>
    <row r="157" spans="1:16" x14ac:dyDescent="0.15">
      <c r="A157" s="18">
        <v>78</v>
      </c>
      <c r="B157" s="18">
        <v>155</v>
      </c>
      <c r="D157">
        <v>1530.48645019531</v>
      </c>
      <c r="E157">
        <v>913.76708984375</v>
      </c>
      <c r="F157">
        <v>468.4453125</v>
      </c>
      <c r="G157">
        <v>467.74386596679699</v>
      </c>
      <c r="I157" s="19">
        <f t="shared" si="17"/>
        <v>1062.04113769531</v>
      </c>
      <c r="J157" s="19">
        <f t="shared" si="18"/>
        <v>446.02322387695301</v>
      </c>
      <c r="K157" s="19">
        <f t="shared" si="19"/>
        <v>749.8248809814429</v>
      </c>
      <c r="L157" s="20">
        <f t="shared" si="20"/>
        <v>1.6811341671040461</v>
      </c>
      <c r="M157" s="20">
        <f t="shared" si="21"/>
        <v>2.7848219128300347</v>
      </c>
      <c r="N157" s="18"/>
      <c r="O157" s="18"/>
      <c r="P157" s="18">
        <f t="shared" si="22"/>
        <v>10.264221592693781</v>
      </c>
    </row>
    <row r="158" spans="1:16" x14ac:dyDescent="0.15">
      <c r="A158" s="18">
        <v>78.5</v>
      </c>
      <c r="B158" s="18">
        <v>156</v>
      </c>
      <c r="D158">
        <v>1555.33959960938</v>
      </c>
      <c r="E158">
        <v>921.18743896484398</v>
      </c>
      <c r="F158">
        <v>468.75521850585898</v>
      </c>
      <c r="G158">
        <v>468.13131713867199</v>
      </c>
      <c r="I158" s="19">
        <f t="shared" si="17"/>
        <v>1086.5843811035211</v>
      </c>
      <c r="J158" s="19">
        <f t="shared" si="18"/>
        <v>453.05612182617199</v>
      </c>
      <c r="K158" s="19">
        <f t="shared" si="19"/>
        <v>769.44509582520072</v>
      </c>
      <c r="L158" s="20">
        <f t="shared" si="20"/>
        <v>1.6983438888845221</v>
      </c>
      <c r="M158" s="20">
        <f t="shared" si="21"/>
        <v>2.8091065560574724</v>
      </c>
      <c r="N158" s="18"/>
      <c r="O158" s="18"/>
      <c r="P158" s="18">
        <f t="shared" si="22"/>
        <v>11.225765047157807</v>
      </c>
    </row>
    <row r="159" spans="1:16" x14ac:dyDescent="0.15">
      <c r="A159" s="18">
        <v>79</v>
      </c>
      <c r="B159" s="18">
        <v>157</v>
      </c>
      <c r="D159">
        <v>1574.93176269531</v>
      </c>
      <c r="E159">
        <v>930.14276123046898</v>
      </c>
      <c r="F159">
        <v>469.34341430664102</v>
      </c>
      <c r="G159">
        <v>468.78707885742199</v>
      </c>
      <c r="I159" s="19">
        <f t="shared" si="17"/>
        <v>1105.5883483886689</v>
      </c>
      <c r="J159" s="19">
        <f t="shared" si="18"/>
        <v>461.35568237304699</v>
      </c>
      <c r="K159" s="19">
        <f t="shared" si="19"/>
        <v>782.63937072753606</v>
      </c>
      <c r="L159" s="20">
        <f t="shared" si="20"/>
        <v>1.6963904437069504</v>
      </c>
      <c r="M159" s="20">
        <f t="shared" si="21"/>
        <v>2.814228032326862</v>
      </c>
      <c r="N159" s="18"/>
      <c r="O159" s="18"/>
      <c r="P159" s="18">
        <f t="shared" si="22"/>
        <v>11.428548425027675</v>
      </c>
    </row>
    <row r="160" spans="1:16" x14ac:dyDescent="0.15">
      <c r="A160" s="18">
        <v>79.5</v>
      </c>
      <c r="B160" s="18">
        <v>158</v>
      </c>
      <c r="D160">
        <v>1583.62561035156</v>
      </c>
      <c r="E160">
        <v>934.08221435546898</v>
      </c>
      <c r="F160">
        <v>468.580078125</v>
      </c>
      <c r="G160">
        <v>467.70346069335898</v>
      </c>
      <c r="I160" s="19">
        <f t="shared" si="17"/>
        <v>1115.04553222656</v>
      </c>
      <c r="J160" s="19">
        <f t="shared" si="18"/>
        <v>466.37875366211</v>
      </c>
      <c r="K160" s="19">
        <f t="shared" si="19"/>
        <v>788.58040466308307</v>
      </c>
      <c r="L160" s="20">
        <f t="shared" si="20"/>
        <v>1.6908583387878926</v>
      </c>
      <c r="M160" s="20">
        <f t="shared" si="21"/>
        <v>2.8157708488547657</v>
      </c>
      <c r="N160" s="18"/>
      <c r="O160" s="18"/>
      <c r="P160" s="18">
        <f t="shared" si="22"/>
        <v>11.489635801109387</v>
      </c>
    </row>
    <row r="161" spans="1:16" x14ac:dyDescent="0.15">
      <c r="A161" s="18">
        <v>80</v>
      </c>
      <c r="B161" s="18">
        <v>159</v>
      </c>
      <c r="D161">
        <v>1614.41003417969</v>
      </c>
      <c r="E161">
        <v>948.59826660156295</v>
      </c>
      <c r="F161">
        <v>469.58737182617199</v>
      </c>
      <c r="G161">
        <v>469.06069946289102</v>
      </c>
      <c r="I161" s="19">
        <f t="shared" si="17"/>
        <v>1144.8226623535179</v>
      </c>
      <c r="J161" s="19">
        <f t="shared" si="18"/>
        <v>479.53756713867193</v>
      </c>
      <c r="K161" s="19">
        <f t="shared" si="19"/>
        <v>809.14636535644763</v>
      </c>
      <c r="L161" s="20">
        <f t="shared" si="20"/>
        <v>1.6873471878011592</v>
      </c>
      <c r="M161" s="20">
        <f t="shared" si="21"/>
        <v>2.819334619314994</v>
      </c>
      <c r="N161" s="18"/>
      <c r="O161" s="18"/>
      <c r="P161" s="18">
        <f t="shared" si="22"/>
        <v>11.630742266094348</v>
      </c>
    </row>
    <row r="162" spans="1:16" x14ac:dyDescent="0.15">
      <c r="A162" s="18">
        <v>80.5</v>
      </c>
      <c r="B162" s="18">
        <v>160</v>
      </c>
      <c r="D162">
        <v>1599.81799316406</v>
      </c>
      <c r="E162">
        <v>944.44891357421898</v>
      </c>
      <c r="F162">
        <v>468.52099609375</v>
      </c>
      <c r="G162">
        <v>467.95452880859398</v>
      </c>
      <c r="I162" s="19">
        <f t="shared" si="17"/>
        <v>1131.29699707031</v>
      </c>
      <c r="J162" s="19">
        <f t="shared" si="18"/>
        <v>476.494384765625</v>
      </c>
      <c r="K162" s="19">
        <f t="shared" si="19"/>
        <v>797.75092773437245</v>
      </c>
      <c r="L162" s="20">
        <f t="shared" si="20"/>
        <v>1.674208454999454</v>
      </c>
      <c r="M162" s="20">
        <f t="shared" si="21"/>
        <v>2.81327080796025</v>
      </c>
      <c r="N162" s="18"/>
      <c r="O162" s="18"/>
      <c r="P162" s="18">
        <f t="shared" si="22"/>
        <v>11.390647401918166</v>
      </c>
    </row>
    <row r="163" spans="1:16" x14ac:dyDescent="0.15">
      <c r="A163" s="18">
        <v>81</v>
      </c>
      <c r="B163" s="18">
        <v>161</v>
      </c>
      <c r="D163">
        <v>1592.75915527344</v>
      </c>
      <c r="E163">
        <v>944.62646484375</v>
      </c>
      <c r="F163">
        <v>469.27258300781301</v>
      </c>
      <c r="G163">
        <v>468.778564453125</v>
      </c>
      <c r="I163" s="19">
        <f t="shared" si="17"/>
        <v>1123.486572265627</v>
      </c>
      <c r="J163" s="19">
        <f t="shared" si="18"/>
        <v>475.847900390625</v>
      </c>
      <c r="K163" s="19">
        <f t="shared" si="19"/>
        <v>790.39304199218964</v>
      </c>
      <c r="L163" s="20">
        <f t="shared" si="20"/>
        <v>1.6610203414648959</v>
      </c>
      <c r="M163" s="20">
        <f t="shared" si="21"/>
        <v>2.8071576158726534</v>
      </c>
      <c r="N163" s="18"/>
      <c r="O163" s="18"/>
      <c r="P163" s="18">
        <f t="shared" si="22"/>
        <v>11.148597321846641</v>
      </c>
    </row>
    <row r="164" spans="1:16" x14ac:dyDescent="0.15">
      <c r="A164" s="18">
        <v>81.5</v>
      </c>
      <c r="B164" s="18">
        <v>162</v>
      </c>
      <c r="D164">
        <v>1580.90979003906</v>
      </c>
      <c r="E164">
        <v>941.24114990234398</v>
      </c>
      <c r="F164">
        <v>468.81915283203102</v>
      </c>
      <c r="G164">
        <v>468.11569213867199</v>
      </c>
      <c r="I164" s="19">
        <f t="shared" si="17"/>
        <v>1112.090637207029</v>
      </c>
      <c r="J164" s="19">
        <f t="shared" si="18"/>
        <v>473.12545776367199</v>
      </c>
      <c r="K164" s="19">
        <f t="shared" si="19"/>
        <v>780.90281677245866</v>
      </c>
      <c r="L164" s="20">
        <f t="shared" si="20"/>
        <v>1.6505195481628947</v>
      </c>
      <c r="M164" s="20">
        <f t="shared" si="21"/>
        <v>2.8037317440176137</v>
      </c>
      <c r="N164" s="18"/>
      <c r="O164" s="18"/>
      <c r="P164" s="18">
        <f t="shared" si="22"/>
        <v>11.012950912418475</v>
      </c>
    </row>
    <row r="165" spans="1:16" x14ac:dyDescent="0.15">
      <c r="A165" s="18">
        <v>82</v>
      </c>
      <c r="B165" s="18">
        <v>163</v>
      </c>
      <c r="D165">
        <v>1572.03674316406</v>
      </c>
      <c r="E165">
        <v>937.97668457031295</v>
      </c>
      <c r="F165">
        <v>469.149169921875</v>
      </c>
      <c r="G165">
        <v>468.62634277343801</v>
      </c>
      <c r="I165" s="19">
        <f t="shared" si="17"/>
        <v>1102.887573242185</v>
      </c>
      <c r="J165" s="19">
        <f t="shared" si="18"/>
        <v>469.35034179687494</v>
      </c>
      <c r="K165" s="19">
        <f t="shared" si="19"/>
        <v>774.34233398437254</v>
      </c>
      <c r="L165" s="20">
        <f t="shared" si="20"/>
        <v>1.6498173433087469</v>
      </c>
      <c r="M165" s="20">
        <f t="shared" si="21"/>
        <v>2.8101044606104271</v>
      </c>
      <c r="N165" s="18"/>
      <c r="O165" s="18"/>
      <c r="P165" s="18">
        <f t="shared" si="22"/>
        <v>11.265276790529407</v>
      </c>
    </row>
    <row r="166" spans="1:16" x14ac:dyDescent="0.15">
      <c r="A166" s="18">
        <v>82.5</v>
      </c>
      <c r="B166" s="18">
        <v>164</v>
      </c>
      <c r="D166">
        <v>1530.64587402344</v>
      </c>
      <c r="E166">
        <v>928.24310302734398</v>
      </c>
      <c r="F166">
        <v>469.63079833984398</v>
      </c>
      <c r="G166">
        <v>468.86257934570301</v>
      </c>
      <c r="I166" s="19">
        <f t="shared" si="17"/>
        <v>1061.015075683596</v>
      </c>
      <c r="J166" s="19">
        <f t="shared" si="18"/>
        <v>459.38052368164097</v>
      </c>
      <c r="K166" s="19">
        <f t="shared" si="19"/>
        <v>739.44870910644738</v>
      </c>
      <c r="L166" s="20">
        <f t="shared" si="20"/>
        <v>1.6096649095617706</v>
      </c>
      <c r="M166" s="20">
        <f t="shared" si="21"/>
        <v>2.7770269483104126</v>
      </c>
      <c r="N166" s="18"/>
      <c r="O166" s="18"/>
      <c r="P166" s="18">
        <f t="shared" si="22"/>
        <v>9.9555822175369961</v>
      </c>
    </row>
    <row r="167" spans="1:16" x14ac:dyDescent="0.15">
      <c r="A167" s="18">
        <v>83</v>
      </c>
      <c r="B167" s="18">
        <v>165</v>
      </c>
      <c r="D167">
        <v>1525.77990722656</v>
      </c>
      <c r="E167">
        <v>925.794189453125</v>
      </c>
      <c r="F167">
        <v>468.91110229492199</v>
      </c>
      <c r="G167">
        <v>468.33245849609398</v>
      </c>
      <c r="I167" s="19">
        <f t="shared" si="17"/>
        <v>1056.8688049316379</v>
      </c>
      <c r="J167" s="19">
        <f t="shared" si="18"/>
        <v>457.46173095703102</v>
      </c>
      <c r="K167" s="19">
        <f t="shared" si="19"/>
        <v>736.64559326171616</v>
      </c>
      <c r="L167" s="20">
        <f t="shared" si="20"/>
        <v>1.6102889999577006</v>
      </c>
      <c r="M167" s="20">
        <f t="shared" si="21"/>
        <v>2.7847259601533043</v>
      </c>
      <c r="N167" s="18"/>
      <c r="O167" s="18"/>
      <c r="P167" s="18">
        <f t="shared" si="22"/>
        <v>10.260422374093604</v>
      </c>
    </row>
    <row r="168" spans="1:16" x14ac:dyDescent="0.15">
      <c r="A168" s="18">
        <v>83.5</v>
      </c>
      <c r="B168" s="18">
        <v>166</v>
      </c>
      <c r="D168">
        <v>1531.68237304688</v>
      </c>
      <c r="E168">
        <v>926.49462890625</v>
      </c>
      <c r="F168">
        <v>469.56219482421898</v>
      </c>
      <c r="G168">
        <v>469.09457397460898</v>
      </c>
      <c r="I168" s="19">
        <f t="shared" si="17"/>
        <v>1062.120178222661</v>
      </c>
      <c r="J168" s="19">
        <f t="shared" si="18"/>
        <v>457.40005493164102</v>
      </c>
      <c r="K168" s="19">
        <f t="shared" si="19"/>
        <v>741.94013977051236</v>
      </c>
      <c r="L168" s="20">
        <f t="shared" si="20"/>
        <v>1.6220814400238674</v>
      </c>
      <c r="M168" s="20">
        <f t="shared" si="21"/>
        <v>2.8035933216664324</v>
      </c>
      <c r="N168" s="18"/>
      <c r="O168" s="18"/>
      <c r="P168" s="18">
        <f t="shared" si="22"/>
        <v>11.007470119289936</v>
      </c>
    </row>
    <row r="169" spans="1:16" x14ac:dyDescent="0.15">
      <c r="A169" s="18">
        <v>84</v>
      </c>
      <c r="B169" s="18">
        <v>167</v>
      </c>
      <c r="D169">
        <v>1530.23291015625</v>
      </c>
      <c r="E169">
        <v>927.02795410156295</v>
      </c>
      <c r="F169">
        <v>469.03207397460898</v>
      </c>
      <c r="G169">
        <v>468.39151000976602</v>
      </c>
      <c r="I169" s="19">
        <f t="shared" si="17"/>
        <v>1061.2008361816411</v>
      </c>
      <c r="J169" s="19">
        <f t="shared" si="18"/>
        <v>458.63644409179693</v>
      </c>
      <c r="K169" s="19">
        <f t="shared" si="19"/>
        <v>740.15532531738324</v>
      </c>
      <c r="L169" s="20">
        <f t="shared" si="20"/>
        <v>1.6138170763622086</v>
      </c>
      <c r="M169" s="20">
        <f t="shared" si="21"/>
        <v>2.802403879451735</v>
      </c>
      <c r="N169" s="18"/>
      <c r="O169" s="18"/>
      <c r="P169" s="18">
        <f t="shared" si="22"/>
        <v>10.960374497365654</v>
      </c>
    </row>
    <row r="170" spans="1:16" x14ac:dyDescent="0.15">
      <c r="A170" s="18">
        <v>84.5</v>
      </c>
      <c r="B170" s="18">
        <v>168</v>
      </c>
      <c r="D170">
        <v>1530.36389160156</v>
      </c>
      <c r="E170">
        <v>925.239501953125</v>
      </c>
      <c r="F170">
        <v>470.405517578125</v>
      </c>
      <c r="G170">
        <v>469.75421142578102</v>
      </c>
      <c r="I170" s="19">
        <f t="shared" si="17"/>
        <v>1059.958374023435</v>
      </c>
      <c r="J170" s="19">
        <f t="shared" si="18"/>
        <v>455.48529052734398</v>
      </c>
      <c r="K170" s="19">
        <f t="shared" si="19"/>
        <v>741.11867065429419</v>
      </c>
      <c r="L170" s="20">
        <f t="shared" si="20"/>
        <v>1.6270968263239729</v>
      </c>
      <c r="M170" s="20">
        <f t="shared" si="21"/>
        <v>2.8227585508604607</v>
      </c>
      <c r="N170" s="18"/>
      <c r="O170" s="18"/>
      <c r="P170" s="18">
        <f t="shared" si="22"/>
        <v>11.766311849523793</v>
      </c>
    </row>
    <row r="171" spans="1:16" x14ac:dyDescent="0.15">
      <c r="A171" s="18">
        <v>85</v>
      </c>
      <c r="B171" s="18">
        <v>169</v>
      </c>
      <c r="D171">
        <v>1540.84924316406</v>
      </c>
      <c r="E171">
        <v>929.0537109375</v>
      </c>
      <c r="F171">
        <v>469.21331787109398</v>
      </c>
      <c r="G171">
        <v>468.40124511718801</v>
      </c>
      <c r="I171" s="19">
        <f t="shared" si="17"/>
        <v>1071.635925292966</v>
      </c>
      <c r="J171" s="19">
        <f t="shared" si="18"/>
        <v>460.65246582031199</v>
      </c>
      <c r="K171" s="19">
        <f t="shared" si="19"/>
        <v>749.17919921874773</v>
      </c>
      <c r="L171" s="20">
        <f t="shared" si="20"/>
        <v>1.6263436208566442</v>
      </c>
      <c r="M171" s="20">
        <f t="shared" si="21"/>
        <v>2.8290802668400934</v>
      </c>
      <c r="N171" s="18"/>
      <c r="O171" s="18"/>
      <c r="P171" s="18">
        <f t="shared" si="22"/>
        <v>12.016618373044329</v>
      </c>
    </row>
    <row r="172" spans="1:16" x14ac:dyDescent="0.15">
      <c r="A172" s="18">
        <v>85.5</v>
      </c>
      <c r="B172" s="18">
        <v>170</v>
      </c>
      <c r="D172">
        <v>1541.74572753906</v>
      </c>
      <c r="E172">
        <v>931.44256591796898</v>
      </c>
      <c r="F172">
        <v>470.03796386718801</v>
      </c>
      <c r="G172">
        <v>469.24761962890602</v>
      </c>
      <c r="I172" s="19">
        <f t="shared" si="17"/>
        <v>1071.707763671872</v>
      </c>
      <c r="J172" s="19">
        <f t="shared" si="18"/>
        <v>462.19494628906295</v>
      </c>
      <c r="K172" s="19">
        <f t="shared" si="19"/>
        <v>748.17130126952793</v>
      </c>
      <c r="L172" s="20">
        <f t="shared" si="20"/>
        <v>1.6187353567505507</v>
      </c>
      <c r="M172" s="20">
        <f t="shared" si="21"/>
        <v>2.8285469241809613</v>
      </c>
      <c r="N172" s="18"/>
      <c r="O172" s="18"/>
      <c r="P172" s="18">
        <f t="shared" si="22"/>
        <v>11.995500824061956</v>
      </c>
    </row>
    <row r="173" spans="1:16" x14ac:dyDescent="0.15">
      <c r="A173" s="18">
        <v>86</v>
      </c>
      <c r="B173" s="18">
        <v>171</v>
      </c>
      <c r="D173">
        <v>1540.88403320313</v>
      </c>
      <c r="E173">
        <v>926.662109375</v>
      </c>
      <c r="F173">
        <v>469.93362426757801</v>
      </c>
      <c r="G173">
        <v>469.19546508789102</v>
      </c>
      <c r="I173" s="19">
        <f t="shared" si="17"/>
        <v>1070.9504089355519</v>
      </c>
      <c r="J173" s="19">
        <f t="shared" si="18"/>
        <v>457.46664428710898</v>
      </c>
      <c r="K173" s="19">
        <f t="shared" si="19"/>
        <v>750.72375793457559</v>
      </c>
      <c r="L173" s="20">
        <f t="shared" si="20"/>
        <v>1.6410458933119867</v>
      </c>
      <c r="M173" s="20">
        <f t="shared" si="21"/>
        <v>2.8579323821893592</v>
      </c>
      <c r="N173" s="18"/>
      <c r="O173" s="18"/>
      <c r="P173" s="18">
        <f t="shared" si="22"/>
        <v>13.159009570712115</v>
      </c>
    </row>
    <row r="174" spans="1:16" x14ac:dyDescent="0.15">
      <c r="A174" s="18">
        <v>86.5</v>
      </c>
      <c r="B174" s="18">
        <v>172</v>
      </c>
      <c r="D174">
        <v>1561.77551269531</v>
      </c>
      <c r="E174">
        <v>933.19317626953102</v>
      </c>
      <c r="F174">
        <v>469.37365722656301</v>
      </c>
      <c r="G174">
        <v>468.69900512695301</v>
      </c>
      <c r="I174" s="19">
        <f t="shared" si="17"/>
        <v>1092.401855468747</v>
      </c>
      <c r="J174" s="19">
        <f t="shared" si="18"/>
        <v>464.49417114257801</v>
      </c>
      <c r="K174" s="19">
        <f t="shared" si="19"/>
        <v>767.25593566894247</v>
      </c>
      <c r="L174" s="20">
        <f t="shared" si="20"/>
        <v>1.6518096099712536</v>
      </c>
      <c r="M174" s="20">
        <f t="shared" si="21"/>
        <v>2.8757710202955873</v>
      </c>
      <c r="N174" s="18"/>
      <c r="O174" s="18"/>
      <c r="P174" s="18">
        <f t="shared" si="22"/>
        <v>13.865325308890903</v>
      </c>
    </row>
    <row r="175" spans="1:16" x14ac:dyDescent="0.15">
      <c r="A175" s="18">
        <v>87</v>
      </c>
      <c r="B175" s="18">
        <v>173</v>
      </c>
      <c r="D175">
        <v>1575.20849609375</v>
      </c>
      <c r="E175">
        <v>941.87341308593795</v>
      </c>
      <c r="F175">
        <v>470.03063964843801</v>
      </c>
      <c r="G175">
        <v>469.21331787109398</v>
      </c>
      <c r="I175" s="19">
        <f t="shared" si="17"/>
        <v>1105.177856445312</v>
      </c>
      <c r="J175" s="19">
        <f t="shared" si="18"/>
        <v>472.66009521484398</v>
      </c>
      <c r="K175" s="19">
        <f t="shared" si="19"/>
        <v>774.31578979492133</v>
      </c>
      <c r="L175" s="20">
        <f t="shared" si="20"/>
        <v>1.6382085088925522</v>
      </c>
      <c r="M175" s="20">
        <f t="shared" si="21"/>
        <v>2.8692448406638471</v>
      </c>
      <c r="N175" s="18"/>
      <c r="O175" s="18"/>
      <c r="P175" s="18">
        <f t="shared" si="22"/>
        <v>13.60692310595196</v>
      </c>
    </row>
    <row r="176" spans="1:16" x14ac:dyDescent="0.15">
      <c r="A176" s="18">
        <v>87.5</v>
      </c>
      <c r="B176" s="18">
        <v>174</v>
      </c>
      <c r="D176">
        <v>1580.70068359375</v>
      </c>
      <c r="E176">
        <v>944.30859375</v>
      </c>
      <c r="F176">
        <v>469.23645019531301</v>
      </c>
      <c r="G176">
        <v>468.63629150390602</v>
      </c>
      <c r="I176" s="19">
        <f t="shared" si="17"/>
        <v>1111.464233398437</v>
      </c>
      <c r="J176" s="19">
        <f t="shared" si="18"/>
        <v>475.67230224609398</v>
      </c>
      <c r="K176" s="19">
        <f t="shared" si="19"/>
        <v>778.49362182617131</v>
      </c>
      <c r="L176" s="20">
        <f t="shared" si="20"/>
        <v>1.6366175161979677</v>
      </c>
      <c r="M176" s="20">
        <f t="shared" si="21"/>
        <v>2.8747287694162242</v>
      </c>
      <c r="N176" s="18"/>
      <c r="O176" s="18"/>
      <c r="P176" s="18">
        <f t="shared" si="22"/>
        <v>13.824057685497177</v>
      </c>
    </row>
    <row r="177" spans="1:16" x14ac:dyDescent="0.15">
      <c r="A177" s="18">
        <v>88</v>
      </c>
      <c r="B177" s="18">
        <v>175</v>
      </c>
      <c r="D177">
        <v>1575.23181152344</v>
      </c>
      <c r="E177">
        <v>944.59552001953102</v>
      </c>
      <c r="F177">
        <v>469.98153686523398</v>
      </c>
      <c r="G177">
        <v>469.46499633789102</v>
      </c>
      <c r="I177" s="19">
        <f t="shared" si="17"/>
        <v>1105.2502746582061</v>
      </c>
      <c r="J177" s="19">
        <f t="shared" si="18"/>
        <v>475.13052368164</v>
      </c>
      <c r="K177" s="19">
        <f t="shared" si="19"/>
        <v>772.65890808105814</v>
      </c>
      <c r="L177" s="20">
        <f t="shared" si="20"/>
        <v>1.6262034737191002</v>
      </c>
      <c r="M177" s="20">
        <f t="shared" si="21"/>
        <v>2.8713896483843184</v>
      </c>
      <c r="N177" s="18"/>
      <c r="O177" s="18"/>
      <c r="P177" s="18">
        <f t="shared" si="22"/>
        <v>13.69184614992623</v>
      </c>
    </row>
    <row r="178" spans="1:16" x14ac:dyDescent="0.15">
      <c r="A178" s="18">
        <v>88.5</v>
      </c>
      <c r="B178" s="18">
        <v>176</v>
      </c>
      <c r="D178">
        <v>1544.474609375</v>
      </c>
      <c r="E178">
        <v>934.50482177734398</v>
      </c>
      <c r="F178">
        <v>469.7978515625</v>
      </c>
      <c r="G178">
        <v>469.06838989257801</v>
      </c>
      <c r="I178" s="19">
        <f t="shared" si="17"/>
        <v>1074.6767578125</v>
      </c>
      <c r="J178" s="19">
        <f t="shared" si="18"/>
        <v>465.43643188476597</v>
      </c>
      <c r="K178" s="19">
        <f t="shared" si="19"/>
        <v>748.87125549316386</v>
      </c>
      <c r="L178" s="20">
        <f t="shared" si="20"/>
        <v>1.6089657022778385</v>
      </c>
      <c r="M178" s="20">
        <f t="shared" si="21"/>
        <v>2.8612267983900184</v>
      </c>
      <c r="N178" s="18"/>
      <c r="O178" s="18"/>
      <c r="P178" s="18">
        <f t="shared" si="22"/>
        <v>13.289451031365122</v>
      </c>
    </row>
    <row r="179" spans="1:16" x14ac:dyDescent="0.15">
      <c r="A179" s="18">
        <v>89</v>
      </c>
      <c r="B179" s="18">
        <v>177</v>
      </c>
      <c r="D179">
        <v>1536.6513671875</v>
      </c>
      <c r="E179">
        <v>932.340087890625</v>
      </c>
      <c r="F179">
        <v>469.05258178710898</v>
      </c>
      <c r="G179">
        <v>468.519775390625</v>
      </c>
      <c r="I179" s="19">
        <f t="shared" si="17"/>
        <v>1067.5987854003911</v>
      </c>
      <c r="J179" s="19">
        <f t="shared" si="18"/>
        <v>463.8203125</v>
      </c>
      <c r="K179" s="19">
        <f t="shared" si="19"/>
        <v>742.92456665039117</v>
      </c>
      <c r="L179" s="20">
        <f t="shared" si="20"/>
        <v>1.6017508216619796</v>
      </c>
      <c r="M179" s="20">
        <f t="shared" si="21"/>
        <v>2.8610868392211204</v>
      </c>
      <c r="N179" s="18"/>
      <c r="O179" s="18"/>
      <c r="P179" s="18">
        <f t="shared" si="22"/>
        <v>13.283909388381707</v>
      </c>
    </row>
    <row r="180" spans="1:16" x14ac:dyDescent="0.15">
      <c r="A180" s="18">
        <v>89.5</v>
      </c>
      <c r="B180" s="18">
        <v>178</v>
      </c>
      <c r="D180">
        <v>1536.45349121094</v>
      </c>
      <c r="E180">
        <v>930.97698974609398</v>
      </c>
      <c r="F180">
        <v>470.24212646484398</v>
      </c>
      <c r="G180">
        <v>469.36065673828102</v>
      </c>
      <c r="I180" s="19">
        <f t="shared" si="17"/>
        <v>1066.211364746096</v>
      </c>
      <c r="J180" s="19">
        <f t="shared" si="18"/>
        <v>461.61633300781295</v>
      </c>
      <c r="K180" s="19">
        <f t="shared" si="19"/>
        <v>743.07993164062691</v>
      </c>
      <c r="L180" s="20">
        <f t="shared" si="20"/>
        <v>1.609734921636861</v>
      </c>
      <c r="M180" s="20">
        <f t="shared" si="21"/>
        <v>2.8761458606429633</v>
      </c>
      <c r="N180" s="18"/>
      <c r="O180" s="18"/>
      <c r="P180" s="18">
        <f t="shared" si="22"/>
        <v>13.880167004488936</v>
      </c>
    </row>
    <row r="181" spans="1:16" x14ac:dyDescent="0.15">
      <c r="A181" s="18">
        <v>90</v>
      </c>
      <c r="B181" s="18">
        <v>179</v>
      </c>
      <c r="D181">
        <v>1539.17102050781</v>
      </c>
      <c r="E181">
        <v>926.93231201171898</v>
      </c>
      <c r="F181">
        <v>468.98275756835898</v>
      </c>
      <c r="G181">
        <v>468.40106201171898</v>
      </c>
      <c r="I181" s="19">
        <f t="shared" si="17"/>
        <v>1070.1882629394511</v>
      </c>
      <c r="J181" s="19">
        <f t="shared" si="18"/>
        <v>458.53125</v>
      </c>
      <c r="K181" s="19">
        <f t="shared" si="19"/>
        <v>749.21638793945112</v>
      </c>
      <c r="L181" s="20">
        <f t="shared" si="20"/>
        <v>1.6339483687086782</v>
      </c>
      <c r="M181" s="20">
        <f t="shared" si="21"/>
        <v>2.9074342291617423</v>
      </c>
      <c r="N181" s="18"/>
      <c r="O181" s="18"/>
      <c r="P181" s="18">
        <f t="shared" si="22"/>
        <v>15.119020944747726</v>
      </c>
    </row>
    <row r="182" spans="1:16" x14ac:dyDescent="0.15">
      <c r="A182" s="18">
        <v>90.5</v>
      </c>
      <c r="B182" s="18">
        <v>180</v>
      </c>
      <c r="D182">
        <v>1539.5146484375</v>
      </c>
      <c r="E182">
        <v>927.03369140625</v>
      </c>
      <c r="F182">
        <v>470.09661865234398</v>
      </c>
      <c r="G182">
        <v>469.54534912109398</v>
      </c>
      <c r="I182" s="19">
        <f t="shared" si="17"/>
        <v>1069.418029785156</v>
      </c>
      <c r="J182" s="19">
        <f t="shared" si="18"/>
        <v>457.48834228515602</v>
      </c>
      <c r="K182" s="19">
        <f t="shared" si="19"/>
        <v>749.17619018554683</v>
      </c>
      <c r="L182" s="20">
        <f t="shared" si="20"/>
        <v>1.6375853129795808</v>
      </c>
      <c r="M182" s="20">
        <f t="shared" si="21"/>
        <v>2.9181460948796065</v>
      </c>
      <c r="N182" s="18"/>
      <c r="O182" s="18"/>
      <c r="P182" s="18">
        <f t="shared" si="22"/>
        <v>15.543154182763455</v>
      </c>
    </row>
    <row r="183" spans="1:16" x14ac:dyDescent="0.15">
      <c r="A183" s="18">
        <v>91</v>
      </c>
      <c r="B183" s="18">
        <v>181</v>
      </c>
      <c r="D183">
        <v>1536.38061523438</v>
      </c>
      <c r="E183">
        <v>923.552490234375</v>
      </c>
      <c r="F183">
        <v>469.56851196289102</v>
      </c>
      <c r="G183">
        <v>468.89587402343801</v>
      </c>
      <c r="I183" s="19">
        <f t="shared" si="17"/>
        <v>1066.8121032714889</v>
      </c>
      <c r="J183" s="19">
        <f t="shared" si="18"/>
        <v>454.65661621093699</v>
      </c>
      <c r="K183" s="19">
        <f t="shared" si="19"/>
        <v>748.55247192383308</v>
      </c>
      <c r="L183" s="20">
        <f t="shared" si="20"/>
        <v>1.646412798657138</v>
      </c>
      <c r="M183" s="20">
        <f t="shared" si="21"/>
        <v>2.9340485020041251</v>
      </c>
      <c r="N183" s="18"/>
      <c r="O183" s="18"/>
      <c r="P183" s="18">
        <f t="shared" si="22"/>
        <v>16.17280541286787</v>
      </c>
    </row>
    <row r="184" spans="1:16" x14ac:dyDescent="0.15">
      <c r="A184" s="18">
        <v>91.5</v>
      </c>
      <c r="B184" s="18">
        <v>182</v>
      </c>
      <c r="D184">
        <v>1534.59802246094</v>
      </c>
      <c r="E184">
        <v>924.67004394531295</v>
      </c>
      <c r="F184">
        <v>469.30465698242199</v>
      </c>
      <c r="G184">
        <v>468.72885131835898</v>
      </c>
      <c r="I184" s="19">
        <f t="shared" si="17"/>
        <v>1065.2933654785179</v>
      </c>
      <c r="J184" s="19">
        <f t="shared" si="18"/>
        <v>455.94119262695398</v>
      </c>
      <c r="K184" s="19">
        <f t="shared" si="19"/>
        <v>746.13453063965017</v>
      </c>
      <c r="L184" s="20">
        <f t="shared" si="20"/>
        <v>1.6364709806997613</v>
      </c>
      <c r="M184" s="20">
        <f t="shared" si="21"/>
        <v>2.9311816054937099</v>
      </c>
      <c r="N184" s="18"/>
      <c r="O184" s="18"/>
      <c r="P184" s="18">
        <f t="shared" si="22"/>
        <v>16.059291471221776</v>
      </c>
    </row>
    <row r="185" spans="1:16" x14ac:dyDescent="0.15">
      <c r="A185" s="18">
        <v>92</v>
      </c>
      <c r="B185" s="18">
        <v>183</v>
      </c>
      <c r="D185">
        <v>1541.74731445313</v>
      </c>
      <c r="E185">
        <v>927.57989501953102</v>
      </c>
      <c r="F185">
        <v>470.14126586914102</v>
      </c>
      <c r="G185">
        <v>469.19180297851602</v>
      </c>
      <c r="I185" s="19">
        <f t="shared" si="17"/>
        <v>1071.6060485839889</v>
      </c>
      <c r="J185" s="19">
        <f t="shared" si="18"/>
        <v>458.388092041015</v>
      </c>
      <c r="K185" s="19">
        <f t="shared" si="19"/>
        <v>750.73438415527846</v>
      </c>
      <c r="L185" s="20">
        <f t="shared" si="20"/>
        <v>1.637770258848926</v>
      </c>
      <c r="M185" s="20">
        <f t="shared" si="21"/>
        <v>2.939555805089836</v>
      </c>
      <c r="N185" s="18"/>
      <c r="O185" s="18"/>
      <c r="P185" s="18">
        <f t="shared" si="22"/>
        <v>16.390865492409485</v>
      </c>
    </row>
    <row r="186" spans="1:16" x14ac:dyDescent="0.15">
      <c r="A186" s="18">
        <v>92.5</v>
      </c>
      <c r="B186" s="18">
        <v>184</v>
      </c>
      <c r="D186">
        <v>1532.77917480469</v>
      </c>
      <c r="E186">
        <v>921.73059082031295</v>
      </c>
      <c r="F186">
        <v>468.62005615234398</v>
      </c>
      <c r="G186">
        <v>468.24923706054699</v>
      </c>
      <c r="I186" s="19">
        <f t="shared" si="17"/>
        <v>1064.159118652346</v>
      </c>
      <c r="J186" s="19">
        <f t="shared" si="18"/>
        <v>453.48135375976597</v>
      </c>
      <c r="K186" s="19">
        <f t="shared" si="19"/>
        <v>746.7221710205099</v>
      </c>
      <c r="L186" s="20">
        <f t="shared" si="20"/>
        <v>1.6466436047028512</v>
      </c>
      <c r="M186" s="20">
        <f t="shared" si="21"/>
        <v>2.9555040723907222</v>
      </c>
      <c r="N186" s="18"/>
      <c r="O186" s="18"/>
      <c r="P186" s="18">
        <f t="shared" si="22"/>
        <v>17.022332542989158</v>
      </c>
    </row>
    <row r="187" spans="1:16" x14ac:dyDescent="0.15">
      <c r="A187" s="18">
        <v>93</v>
      </c>
      <c r="B187" s="18">
        <v>185</v>
      </c>
      <c r="D187">
        <v>1518.97009277344</v>
      </c>
      <c r="E187">
        <v>915.75445556640602</v>
      </c>
      <c r="F187">
        <v>469.76699829101602</v>
      </c>
      <c r="G187">
        <v>469.13742065429699</v>
      </c>
      <c r="I187" s="19">
        <f t="shared" si="17"/>
        <v>1049.2030944824239</v>
      </c>
      <c r="J187" s="19">
        <f t="shared" si="18"/>
        <v>446.61703491210903</v>
      </c>
      <c r="K187" s="19">
        <f t="shared" si="19"/>
        <v>736.57117004394763</v>
      </c>
      <c r="L187" s="20">
        <f t="shared" si="20"/>
        <v>1.6492231878009298</v>
      </c>
      <c r="M187" s="20">
        <f t="shared" si="21"/>
        <v>2.9651585769357629</v>
      </c>
      <c r="N187" s="18"/>
      <c r="O187" s="18"/>
      <c r="P187" s="18">
        <f t="shared" si="22"/>
        <v>17.404599869893449</v>
      </c>
    </row>
    <row r="188" spans="1:16" x14ac:dyDescent="0.15">
      <c r="A188" s="18">
        <v>93.5</v>
      </c>
      <c r="B188" s="18">
        <v>186</v>
      </c>
      <c r="D188">
        <v>1506.95397949219</v>
      </c>
      <c r="E188">
        <v>908.682373046875</v>
      </c>
      <c r="F188">
        <v>469.275634765625</v>
      </c>
      <c r="G188">
        <v>468.56607055664102</v>
      </c>
      <c r="I188" s="19">
        <f t="shared" si="17"/>
        <v>1037.678344726565</v>
      </c>
      <c r="J188" s="19">
        <f t="shared" si="18"/>
        <v>440.11630249023398</v>
      </c>
      <c r="K188" s="19">
        <f t="shared" si="19"/>
        <v>729.5969329834013</v>
      </c>
      <c r="L188" s="20">
        <f t="shared" si="20"/>
        <v>1.6577366683652688</v>
      </c>
      <c r="M188" s="20">
        <f t="shared" si="21"/>
        <v>2.9807469789470629</v>
      </c>
      <c r="N188" s="18"/>
      <c r="O188" s="18"/>
      <c r="P188" s="18">
        <f t="shared" si="22"/>
        <v>18.021818157975371</v>
      </c>
    </row>
    <row r="189" spans="1:16" x14ac:dyDescent="0.15">
      <c r="A189" s="18">
        <v>94</v>
      </c>
      <c r="B189" s="18">
        <v>187</v>
      </c>
      <c r="D189">
        <v>1519.71118164063</v>
      </c>
      <c r="E189">
        <v>914.57385253906295</v>
      </c>
      <c r="F189">
        <v>469.75744628906301</v>
      </c>
      <c r="G189">
        <v>469.16806030273398</v>
      </c>
      <c r="I189" s="19">
        <f t="shared" si="17"/>
        <v>1049.953735351567</v>
      </c>
      <c r="J189" s="19">
        <f t="shared" si="18"/>
        <v>445.40579223632898</v>
      </c>
      <c r="K189" s="19">
        <f t="shared" si="19"/>
        <v>738.16968078613672</v>
      </c>
      <c r="L189" s="20">
        <f t="shared" si="20"/>
        <v>1.6572969944550462</v>
      </c>
      <c r="M189" s="20">
        <f t="shared" si="21"/>
        <v>2.9873822264838017</v>
      </c>
      <c r="N189" s="18"/>
      <c r="O189" s="18"/>
      <c r="P189" s="18">
        <f t="shared" si="22"/>
        <v>18.284538873200511</v>
      </c>
    </row>
    <row r="190" spans="1:16" x14ac:dyDescent="0.15">
      <c r="A190" s="18">
        <v>94.5</v>
      </c>
      <c r="B190" s="18">
        <v>188</v>
      </c>
      <c r="D190">
        <v>1534.42810058594</v>
      </c>
      <c r="E190">
        <v>920.51025390625</v>
      </c>
      <c r="F190">
        <v>469.76315307617199</v>
      </c>
      <c r="G190">
        <v>469.25634765625</v>
      </c>
      <c r="I190" s="19">
        <f t="shared" si="17"/>
        <v>1064.6649475097679</v>
      </c>
      <c r="J190" s="19">
        <f t="shared" si="18"/>
        <v>451.25390625</v>
      </c>
      <c r="K190" s="19">
        <f t="shared" si="19"/>
        <v>748.78721313476785</v>
      </c>
      <c r="L190" s="20">
        <f t="shared" si="20"/>
        <v>1.6593478810129809</v>
      </c>
      <c r="M190" s="20">
        <f t="shared" si="21"/>
        <v>2.9965080344886981</v>
      </c>
      <c r="N190" s="18"/>
      <c r="O190" s="18"/>
      <c r="P190" s="18">
        <f t="shared" si="22"/>
        <v>18.645872612865634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N6" s="18"/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58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91" si="18">D153-F153</f>
        <v>0</v>
      </c>
      <c r="J153" s="19">
        <f t="shared" ref="J153:J191" si="19">E153-G153</f>
        <v>0</v>
      </c>
      <c r="K153" s="19">
        <f t="shared" ref="K153:K191" si="20">I153-0.7*J153</f>
        <v>0</v>
      </c>
      <c r="L153" s="20" t="e">
        <f t="shared" ref="L153:L191" si="21">K153/J153</f>
        <v>#DIV/0!</v>
      </c>
      <c r="M153" s="20" t="e">
        <f t="shared" si="17"/>
        <v>#DIV/0!</v>
      </c>
      <c r="N153" s="18"/>
      <c r="O153" s="18"/>
      <c r="P153" s="18" t="e">
        <f t="shared" ref="P153:P191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91" si="23">L159+ABS($N$2)*A159</f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F14" sqref="F14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18">
        <v>43</v>
      </c>
      <c r="B87" s="18">
        <v>85</v>
      </c>
      <c r="C87" s="18" t="s">
        <v>10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20"/>
      <c r="M190" s="20"/>
    </row>
    <row r="191" spans="9:13" x14ac:dyDescent="0.15">
      <c r="I191" s="19"/>
      <c r="J191" s="19"/>
      <c r="K191" s="19"/>
      <c r="L191" s="20"/>
      <c r="M191" s="20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zoomScale="80" zoomScaleNormal="80" zoomScalePageLayoutView="80" workbookViewId="0">
      <selection activeCell="AO15" sqref="AO15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3.33203125" style="6" customWidth="1"/>
    <col min="8" max="8" width="12.83203125" customWidth="1"/>
    <col min="10" max="10" width="12.16406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G1" s="4"/>
      <c r="J1" s="4"/>
      <c r="K1" s="4"/>
      <c r="L1" s="4"/>
      <c r="M1" s="4"/>
      <c r="N1" s="4"/>
      <c r="O1" s="4"/>
      <c r="P1" s="4"/>
      <c r="Q1" s="4"/>
      <c r="R1" s="4"/>
      <c r="T1" s="44" t="s">
        <v>34</v>
      </c>
      <c r="U1" s="40" t="s">
        <v>18</v>
      </c>
      <c r="W1" s="2" t="s">
        <v>26</v>
      </c>
      <c r="Y1" s="44" t="s">
        <v>35</v>
      </c>
    </row>
    <row r="2" spans="1:28" x14ac:dyDescent="0.15">
      <c r="A2">
        <v>0.5</v>
      </c>
      <c r="C2">
        <v>0</v>
      </c>
      <c r="D2" t="s">
        <v>9</v>
      </c>
      <c r="E2" s="45">
        <v>1</v>
      </c>
      <c r="F2" s="45">
        <v>2</v>
      </c>
      <c r="G2" s="45">
        <v>3</v>
      </c>
      <c r="H2" s="45">
        <v>4</v>
      </c>
      <c r="I2" s="45">
        <v>5</v>
      </c>
      <c r="J2" s="6">
        <v>6</v>
      </c>
      <c r="K2" s="6">
        <v>7</v>
      </c>
      <c r="L2" s="45"/>
      <c r="M2" s="45">
        <v>8</v>
      </c>
      <c r="N2" s="45">
        <v>10</v>
      </c>
      <c r="O2" s="45">
        <v>11</v>
      </c>
      <c r="P2" s="45">
        <v>12</v>
      </c>
      <c r="Q2" s="45">
        <v>13</v>
      </c>
      <c r="R2" s="45">
        <v>14</v>
      </c>
      <c r="T2" s="48"/>
      <c r="U2" s="48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/>
      <c r="F6"/>
      <c r="G6"/>
      <c r="J6"/>
      <c r="K6"/>
      <c r="M6"/>
      <c r="N6"/>
      <c r="O6"/>
      <c r="P6"/>
      <c r="T6" s="27" t="e">
        <f t="shared" ref="T6:T37" si="0">AVERAGE(E6:Q6)</f>
        <v>#DIV/0!</v>
      </c>
      <c r="U6" s="27" t="e">
        <f t="shared" ref="U6:U37" si="1">STDEV(E6:Q6)/SQRT(COUNT(E6:Q6))</f>
        <v>#DIV/0!</v>
      </c>
      <c r="V6" s="27"/>
      <c r="Y6" t="e">
        <f>MEDIAN(E6:R6)</f>
        <v>#NUM!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/>
      <c r="F7"/>
      <c r="G7"/>
      <c r="J7"/>
      <c r="K7"/>
      <c r="L7" s="18"/>
      <c r="M7"/>
      <c r="N7"/>
      <c r="O7"/>
      <c r="P7"/>
      <c r="T7" s="27" t="e">
        <f t="shared" si="0"/>
        <v>#DIV/0!</v>
      </c>
      <c r="U7" s="27" t="e">
        <f t="shared" si="1"/>
        <v>#DIV/0!</v>
      </c>
      <c r="V7" s="27"/>
      <c r="Y7" t="e">
        <f t="shared" ref="Y7:Y70" si="2">MEDIAN(E7:R7)</f>
        <v>#NUM!</v>
      </c>
      <c r="AB7" s="10"/>
    </row>
    <row r="8" spans="1:28" x14ac:dyDescent="0.15">
      <c r="A8">
        <v>3.5</v>
      </c>
      <c r="B8">
        <v>1</v>
      </c>
      <c r="C8">
        <v>6</v>
      </c>
      <c r="E8"/>
      <c r="F8"/>
      <c r="G8"/>
      <c r="J8"/>
      <c r="K8"/>
      <c r="L8" s="18"/>
      <c r="M8"/>
      <c r="N8"/>
      <c r="O8"/>
      <c r="P8"/>
      <c r="T8" s="27" t="e">
        <f t="shared" si="0"/>
        <v>#DIV/0!</v>
      </c>
      <c r="U8" s="27" t="e">
        <f t="shared" si="1"/>
        <v>#DIV/0!</v>
      </c>
      <c r="V8" s="27"/>
      <c r="Y8" t="e">
        <f t="shared" si="2"/>
        <v>#NUM!</v>
      </c>
    </row>
    <row r="9" spans="1:28" x14ac:dyDescent="0.15">
      <c r="A9">
        <v>4</v>
      </c>
      <c r="B9">
        <v>1.5</v>
      </c>
      <c r="C9">
        <v>7</v>
      </c>
      <c r="E9"/>
      <c r="F9"/>
      <c r="G9"/>
      <c r="J9"/>
      <c r="K9"/>
      <c r="L9" s="18"/>
      <c r="M9"/>
      <c r="N9"/>
      <c r="O9"/>
      <c r="P9"/>
      <c r="T9" s="27" t="e">
        <f t="shared" si="0"/>
        <v>#DIV/0!</v>
      </c>
      <c r="U9" s="27" t="e">
        <f t="shared" si="1"/>
        <v>#DIV/0!</v>
      </c>
      <c r="V9" s="27"/>
      <c r="Y9" t="e">
        <f t="shared" si="2"/>
        <v>#NUM!</v>
      </c>
    </row>
    <row r="10" spans="1:28" x14ac:dyDescent="0.15">
      <c r="A10">
        <v>4.5</v>
      </c>
      <c r="B10">
        <v>2</v>
      </c>
      <c r="C10">
        <v>8</v>
      </c>
      <c r="E10"/>
      <c r="F10"/>
      <c r="G10"/>
      <c r="J10"/>
      <c r="K10"/>
      <c r="L10" s="18"/>
      <c r="M10"/>
      <c r="N10"/>
      <c r="O10"/>
      <c r="P10"/>
      <c r="T10" s="27" t="e">
        <f t="shared" si="0"/>
        <v>#DIV/0!</v>
      </c>
      <c r="U10" s="27" t="e">
        <f t="shared" si="1"/>
        <v>#DIV/0!</v>
      </c>
      <c r="V10" s="27"/>
      <c r="Y10" t="e">
        <f t="shared" si="2"/>
        <v>#NUM!</v>
      </c>
    </row>
    <row r="11" spans="1:28" x14ac:dyDescent="0.15">
      <c r="A11">
        <v>5</v>
      </c>
      <c r="B11">
        <v>2.5</v>
      </c>
      <c r="C11">
        <v>9</v>
      </c>
      <c r="E11"/>
      <c r="F11"/>
      <c r="G11"/>
      <c r="J11"/>
      <c r="K11"/>
      <c r="L11" s="18"/>
      <c r="M11"/>
      <c r="N11"/>
      <c r="O11"/>
      <c r="P11"/>
      <c r="T11" s="27" t="e">
        <f t="shared" si="0"/>
        <v>#DIV/0!</v>
      </c>
      <c r="U11" s="27" t="e">
        <f t="shared" si="1"/>
        <v>#DIV/0!</v>
      </c>
      <c r="V11" s="27"/>
      <c r="Y11" t="e">
        <f t="shared" si="2"/>
        <v>#NUM!</v>
      </c>
    </row>
    <row r="12" spans="1:28" x14ac:dyDescent="0.15">
      <c r="A12">
        <v>5.5</v>
      </c>
      <c r="B12">
        <v>3</v>
      </c>
      <c r="C12">
        <v>10</v>
      </c>
      <c r="E12"/>
      <c r="F12"/>
      <c r="G12"/>
      <c r="J12"/>
      <c r="K12"/>
      <c r="L12" s="18"/>
      <c r="M12"/>
      <c r="N12"/>
      <c r="O12"/>
      <c r="P12"/>
      <c r="T12" s="27" t="e">
        <f t="shared" si="0"/>
        <v>#DIV/0!</v>
      </c>
      <c r="U12" s="27" t="e">
        <f t="shared" si="1"/>
        <v>#DIV/0!</v>
      </c>
      <c r="V12" s="27"/>
      <c r="Y12" t="e">
        <f t="shared" si="2"/>
        <v>#NUM!</v>
      </c>
    </row>
    <row r="13" spans="1:28" x14ac:dyDescent="0.15">
      <c r="A13">
        <v>6</v>
      </c>
      <c r="B13">
        <v>3.5</v>
      </c>
      <c r="C13">
        <v>11</v>
      </c>
      <c r="E13"/>
      <c r="F13"/>
      <c r="G13"/>
      <c r="J13"/>
      <c r="K13"/>
      <c r="L13" s="18"/>
      <c r="M13"/>
      <c r="N13"/>
      <c r="O13"/>
      <c r="P13"/>
      <c r="T13" s="27" t="e">
        <f t="shared" si="0"/>
        <v>#DIV/0!</v>
      </c>
      <c r="U13" s="27" t="e">
        <f t="shared" si="1"/>
        <v>#DIV/0!</v>
      </c>
      <c r="V13" s="27"/>
      <c r="Y13" t="e">
        <f t="shared" si="2"/>
        <v>#NUM!</v>
      </c>
    </row>
    <row r="14" spans="1:28" x14ac:dyDescent="0.15">
      <c r="A14">
        <v>6.5</v>
      </c>
      <c r="B14">
        <v>4</v>
      </c>
      <c r="C14">
        <v>12</v>
      </c>
      <c r="E14"/>
      <c r="F14"/>
      <c r="G14"/>
      <c r="J14"/>
      <c r="K14"/>
      <c r="L14" s="18"/>
      <c r="M14"/>
      <c r="N14"/>
      <c r="O14"/>
      <c r="P14"/>
      <c r="T14" s="27" t="e">
        <f t="shared" si="0"/>
        <v>#DIV/0!</v>
      </c>
      <c r="U14" s="27" t="e">
        <f t="shared" si="1"/>
        <v>#DIV/0!</v>
      </c>
      <c r="V14" s="27"/>
      <c r="Y14" t="e">
        <f t="shared" si="2"/>
        <v>#NUM!</v>
      </c>
    </row>
    <row r="15" spans="1:28" x14ac:dyDescent="0.15">
      <c r="A15">
        <v>7</v>
      </c>
      <c r="B15">
        <v>4.5</v>
      </c>
      <c r="C15">
        <v>13</v>
      </c>
      <c r="E15"/>
      <c r="F15"/>
      <c r="G15"/>
      <c r="J15"/>
      <c r="K15"/>
      <c r="L15" s="18"/>
      <c r="M15"/>
      <c r="N15"/>
      <c r="O15"/>
      <c r="P15"/>
      <c r="T15" s="27" t="e">
        <f t="shared" si="0"/>
        <v>#DIV/0!</v>
      </c>
      <c r="U15" s="27" t="e">
        <f t="shared" si="1"/>
        <v>#DIV/0!</v>
      </c>
      <c r="V15" s="27"/>
      <c r="Y15" t="e">
        <f t="shared" si="2"/>
        <v>#NUM!</v>
      </c>
    </row>
    <row r="16" spans="1:28" x14ac:dyDescent="0.15">
      <c r="A16">
        <v>7.5</v>
      </c>
      <c r="B16">
        <v>5</v>
      </c>
      <c r="C16">
        <v>14</v>
      </c>
      <c r="E16"/>
      <c r="F16"/>
      <c r="G16"/>
      <c r="J16"/>
      <c r="K16"/>
      <c r="L16" s="18"/>
      <c r="M16"/>
      <c r="N16"/>
      <c r="O16"/>
      <c r="P16"/>
      <c r="T16" s="27" t="e">
        <f t="shared" si="0"/>
        <v>#DIV/0!</v>
      </c>
      <c r="U16" s="27" t="e">
        <f t="shared" si="1"/>
        <v>#DIV/0!</v>
      </c>
      <c r="V16" s="27"/>
      <c r="Y16" t="e">
        <f t="shared" si="2"/>
        <v>#NUM!</v>
      </c>
    </row>
    <row r="17" spans="1:25" x14ac:dyDescent="0.15">
      <c r="A17">
        <v>8</v>
      </c>
      <c r="B17">
        <v>5.5</v>
      </c>
      <c r="C17">
        <v>15</v>
      </c>
      <c r="E17"/>
      <c r="F17"/>
      <c r="G17"/>
      <c r="J17"/>
      <c r="K17"/>
      <c r="L17" s="18"/>
      <c r="M17"/>
      <c r="N17"/>
      <c r="O17"/>
      <c r="P17"/>
      <c r="T17" s="27" t="e">
        <f t="shared" si="0"/>
        <v>#DIV/0!</v>
      </c>
      <c r="U17" s="27" t="e">
        <f t="shared" si="1"/>
        <v>#DIV/0!</v>
      </c>
      <c r="V17" s="27"/>
      <c r="Y17" t="e">
        <f t="shared" si="2"/>
        <v>#NUM!</v>
      </c>
    </row>
    <row r="18" spans="1:25" x14ac:dyDescent="0.15">
      <c r="A18">
        <v>8.5</v>
      </c>
      <c r="B18">
        <v>6</v>
      </c>
      <c r="C18">
        <v>16</v>
      </c>
      <c r="E18"/>
      <c r="F18"/>
      <c r="G18"/>
      <c r="J18"/>
      <c r="K18"/>
      <c r="L18" s="18"/>
      <c r="M18"/>
      <c r="N18"/>
      <c r="O18"/>
      <c r="P18"/>
      <c r="T18" s="27" t="e">
        <f t="shared" si="0"/>
        <v>#DIV/0!</v>
      </c>
      <c r="U18" s="27" t="e">
        <f t="shared" si="1"/>
        <v>#DIV/0!</v>
      </c>
      <c r="V18" s="27"/>
      <c r="Y18" t="e">
        <f t="shared" si="2"/>
        <v>#NUM!</v>
      </c>
    </row>
    <row r="19" spans="1:25" x14ac:dyDescent="0.15">
      <c r="A19">
        <v>9</v>
      </c>
      <c r="B19">
        <v>6.5</v>
      </c>
      <c r="C19">
        <v>17</v>
      </c>
      <c r="E19"/>
      <c r="F19"/>
      <c r="G19"/>
      <c r="J19"/>
      <c r="K19"/>
      <c r="L19" s="18"/>
      <c r="M19"/>
      <c r="N19"/>
      <c r="O19"/>
      <c r="P19"/>
      <c r="T19" s="27" t="e">
        <f t="shared" si="0"/>
        <v>#DIV/0!</v>
      </c>
      <c r="U19" s="27" t="e">
        <f t="shared" si="1"/>
        <v>#DIV/0!</v>
      </c>
      <c r="V19" s="27"/>
      <c r="Y19" t="e">
        <f t="shared" si="2"/>
        <v>#NUM!</v>
      </c>
    </row>
    <row r="20" spans="1:25" x14ac:dyDescent="0.15">
      <c r="A20">
        <v>9.5</v>
      </c>
      <c r="B20">
        <v>7</v>
      </c>
      <c r="C20">
        <v>18</v>
      </c>
      <c r="E20"/>
      <c r="F20"/>
      <c r="G20"/>
      <c r="J20"/>
      <c r="K20"/>
      <c r="L20" s="18"/>
      <c r="M20"/>
      <c r="N20"/>
      <c r="O20"/>
      <c r="P20"/>
      <c r="T20" s="27" t="e">
        <f t="shared" si="0"/>
        <v>#DIV/0!</v>
      </c>
      <c r="U20" s="27" t="e">
        <f t="shared" si="1"/>
        <v>#DIV/0!</v>
      </c>
      <c r="V20" s="27"/>
      <c r="Y20" t="e">
        <f t="shared" si="2"/>
        <v>#NUM!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/>
      <c r="F21"/>
      <c r="G21"/>
      <c r="J21"/>
      <c r="K21"/>
      <c r="L21" s="29"/>
      <c r="M21"/>
      <c r="N21"/>
      <c r="O21"/>
      <c r="P21"/>
      <c r="Q21" s="29"/>
      <c r="S21" s="3"/>
      <c r="T21" s="30" t="e">
        <f t="shared" si="0"/>
        <v>#DIV/0!</v>
      </c>
      <c r="U21" s="30" t="e">
        <f t="shared" si="1"/>
        <v>#DIV/0!</v>
      </c>
      <c r="V21" s="27"/>
      <c r="Y21" t="e">
        <f t="shared" si="2"/>
        <v>#NUM!</v>
      </c>
    </row>
    <row r="22" spans="1:25" x14ac:dyDescent="0.15">
      <c r="A22">
        <v>10.5</v>
      </c>
      <c r="B22">
        <v>8</v>
      </c>
      <c r="C22">
        <v>20</v>
      </c>
      <c r="E22"/>
      <c r="F22"/>
      <c r="G22"/>
      <c r="J22"/>
      <c r="K22"/>
      <c r="L22" s="18"/>
      <c r="M22"/>
      <c r="N22"/>
      <c r="O22"/>
      <c r="P22"/>
      <c r="T22" s="27" t="e">
        <f t="shared" si="0"/>
        <v>#DIV/0!</v>
      </c>
      <c r="U22" s="27" t="e">
        <f t="shared" si="1"/>
        <v>#DIV/0!</v>
      </c>
      <c r="V22" s="27"/>
      <c r="Y22" t="e">
        <f t="shared" si="2"/>
        <v>#NUM!</v>
      </c>
    </row>
    <row r="23" spans="1:25" x14ac:dyDescent="0.15">
      <c r="A23">
        <v>11</v>
      </c>
      <c r="B23">
        <v>8.5</v>
      </c>
      <c r="C23">
        <v>21</v>
      </c>
      <c r="E23"/>
      <c r="F23"/>
      <c r="G23"/>
      <c r="J23"/>
      <c r="K23"/>
      <c r="L23" s="18"/>
      <c r="M23"/>
      <c r="N23"/>
      <c r="O23"/>
      <c r="P23"/>
      <c r="T23" s="27" t="e">
        <f t="shared" si="0"/>
        <v>#DIV/0!</v>
      </c>
      <c r="U23" s="27" t="e">
        <f t="shared" si="1"/>
        <v>#DIV/0!</v>
      </c>
      <c r="V23" s="27"/>
      <c r="Y23" t="e">
        <f t="shared" si="2"/>
        <v>#NUM!</v>
      </c>
    </row>
    <row r="24" spans="1:25" x14ac:dyDescent="0.15">
      <c r="A24">
        <v>11.5</v>
      </c>
      <c r="B24">
        <v>9</v>
      </c>
      <c r="C24">
        <v>22</v>
      </c>
      <c r="E24"/>
      <c r="F24"/>
      <c r="G24"/>
      <c r="J24"/>
      <c r="K24"/>
      <c r="L24" s="18"/>
      <c r="M24"/>
      <c r="N24"/>
      <c r="O24"/>
      <c r="P24"/>
      <c r="S24" s="1"/>
      <c r="T24" s="27" t="e">
        <f t="shared" si="0"/>
        <v>#DIV/0!</v>
      </c>
      <c r="U24" s="27" t="e">
        <f t="shared" si="1"/>
        <v>#DIV/0!</v>
      </c>
      <c r="V24" s="27"/>
      <c r="Y24" t="e">
        <f t="shared" si="2"/>
        <v>#NUM!</v>
      </c>
    </row>
    <row r="25" spans="1:25" x14ac:dyDescent="0.15">
      <c r="A25">
        <v>12</v>
      </c>
      <c r="B25">
        <v>9.5</v>
      </c>
      <c r="C25">
        <v>23</v>
      </c>
      <c r="E25"/>
      <c r="F25"/>
      <c r="G25"/>
      <c r="J25"/>
      <c r="K25"/>
      <c r="L25" s="18"/>
      <c r="M25"/>
      <c r="N25"/>
      <c r="O25"/>
      <c r="P25"/>
      <c r="S25" s="1"/>
      <c r="T25" s="27" t="e">
        <f t="shared" si="0"/>
        <v>#DIV/0!</v>
      </c>
      <c r="U25" s="27" t="e">
        <f t="shared" si="1"/>
        <v>#DIV/0!</v>
      </c>
      <c r="V25" s="27"/>
      <c r="Y25" t="e">
        <f t="shared" si="2"/>
        <v>#NUM!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/>
      <c r="F26"/>
      <c r="G26"/>
      <c r="J26"/>
      <c r="K26"/>
      <c r="L26" s="32"/>
      <c r="M26" s="31"/>
      <c r="N26" s="31"/>
      <c r="O26" s="31"/>
      <c r="P26" s="31"/>
      <c r="Q26" s="32"/>
      <c r="R26" s="32"/>
      <c r="S26" s="37"/>
      <c r="T26" s="33" t="e">
        <f t="shared" si="0"/>
        <v>#DIV/0!</v>
      </c>
      <c r="U26" s="33" t="e">
        <f t="shared" si="1"/>
        <v>#DIV/0!</v>
      </c>
      <c r="V26" s="27"/>
      <c r="W26" s="2" t="s">
        <v>31</v>
      </c>
      <c r="X26" s="2"/>
      <c r="Y26" s="31" t="e">
        <f t="shared" si="2"/>
        <v>#NUM!</v>
      </c>
    </row>
    <row r="27" spans="1:25" x14ac:dyDescent="0.15">
      <c r="A27">
        <v>13</v>
      </c>
      <c r="B27">
        <v>10.5</v>
      </c>
      <c r="C27">
        <v>25</v>
      </c>
      <c r="E27"/>
      <c r="F27"/>
      <c r="G27"/>
      <c r="J27"/>
      <c r="K27"/>
      <c r="L27" s="18"/>
      <c r="M27"/>
      <c r="N27"/>
      <c r="O27"/>
      <c r="P27"/>
      <c r="S27" s="1"/>
      <c r="T27" s="27" t="e">
        <f t="shared" si="0"/>
        <v>#DIV/0!</v>
      </c>
      <c r="U27" s="27" t="e">
        <f t="shared" si="1"/>
        <v>#DIV/0!</v>
      </c>
      <c r="V27" s="27"/>
      <c r="Y27" t="e">
        <f t="shared" si="2"/>
        <v>#NUM!</v>
      </c>
    </row>
    <row r="28" spans="1:25" x14ac:dyDescent="0.15">
      <c r="A28">
        <v>13.5</v>
      </c>
      <c r="B28">
        <v>11</v>
      </c>
      <c r="C28">
        <v>26</v>
      </c>
      <c r="E28"/>
      <c r="F28"/>
      <c r="G28"/>
      <c r="J28"/>
      <c r="K28"/>
      <c r="L28" s="18"/>
      <c r="M28"/>
      <c r="N28"/>
      <c r="O28"/>
      <c r="P28"/>
      <c r="S28" s="1"/>
      <c r="T28" s="27" t="e">
        <f t="shared" si="0"/>
        <v>#DIV/0!</v>
      </c>
      <c r="U28" s="27" t="e">
        <f t="shared" si="1"/>
        <v>#DIV/0!</v>
      </c>
      <c r="V28" s="27"/>
      <c r="Y28" t="e">
        <f t="shared" si="2"/>
        <v>#NUM!</v>
      </c>
    </row>
    <row r="29" spans="1:25" x14ac:dyDescent="0.15">
      <c r="A29">
        <v>14</v>
      </c>
      <c r="B29">
        <v>11.5</v>
      </c>
      <c r="C29">
        <v>27</v>
      </c>
      <c r="E29"/>
      <c r="F29"/>
      <c r="G29"/>
      <c r="J29"/>
      <c r="K29"/>
      <c r="L29" s="18"/>
      <c r="M29"/>
      <c r="N29"/>
      <c r="O29"/>
      <c r="P29"/>
      <c r="S29" s="1"/>
      <c r="T29" s="27" t="e">
        <f t="shared" si="0"/>
        <v>#DIV/0!</v>
      </c>
      <c r="U29" s="27" t="e">
        <f t="shared" si="1"/>
        <v>#DIV/0!</v>
      </c>
      <c r="V29" s="27"/>
      <c r="Y29" t="e">
        <f t="shared" si="2"/>
        <v>#NUM!</v>
      </c>
    </row>
    <row r="30" spans="1:25" x14ac:dyDescent="0.15">
      <c r="A30">
        <v>14.5</v>
      </c>
      <c r="B30">
        <v>12</v>
      </c>
      <c r="C30">
        <v>28</v>
      </c>
      <c r="E30"/>
      <c r="F30"/>
      <c r="G30"/>
      <c r="J30"/>
      <c r="K30"/>
      <c r="L30" s="18"/>
      <c r="M30"/>
      <c r="N30"/>
      <c r="O30"/>
      <c r="P30"/>
      <c r="S30" s="1"/>
      <c r="T30" s="27" t="e">
        <f t="shared" si="0"/>
        <v>#DIV/0!</v>
      </c>
      <c r="U30" s="27" t="e">
        <f t="shared" si="1"/>
        <v>#DIV/0!</v>
      </c>
      <c r="V30" s="27"/>
      <c r="Y30" t="e">
        <f t="shared" si="2"/>
        <v>#NUM!</v>
      </c>
    </row>
    <row r="31" spans="1:25" x14ac:dyDescent="0.15">
      <c r="A31">
        <v>15</v>
      </c>
      <c r="B31">
        <v>12.5</v>
      </c>
      <c r="C31">
        <v>29</v>
      </c>
      <c r="E31"/>
      <c r="F31"/>
      <c r="G31"/>
      <c r="J31"/>
      <c r="K31"/>
      <c r="L31" s="18"/>
      <c r="M31"/>
      <c r="N31"/>
      <c r="O31"/>
      <c r="P31"/>
      <c r="S31" s="1"/>
      <c r="T31" s="27" t="e">
        <f t="shared" si="0"/>
        <v>#DIV/0!</v>
      </c>
      <c r="U31" s="27" t="e">
        <f t="shared" si="1"/>
        <v>#DIV/0!</v>
      </c>
      <c r="V31" s="27"/>
      <c r="Y31" t="e">
        <f t="shared" si="2"/>
        <v>#NUM!</v>
      </c>
    </row>
    <row r="32" spans="1:25" x14ac:dyDescent="0.15">
      <c r="A32">
        <v>15.5</v>
      </c>
      <c r="B32">
        <v>13</v>
      </c>
      <c r="C32">
        <v>30</v>
      </c>
      <c r="E32"/>
      <c r="F32"/>
      <c r="G32"/>
      <c r="J32"/>
      <c r="K32"/>
      <c r="L32" s="18"/>
      <c r="M32"/>
      <c r="N32"/>
      <c r="O32"/>
      <c r="P32"/>
      <c r="S32" s="1"/>
      <c r="T32" s="27" t="e">
        <f t="shared" si="0"/>
        <v>#DIV/0!</v>
      </c>
      <c r="U32" s="27" t="e">
        <f t="shared" si="1"/>
        <v>#DIV/0!</v>
      </c>
      <c r="V32" s="27"/>
      <c r="Y32" t="e">
        <f t="shared" si="2"/>
        <v>#NUM!</v>
      </c>
    </row>
    <row r="33" spans="1:25" x14ac:dyDescent="0.15">
      <c r="A33">
        <v>16</v>
      </c>
      <c r="B33">
        <v>13.5</v>
      </c>
      <c r="C33">
        <v>31</v>
      </c>
      <c r="E33"/>
      <c r="F33"/>
      <c r="G33"/>
      <c r="J33"/>
      <c r="K33"/>
      <c r="L33" s="18"/>
      <c r="M33"/>
      <c r="N33"/>
      <c r="O33"/>
      <c r="P33"/>
      <c r="S33" s="1"/>
      <c r="T33" s="27" t="e">
        <f t="shared" si="0"/>
        <v>#DIV/0!</v>
      </c>
      <c r="U33" s="27" t="e">
        <f t="shared" si="1"/>
        <v>#DIV/0!</v>
      </c>
      <c r="V33" s="27"/>
      <c r="Y33" t="e">
        <f t="shared" si="2"/>
        <v>#NUM!</v>
      </c>
    </row>
    <row r="34" spans="1:25" x14ac:dyDescent="0.15">
      <c r="A34">
        <v>16.5</v>
      </c>
      <c r="B34">
        <v>14</v>
      </c>
      <c r="C34">
        <v>32</v>
      </c>
      <c r="E34"/>
      <c r="F34"/>
      <c r="G34"/>
      <c r="J34"/>
      <c r="K34"/>
      <c r="L34" s="18"/>
      <c r="M34"/>
      <c r="N34"/>
      <c r="O34"/>
      <c r="P34"/>
      <c r="S34" s="1"/>
      <c r="T34" s="27" t="e">
        <f t="shared" si="0"/>
        <v>#DIV/0!</v>
      </c>
      <c r="U34" s="27" t="e">
        <f t="shared" si="1"/>
        <v>#DIV/0!</v>
      </c>
      <c r="V34" s="27"/>
      <c r="Y34" t="e">
        <f t="shared" si="2"/>
        <v>#NUM!</v>
      </c>
    </row>
    <row r="35" spans="1:25" x14ac:dyDescent="0.15">
      <c r="A35">
        <v>17</v>
      </c>
      <c r="B35">
        <v>14.5</v>
      </c>
      <c r="C35">
        <v>33</v>
      </c>
      <c r="E35"/>
      <c r="F35"/>
      <c r="G35"/>
      <c r="J35"/>
      <c r="K35"/>
      <c r="L35" s="18"/>
      <c r="M35"/>
      <c r="N35"/>
      <c r="O35"/>
      <c r="P35"/>
      <c r="S35" s="1"/>
      <c r="T35" s="27" t="e">
        <f t="shared" si="0"/>
        <v>#DIV/0!</v>
      </c>
      <c r="U35" s="27" t="e">
        <f t="shared" si="1"/>
        <v>#DIV/0!</v>
      </c>
      <c r="V35" s="27"/>
      <c r="Y35" t="e">
        <f t="shared" si="2"/>
        <v>#NUM!</v>
      </c>
    </row>
    <row r="36" spans="1:25" x14ac:dyDescent="0.15">
      <c r="A36">
        <v>17.5</v>
      </c>
      <c r="B36">
        <v>15</v>
      </c>
      <c r="C36">
        <v>34</v>
      </c>
      <c r="E36"/>
      <c r="F36"/>
      <c r="G36"/>
      <c r="J36"/>
      <c r="K36"/>
      <c r="L36" s="18"/>
      <c r="M36"/>
      <c r="N36"/>
      <c r="O36"/>
      <c r="P36"/>
      <c r="S36" s="1"/>
      <c r="T36" s="27" t="e">
        <f t="shared" si="0"/>
        <v>#DIV/0!</v>
      </c>
      <c r="U36" s="27" t="e">
        <f t="shared" si="1"/>
        <v>#DIV/0!</v>
      </c>
      <c r="V36" s="27"/>
      <c r="Y36" t="e">
        <f t="shared" si="2"/>
        <v>#NUM!</v>
      </c>
    </row>
    <row r="37" spans="1:25" x14ac:dyDescent="0.15">
      <c r="A37">
        <v>18</v>
      </c>
      <c r="B37">
        <v>15.5</v>
      </c>
      <c r="C37">
        <v>35</v>
      </c>
      <c r="E37"/>
      <c r="F37"/>
      <c r="G37"/>
      <c r="J37"/>
      <c r="K37"/>
      <c r="L37" s="18"/>
      <c r="M37"/>
      <c r="N37"/>
      <c r="O37"/>
      <c r="P37"/>
      <c r="S37" s="1"/>
      <c r="T37" s="27" t="e">
        <f t="shared" si="0"/>
        <v>#DIV/0!</v>
      </c>
      <c r="U37" s="27" t="e">
        <f t="shared" si="1"/>
        <v>#DIV/0!</v>
      </c>
      <c r="V37" s="27"/>
      <c r="Y37" t="e">
        <f t="shared" si="2"/>
        <v>#NUM!</v>
      </c>
    </row>
    <row r="38" spans="1:25" x14ac:dyDescent="0.15">
      <c r="A38">
        <v>18.5</v>
      </c>
      <c r="B38">
        <v>16</v>
      </c>
      <c r="C38">
        <v>36</v>
      </c>
      <c r="E38"/>
      <c r="F38"/>
      <c r="G38"/>
      <c r="J38"/>
      <c r="K38"/>
      <c r="L38" s="18"/>
      <c r="M38"/>
      <c r="N38"/>
      <c r="O38"/>
      <c r="P38"/>
      <c r="S38" s="1"/>
      <c r="T38" s="27" t="e">
        <f t="shared" ref="T38:T69" si="3">AVERAGE(E38:Q38)</f>
        <v>#DIV/0!</v>
      </c>
      <c r="U38" s="27" t="e">
        <f t="shared" ref="U38:U69" si="4">STDEV(E38:Q38)/SQRT(COUNT(E38:Q38))</f>
        <v>#DIV/0!</v>
      </c>
      <c r="V38" s="27"/>
      <c r="Y38" t="e">
        <f t="shared" si="2"/>
        <v>#NUM!</v>
      </c>
    </row>
    <row r="39" spans="1:25" x14ac:dyDescent="0.15">
      <c r="A39">
        <v>19</v>
      </c>
      <c r="B39">
        <v>16.5</v>
      </c>
      <c r="C39">
        <v>37</v>
      </c>
      <c r="E39"/>
      <c r="F39"/>
      <c r="G39"/>
      <c r="J39"/>
      <c r="K39"/>
      <c r="L39" s="18"/>
      <c r="M39"/>
      <c r="N39"/>
      <c r="O39"/>
      <c r="P39"/>
      <c r="S39" s="1"/>
      <c r="T39" s="27" t="e">
        <f t="shared" si="3"/>
        <v>#DIV/0!</v>
      </c>
      <c r="U39" s="27" t="e">
        <f t="shared" si="4"/>
        <v>#DIV/0!</v>
      </c>
      <c r="V39" s="27"/>
      <c r="Y39" t="e">
        <f t="shared" si="2"/>
        <v>#NUM!</v>
      </c>
    </row>
    <row r="40" spans="1:25" x14ac:dyDescent="0.15">
      <c r="A40">
        <v>19.5</v>
      </c>
      <c r="B40">
        <v>17</v>
      </c>
      <c r="C40">
        <v>38</v>
      </c>
      <c r="E40"/>
      <c r="F40"/>
      <c r="G40"/>
      <c r="J40"/>
      <c r="K40"/>
      <c r="L40" s="18"/>
      <c r="M40"/>
      <c r="N40"/>
      <c r="O40"/>
      <c r="P40"/>
      <c r="S40" s="1"/>
      <c r="T40" s="27" t="e">
        <f t="shared" si="3"/>
        <v>#DIV/0!</v>
      </c>
      <c r="U40" s="27" t="e">
        <f t="shared" si="4"/>
        <v>#DIV/0!</v>
      </c>
      <c r="V40" s="27"/>
      <c r="Y40" t="e">
        <f t="shared" si="2"/>
        <v>#NUM!</v>
      </c>
    </row>
    <row r="41" spans="1:25" x14ac:dyDescent="0.15">
      <c r="A41">
        <v>20</v>
      </c>
      <c r="B41">
        <v>17.5</v>
      </c>
      <c r="C41">
        <v>39</v>
      </c>
      <c r="E41"/>
      <c r="F41"/>
      <c r="G41"/>
      <c r="J41"/>
      <c r="K41"/>
      <c r="L41" s="18"/>
      <c r="M41"/>
      <c r="N41"/>
      <c r="O41"/>
      <c r="P41"/>
      <c r="S41" s="1"/>
      <c r="T41" s="27" t="e">
        <f t="shared" si="3"/>
        <v>#DIV/0!</v>
      </c>
      <c r="U41" s="27" t="e">
        <f t="shared" si="4"/>
        <v>#DIV/0!</v>
      </c>
      <c r="V41" s="27"/>
      <c r="Y41" t="e">
        <f t="shared" si="2"/>
        <v>#NUM!</v>
      </c>
    </row>
    <row r="42" spans="1:25" x14ac:dyDescent="0.15">
      <c r="A42">
        <v>20.5</v>
      </c>
      <c r="B42">
        <v>18</v>
      </c>
      <c r="C42">
        <v>40</v>
      </c>
      <c r="E42"/>
      <c r="F42"/>
      <c r="G42"/>
      <c r="J42"/>
      <c r="K42"/>
      <c r="L42" s="18"/>
      <c r="M42"/>
      <c r="N42"/>
      <c r="O42"/>
      <c r="P42"/>
      <c r="S42" s="1"/>
      <c r="T42" s="27" t="e">
        <f t="shared" si="3"/>
        <v>#DIV/0!</v>
      </c>
      <c r="U42" s="27" t="e">
        <f t="shared" si="4"/>
        <v>#DIV/0!</v>
      </c>
      <c r="V42" s="27"/>
      <c r="Y42" t="e">
        <f t="shared" si="2"/>
        <v>#NUM!</v>
      </c>
    </row>
    <row r="43" spans="1:25" x14ac:dyDescent="0.15">
      <c r="A43">
        <v>21</v>
      </c>
      <c r="B43">
        <v>18.5</v>
      </c>
      <c r="C43">
        <v>41</v>
      </c>
      <c r="E43"/>
      <c r="F43"/>
      <c r="G43"/>
      <c r="J43"/>
      <c r="K43"/>
      <c r="L43" s="18"/>
      <c r="M43"/>
      <c r="N43"/>
      <c r="O43"/>
      <c r="P43"/>
      <c r="S43" s="1"/>
      <c r="T43" s="27" t="e">
        <f t="shared" si="3"/>
        <v>#DIV/0!</v>
      </c>
      <c r="U43" s="27" t="e">
        <f t="shared" si="4"/>
        <v>#DIV/0!</v>
      </c>
      <c r="V43" s="27"/>
      <c r="Y43" t="e">
        <f t="shared" si="2"/>
        <v>#NUM!</v>
      </c>
    </row>
    <row r="44" spans="1:25" x14ac:dyDescent="0.15">
      <c r="A44">
        <v>21.5</v>
      </c>
      <c r="B44">
        <v>19</v>
      </c>
      <c r="C44">
        <v>42</v>
      </c>
      <c r="E44"/>
      <c r="F44"/>
      <c r="G44"/>
      <c r="J44"/>
      <c r="K44"/>
      <c r="L44" s="18"/>
      <c r="M44"/>
      <c r="N44"/>
      <c r="O44"/>
      <c r="P44"/>
      <c r="S44" s="1"/>
      <c r="T44" s="27" t="e">
        <f t="shared" si="3"/>
        <v>#DIV/0!</v>
      </c>
      <c r="U44" s="27" t="e">
        <f t="shared" si="4"/>
        <v>#DIV/0!</v>
      </c>
      <c r="V44" s="27"/>
      <c r="Y44" t="e">
        <f t="shared" si="2"/>
        <v>#NUM!</v>
      </c>
    </row>
    <row r="45" spans="1:25" x14ac:dyDescent="0.15">
      <c r="A45">
        <v>22</v>
      </c>
      <c r="B45">
        <v>19.5</v>
      </c>
      <c r="C45">
        <v>43</v>
      </c>
      <c r="E45"/>
      <c r="F45"/>
      <c r="G45"/>
      <c r="J45"/>
      <c r="K45"/>
      <c r="L45" s="18"/>
      <c r="M45"/>
      <c r="N45"/>
      <c r="O45"/>
      <c r="P45"/>
      <c r="S45" s="1"/>
      <c r="T45" s="27" t="e">
        <f t="shared" si="3"/>
        <v>#DIV/0!</v>
      </c>
      <c r="U45" s="27" t="e">
        <f t="shared" si="4"/>
        <v>#DIV/0!</v>
      </c>
      <c r="V45" s="27"/>
      <c r="Y45" t="e">
        <f t="shared" si="2"/>
        <v>#NUM!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/>
      <c r="F46"/>
      <c r="G46"/>
      <c r="J46"/>
      <c r="K46"/>
      <c r="L46" s="26"/>
      <c r="M46"/>
      <c r="N46"/>
      <c r="O46"/>
      <c r="P46"/>
      <c r="Q46" s="26"/>
      <c r="R46" s="26"/>
      <c r="S46" s="1"/>
      <c r="T46" s="28" t="e">
        <f t="shared" si="3"/>
        <v>#DIV/0!</v>
      </c>
      <c r="U46" s="28" t="e">
        <f t="shared" si="4"/>
        <v>#DIV/0!</v>
      </c>
      <c r="V46" s="27"/>
      <c r="W46" s="25">
        <v>-13</v>
      </c>
      <c r="X46" s="25"/>
      <c r="Y46" s="25" t="e">
        <f t="shared" si="2"/>
        <v>#NUM!</v>
      </c>
    </row>
    <row r="47" spans="1:25" x14ac:dyDescent="0.15">
      <c r="A47">
        <v>23</v>
      </c>
      <c r="B47">
        <v>20.5</v>
      </c>
      <c r="C47">
        <v>45</v>
      </c>
      <c r="E47"/>
      <c r="F47"/>
      <c r="G47"/>
      <c r="J47"/>
      <c r="K47"/>
      <c r="L47" s="18"/>
      <c r="M47"/>
      <c r="N47"/>
      <c r="O47"/>
      <c r="P47"/>
      <c r="S47" s="1"/>
      <c r="T47" s="27" t="e">
        <f t="shared" si="3"/>
        <v>#DIV/0!</v>
      </c>
      <c r="U47" s="27" t="e">
        <f t="shared" si="4"/>
        <v>#DIV/0!</v>
      </c>
      <c r="V47" s="27"/>
      <c r="W47" s="3">
        <v>-13</v>
      </c>
      <c r="X47" s="3"/>
      <c r="Y47" t="e">
        <f t="shared" si="2"/>
        <v>#NUM!</v>
      </c>
    </row>
    <row r="48" spans="1:25" x14ac:dyDescent="0.15">
      <c r="A48">
        <v>23.5</v>
      </c>
      <c r="B48">
        <v>21</v>
      </c>
      <c r="C48">
        <v>46</v>
      </c>
      <c r="E48"/>
      <c r="F48"/>
      <c r="G48"/>
      <c r="J48"/>
      <c r="K48"/>
      <c r="L48" s="18"/>
      <c r="M48"/>
      <c r="N48"/>
      <c r="O48"/>
      <c r="P48"/>
      <c r="S48" s="1"/>
      <c r="T48" s="27" t="e">
        <f t="shared" si="3"/>
        <v>#DIV/0!</v>
      </c>
      <c r="U48" s="27" t="e">
        <f t="shared" si="4"/>
        <v>#DIV/0!</v>
      </c>
      <c r="V48" s="27"/>
      <c r="W48" s="3">
        <v>-13</v>
      </c>
      <c r="X48" s="3"/>
      <c r="Y48" t="e">
        <f t="shared" si="2"/>
        <v>#NUM!</v>
      </c>
    </row>
    <row r="49" spans="1:25" x14ac:dyDescent="0.15">
      <c r="A49">
        <v>24</v>
      </c>
      <c r="B49">
        <v>21.5</v>
      </c>
      <c r="C49">
        <v>47</v>
      </c>
      <c r="E49"/>
      <c r="F49"/>
      <c r="G49"/>
      <c r="J49"/>
      <c r="K49"/>
      <c r="L49" s="18"/>
      <c r="M49"/>
      <c r="N49"/>
      <c r="O49"/>
      <c r="P49"/>
      <c r="S49" s="1"/>
      <c r="T49" s="27" t="e">
        <f t="shared" si="3"/>
        <v>#DIV/0!</v>
      </c>
      <c r="U49" s="27" t="e">
        <f t="shared" si="4"/>
        <v>#DIV/0!</v>
      </c>
      <c r="V49" s="27"/>
      <c r="W49" s="3">
        <v>-13</v>
      </c>
      <c r="X49" s="3"/>
      <c r="Y49" t="e">
        <f t="shared" si="2"/>
        <v>#NUM!</v>
      </c>
    </row>
    <row r="50" spans="1:25" x14ac:dyDescent="0.15">
      <c r="A50">
        <v>24.5</v>
      </c>
      <c r="B50">
        <v>22</v>
      </c>
      <c r="C50">
        <v>48</v>
      </c>
      <c r="E50"/>
      <c r="F50"/>
      <c r="G50"/>
      <c r="J50"/>
      <c r="K50"/>
      <c r="L50" s="18"/>
      <c r="M50"/>
      <c r="N50"/>
      <c r="O50"/>
      <c r="P50"/>
      <c r="S50" s="1"/>
      <c r="T50" s="27" t="e">
        <f t="shared" si="3"/>
        <v>#DIV/0!</v>
      </c>
      <c r="U50" s="27" t="e">
        <f t="shared" si="4"/>
        <v>#DIV/0!</v>
      </c>
      <c r="V50" s="27"/>
      <c r="W50" s="3">
        <v>-13</v>
      </c>
      <c r="X50" s="3"/>
      <c r="Y50" t="e">
        <f t="shared" si="2"/>
        <v>#NUM!</v>
      </c>
    </row>
    <row r="51" spans="1:25" x14ac:dyDescent="0.15">
      <c r="A51">
        <v>25</v>
      </c>
      <c r="B51">
        <v>22.5</v>
      </c>
      <c r="C51">
        <v>49</v>
      </c>
      <c r="E51"/>
      <c r="F51"/>
      <c r="G51"/>
      <c r="J51"/>
      <c r="K51"/>
      <c r="L51" s="18"/>
      <c r="M51"/>
      <c r="N51"/>
      <c r="O51"/>
      <c r="P51"/>
      <c r="S51" s="1"/>
      <c r="T51" s="27" t="e">
        <f t="shared" si="3"/>
        <v>#DIV/0!</v>
      </c>
      <c r="U51" s="27" t="e">
        <f t="shared" si="4"/>
        <v>#DIV/0!</v>
      </c>
      <c r="V51" s="27"/>
      <c r="W51" s="3">
        <v>-13</v>
      </c>
      <c r="X51" s="3"/>
      <c r="Y51" t="e">
        <f t="shared" si="2"/>
        <v>#NUM!</v>
      </c>
    </row>
    <row r="52" spans="1:25" x14ac:dyDescent="0.15">
      <c r="A52">
        <v>25.5</v>
      </c>
      <c r="B52">
        <v>23</v>
      </c>
      <c r="C52">
        <v>50</v>
      </c>
      <c r="E52"/>
      <c r="F52"/>
      <c r="G52"/>
      <c r="J52"/>
      <c r="K52"/>
      <c r="L52" s="18"/>
      <c r="M52"/>
      <c r="N52"/>
      <c r="O52"/>
      <c r="P52"/>
      <c r="S52" s="1"/>
      <c r="T52" s="27" t="e">
        <f t="shared" si="3"/>
        <v>#DIV/0!</v>
      </c>
      <c r="U52" s="27" t="e">
        <f t="shared" si="4"/>
        <v>#DIV/0!</v>
      </c>
      <c r="V52" s="27"/>
      <c r="W52" s="3">
        <v>-13</v>
      </c>
      <c r="X52" s="3"/>
      <c r="Y52" t="e">
        <f t="shared" si="2"/>
        <v>#NUM!</v>
      </c>
    </row>
    <row r="53" spans="1:25" x14ac:dyDescent="0.15">
      <c r="A53">
        <v>26</v>
      </c>
      <c r="B53">
        <v>23.5</v>
      </c>
      <c r="C53">
        <v>51</v>
      </c>
      <c r="E53"/>
      <c r="F53"/>
      <c r="G53"/>
      <c r="J53"/>
      <c r="K53"/>
      <c r="L53" s="18"/>
      <c r="M53"/>
      <c r="N53"/>
      <c r="O53"/>
      <c r="P53"/>
      <c r="S53" s="1"/>
      <c r="T53" s="27" t="e">
        <f t="shared" si="3"/>
        <v>#DIV/0!</v>
      </c>
      <c r="U53" s="27" t="e">
        <f t="shared" si="4"/>
        <v>#DIV/0!</v>
      </c>
      <c r="V53" s="27"/>
      <c r="W53" s="3">
        <v>-13</v>
      </c>
      <c r="X53" s="3"/>
      <c r="Y53" t="e">
        <f t="shared" si="2"/>
        <v>#NUM!</v>
      </c>
    </row>
    <row r="54" spans="1:25" x14ac:dyDescent="0.15">
      <c r="A54">
        <v>26.5</v>
      </c>
      <c r="B54">
        <v>24</v>
      </c>
      <c r="C54">
        <v>52</v>
      </c>
      <c r="E54"/>
      <c r="F54"/>
      <c r="G54"/>
      <c r="J54"/>
      <c r="K54"/>
      <c r="L54" s="18"/>
      <c r="M54"/>
      <c r="N54"/>
      <c r="O54"/>
      <c r="P54"/>
      <c r="S54" s="1"/>
      <c r="T54" s="27" t="e">
        <f t="shared" si="3"/>
        <v>#DIV/0!</v>
      </c>
      <c r="U54" s="27" t="e">
        <f t="shared" si="4"/>
        <v>#DIV/0!</v>
      </c>
      <c r="V54" s="27"/>
      <c r="W54" s="3">
        <v>-13</v>
      </c>
      <c r="X54" s="3"/>
      <c r="Y54" t="e">
        <f t="shared" si="2"/>
        <v>#NUM!</v>
      </c>
    </row>
    <row r="55" spans="1:25" x14ac:dyDescent="0.15">
      <c r="A55">
        <v>27</v>
      </c>
      <c r="B55">
        <v>24.5</v>
      </c>
      <c r="C55">
        <v>53</v>
      </c>
      <c r="E55"/>
      <c r="F55"/>
      <c r="G55"/>
      <c r="J55"/>
      <c r="K55"/>
      <c r="L55" s="18"/>
      <c r="M55"/>
      <c r="N55"/>
      <c r="O55"/>
      <c r="P55"/>
      <c r="S55" s="1"/>
      <c r="T55" s="27" t="e">
        <f t="shared" si="3"/>
        <v>#DIV/0!</v>
      </c>
      <c r="U55" s="27" t="e">
        <f t="shared" si="4"/>
        <v>#DIV/0!</v>
      </c>
      <c r="V55" s="27"/>
      <c r="W55" s="3">
        <v>-13</v>
      </c>
      <c r="X55" s="3"/>
      <c r="Y55" t="e">
        <f t="shared" si="2"/>
        <v>#NUM!</v>
      </c>
    </row>
    <row r="56" spans="1:25" x14ac:dyDescent="0.15">
      <c r="A56">
        <v>27.5</v>
      </c>
      <c r="B56">
        <v>25</v>
      </c>
      <c r="C56">
        <v>54</v>
      </c>
      <c r="E56"/>
      <c r="F56"/>
      <c r="G56"/>
      <c r="J56"/>
      <c r="K56"/>
      <c r="L56" s="18"/>
      <c r="M56"/>
      <c r="N56"/>
      <c r="O56"/>
      <c r="P56"/>
      <c r="S56" s="1"/>
      <c r="T56" s="27" t="e">
        <f t="shared" si="3"/>
        <v>#DIV/0!</v>
      </c>
      <c r="U56" s="27" t="e">
        <f t="shared" si="4"/>
        <v>#DIV/0!</v>
      </c>
      <c r="V56" s="27"/>
      <c r="W56" s="3">
        <v>-13</v>
      </c>
      <c r="X56" s="3"/>
      <c r="Y56" t="e">
        <f t="shared" si="2"/>
        <v>#NUM!</v>
      </c>
    </row>
    <row r="57" spans="1:25" x14ac:dyDescent="0.15">
      <c r="A57">
        <v>28</v>
      </c>
      <c r="B57">
        <v>25.5</v>
      </c>
      <c r="C57">
        <v>55</v>
      </c>
      <c r="E57"/>
      <c r="F57"/>
      <c r="G57"/>
      <c r="J57"/>
      <c r="K57"/>
      <c r="L57" s="18"/>
      <c r="M57"/>
      <c r="N57"/>
      <c r="O57"/>
      <c r="P57"/>
      <c r="S57" s="1"/>
      <c r="T57" s="27" t="e">
        <f t="shared" si="3"/>
        <v>#DIV/0!</v>
      </c>
      <c r="U57" s="27" t="e">
        <f t="shared" si="4"/>
        <v>#DIV/0!</v>
      </c>
      <c r="V57" s="27"/>
      <c r="W57" s="3">
        <v>-13</v>
      </c>
      <c r="X57" s="3"/>
      <c r="Y57" t="e">
        <f t="shared" si="2"/>
        <v>#NUM!</v>
      </c>
    </row>
    <row r="58" spans="1:25" x14ac:dyDescent="0.15">
      <c r="A58">
        <v>28.5</v>
      </c>
      <c r="B58">
        <v>26</v>
      </c>
      <c r="C58">
        <v>56</v>
      </c>
      <c r="E58"/>
      <c r="F58"/>
      <c r="G58"/>
      <c r="J58"/>
      <c r="K58"/>
      <c r="L58" s="18"/>
      <c r="M58"/>
      <c r="N58"/>
      <c r="O58"/>
      <c r="P58"/>
      <c r="S58" s="1"/>
      <c r="T58" s="27" t="e">
        <f t="shared" si="3"/>
        <v>#DIV/0!</v>
      </c>
      <c r="U58" s="27" t="e">
        <f t="shared" si="4"/>
        <v>#DIV/0!</v>
      </c>
      <c r="V58" s="27"/>
      <c r="W58" s="3">
        <v>-13</v>
      </c>
      <c r="X58" s="3"/>
      <c r="Y58" t="e">
        <f t="shared" si="2"/>
        <v>#NUM!</v>
      </c>
    </row>
    <row r="59" spans="1:25" x14ac:dyDescent="0.15">
      <c r="A59">
        <v>29</v>
      </c>
      <c r="B59">
        <v>26.5</v>
      </c>
      <c r="C59">
        <v>57</v>
      </c>
      <c r="E59"/>
      <c r="F59"/>
      <c r="G59"/>
      <c r="J59"/>
      <c r="K59"/>
      <c r="L59" s="18"/>
      <c r="M59"/>
      <c r="N59"/>
      <c r="O59"/>
      <c r="P59"/>
      <c r="S59" s="1"/>
      <c r="T59" s="27" t="e">
        <f t="shared" si="3"/>
        <v>#DIV/0!</v>
      </c>
      <c r="U59" s="27" t="e">
        <f t="shared" si="4"/>
        <v>#DIV/0!</v>
      </c>
      <c r="V59" s="27"/>
      <c r="W59" s="3">
        <v>-13</v>
      </c>
      <c r="X59" s="3"/>
      <c r="Y59" t="e">
        <f t="shared" si="2"/>
        <v>#NUM!</v>
      </c>
    </row>
    <row r="60" spans="1:25" x14ac:dyDescent="0.15">
      <c r="A60">
        <v>29.5</v>
      </c>
      <c r="B60">
        <v>27</v>
      </c>
      <c r="C60">
        <v>58</v>
      </c>
      <c r="E60"/>
      <c r="F60"/>
      <c r="G60"/>
      <c r="J60"/>
      <c r="K60"/>
      <c r="L60" s="18"/>
      <c r="M60"/>
      <c r="N60"/>
      <c r="O60"/>
      <c r="P60"/>
      <c r="S60" s="1"/>
      <c r="T60" s="27" t="e">
        <f t="shared" si="3"/>
        <v>#DIV/0!</v>
      </c>
      <c r="U60" s="27" t="e">
        <f t="shared" si="4"/>
        <v>#DIV/0!</v>
      </c>
      <c r="V60" s="27"/>
      <c r="W60" s="3">
        <v>-13</v>
      </c>
      <c r="X60" s="3"/>
      <c r="Y60" t="e">
        <f t="shared" si="2"/>
        <v>#NUM!</v>
      </c>
    </row>
    <row r="61" spans="1:25" x14ac:dyDescent="0.15">
      <c r="A61">
        <v>30</v>
      </c>
      <c r="B61">
        <v>27.5</v>
      </c>
      <c r="C61">
        <v>59</v>
      </c>
      <c r="E61"/>
      <c r="F61"/>
      <c r="G61"/>
      <c r="J61"/>
      <c r="K61"/>
      <c r="L61" s="18"/>
      <c r="M61"/>
      <c r="N61"/>
      <c r="O61"/>
      <c r="P61"/>
      <c r="S61" s="1"/>
      <c r="T61" s="27" t="e">
        <f t="shared" si="3"/>
        <v>#DIV/0!</v>
      </c>
      <c r="U61" s="27" t="e">
        <f t="shared" si="4"/>
        <v>#DIV/0!</v>
      </c>
      <c r="V61" s="27"/>
      <c r="W61" s="3">
        <v>-13</v>
      </c>
      <c r="X61" s="3"/>
      <c r="Y61" t="e">
        <f t="shared" si="2"/>
        <v>#NUM!</v>
      </c>
    </row>
    <row r="62" spans="1:25" x14ac:dyDescent="0.15">
      <c r="A62">
        <v>30.5</v>
      </c>
      <c r="B62">
        <v>28</v>
      </c>
      <c r="C62">
        <v>60</v>
      </c>
      <c r="E62"/>
      <c r="F62"/>
      <c r="G62"/>
      <c r="J62"/>
      <c r="K62"/>
      <c r="L62" s="18"/>
      <c r="M62"/>
      <c r="N62"/>
      <c r="O62"/>
      <c r="P62"/>
      <c r="S62" s="1"/>
      <c r="T62" s="27" t="e">
        <f t="shared" si="3"/>
        <v>#DIV/0!</v>
      </c>
      <c r="U62" s="27" t="e">
        <f t="shared" si="4"/>
        <v>#DIV/0!</v>
      </c>
      <c r="V62" s="27"/>
      <c r="W62" s="3">
        <v>-13</v>
      </c>
      <c r="X62" s="3"/>
      <c r="Y62" t="e">
        <f t="shared" si="2"/>
        <v>#NUM!</v>
      </c>
    </row>
    <row r="63" spans="1:25" x14ac:dyDescent="0.15">
      <c r="A63">
        <v>31</v>
      </c>
      <c r="B63">
        <v>28.5</v>
      </c>
      <c r="C63">
        <v>61</v>
      </c>
      <c r="E63"/>
      <c r="F63"/>
      <c r="G63"/>
      <c r="J63"/>
      <c r="K63"/>
      <c r="L63" s="18"/>
      <c r="M63"/>
      <c r="N63"/>
      <c r="O63"/>
      <c r="P63"/>
      <c r="S63" s="1"/>
      <c r="T63" s="27" t="e">
        <f t="shared" si="3"/>
        <v>#DIV/0!</v>
      </c>
      <c r="U63" s="27" t="e">
        <f t="shared" si="4"/>
        <v>#DIV/0!</v>
      </c>
      <c r="V63" s="27"/>
      <c r="W63" s="3">
        <v>-13</v>
      </c>
      <c r="X63" s="3"/>
      <c r="Y63" t="e">
        <f t="shared" si="2"/>
        <v>#NUM!</v>
      </c>
    </row>
    <row r="64" spans="1:25" x14ac:dyDescent="0.15">
      <c r="A64">
        <v>31.5</v>
      </c>
      <c r="B64">
        <v>29</v>
      </c>
      <c r="C64">
        <v>62</v>
      </c>
      <c r="E64"/>
      <c r="F64"/>
      <c r="G64"/>
      <c r="J64"/>
      <c r="K64"/>
      <c r="L64" s="18"/>
      <c r="M64"/>
      <c r="N64"/>
      <c r="O64"/>
      <c r="P64"/>
      <c r="S64" s="1"/>
      <c r="T64" s="27" t="e">
        <f t="shared" si="3"/>
        <v>#DIV/0!</v>
      </c>
      <c r="U64" s="27" t="e">
        <f t="shared" si="4"/>
        <v>#DIV/0!</v>
      </c>
      <c r="V64" s="27"/>
      <c r="W64" s="3">
        <v>-13</v>
      </c>
      <c r="X64" s="3"/>
      <c r="Y64" t="e">
        <f t="shared" si="2"/>
        <v>#NUM!</v>
      </c>
    </row>
    <row r="65" spans="1:25" x14ac:dyDescent="0.15">
      <c r="A65">
        <v>32</v>
      </c>
      <c r="B65">
        <v>29.5</v>
      </c>
      <c r="C65">
        <v>63</v>
      </c>
      <c r="E65"/>
      <c r="F65"/>
      <c r="G65"/>
      <c r="J65"/>
      <c r="K65"/>
      <c r="L65" s="18"/>
      <c r="M65"/>
      <c r="N65"/>
      <c r="O65"/>
      <c r="P65"/>
      <c r="S65" s="1"/>
      <c r="T65" s="27" t="e">
        <f t="shared" si="3"/>
        <v>#DIV/0!</v>
      </c>
      <c r="U65" s="27" t="e">
        <f t="shared" si="4"/>
        <v>#DIV/0!</v>
      </c>
      <c r="V65" s="27"/>
      <c r="W65" s="3">
        <v>-13</v>
      </c>
      <c r="X65" s="3"/>
      <c r="Y65" t="e">
        <f t="shared" si="2"/>
        <v>#NUM!</v>
      </c>
    </row>
    <row r="66" spans="1:25" x14ac:dyDescent="0.15">
      <c r="A66">
        <v>32.5</v>
      </c>
      <c r="B66">
        <v>30</v>
      </c>
      <c r="C66">
        <v>64</v>
      </c>
      <c r="E66"/>
      <c r="F66"/>
      <c r="G66"/>
      <c r="J66"/>
      <c r="K66"/>
      <c r="L66" s="18"/>
      <c r="M66"/>
      <c r="N66"/>
      <c r="O66"/>
      <c r="P66"/>
      <c r="S66" s="1"/>
      <c r="T66" s="27" t="e">
        <f t="shared" si="3"/>
        <v>#DIV/0!</v>
      </c>
      <c r="U66" s="27" t="e">
        <f t="shared" si="4"/>
        <v>#DIV/0!</v>
      </c>
      <c r="V66" s="27"/>
      <c r="W66" s="3">
        <v>-13</v>
      </c>
      <c r="X66" s="3"/>
      <c r="Y66" t="e">
        <f t="shared" si="2"/>
        <v>#NUM!</v>
      </c>
    </row>
    <row r="67" spans="1:25" x14ac:dyDescent="0.15">
      <c r="A67">
        <v>33</v>
      </c>
      <c r="B67">
        <v>30.5</v>
      </c>
      <c r="C67">
        <v>65</v>
      </c>
      <c r="E67"/>
      <c r="F67"/>
      <c r="G67"/>
      <c r="J67"/>
      <c r="K67"/>
      <c r="L67" s="18"/>
      <c r="M67"/>
      <c r="N67"/>
      <c r="O67"/>
      <c r="P67"/>
      <c r="S67" s="1"/>
      <c r="T67" s="27" t="e">
        <f t="shared" si="3"/>
        <v>#DIV/0!</v>
      </c>
      <c r="U67" s="27" t="e">
        <f t="shared" si="4"/>
        <v>#DIV/0!</v>
      </c>
      <c r="V67" s="27"/>
      <c r="W67" s="3">
        <v>-13</v>
      </c>
      <c r="X67" s="3"/>
      <c r="Y67" t="e">
        <f t="shared" si="2"/>
        <v>#NUM!</v>
      </c>
    </row>
    <row r="68" spans="1:25" x14ac:dyDescent="0.15">
      <c r="A68">
        <v>33.5</v>
      </c>
      <c r="B68">
        <v>31</v>
      </c>
      <c r="C68">
        <v>66</v>
      </c>
      <c r="E68"/>
      <c r="F68"/>
      <c r="G68"/>
      <c r="J68"/>
      <c r="K68"/>
      <c r="L68" s="18"/>
      <c r="M68"/>
      <c r="N68"/>
      <c r="O68"/>
      <c r="P68"/>
      <c r="S68" s="1"/>
      <c r="T68" s="27" t="e">
        <f t="shared" si="3"/>
        <v>#DIV/0!</v>
      </c>
      <c r="U68" s="27" t="e">
        <f t="shared" si="4"/>
        <v>#DIV/0!</v>
      </c>
      <c r="V68" s="27"/>
      <c r="W68" s="3">
        <v>-13</v>
      </c>
      <c r="X68" s="3"/>
      <c r="Y68" t="e">
        <f t="shared" si="2"/>
        <v>#NUM!</v>
      </c>
    </row>
    <row r="69" spans="1:25" x14ac:dyDescent="0.15">
      <c r="A69">
        <v>34</v>
      </c>
      <c r="B69">
        <v>31.5</v>
      </c>
      <c r="C69">
        <v>67</v>
      </c>
      <c r="E69"/>
      <c r="F69"/>
      <c r="G69"/>
      <c r="J69"/>
      <c r="K69"/>
      <c r="L69" s="18"/>
      <c r="M69"/>
      <c r="N69"/>
      <c r="O69"/>
      <c r="P69"/>
      <c r="S69" s="1"/>
      <c r="T69" s="27" t="e">
        <f t="shared" si="3"/>
        <v>#DIV/0!</v>
      </c>
      <c r="U69" s="27" t="e">
        <f t="shared" si="4"/>
        <v>#DIV/0!</v>
      </c>
      <c r="V69" s="27"/>
      <c r="W69" s="3">
        <v>-13</v>
      </c>
      <c r="X69" s="3"/>
      <c r="Y69" t="e">
        <f t="shared" si="2"/>
        <v>#NUM!</v>
      </c>
    </row>
    <row r="70" spans="1:25" x14ac:dyDescent="0.15">
      <c r="A70">
        <v>34.5</v>
      </c>
      <c r="B70">
        <v>32</v>
      </c>
      <c r="C70">
        <v>68</v>
      </c>
      <c r="E70"/>
      <c r="F70"/>
      <c r="G70"/>
      <c r="J70"/>
      <c r="K70"/>
      <c r="L70" s="18"/>
      <c r="M70"/>
      <c r="N70"/>
      <c r="O70"/>
      <c r="P70"/>
      <c r="S70" s="1"/>
      <c r="T70" s="27" t="e">
        <f t="shared" ref="T70:T101" si="5">AVERAGE(E70:Q70)</f>
        <v>#DIV/0!</v>
      </c>
      <c r="U70" s="27" t="e">
        <f t="shared" ref="U70:U101" si="6">STDEV(E70:Q70)/SQRT(COUNT(E70:Q70))</f>
        <v>#DIV/0!</v>
      </c>
      <c r="V70" s="27"/>
      <c r="W70" s="3">
        <v>-13</v>
      </c>
      <c r="X70" s="3"/>
      <c r="Y70" t="e">
        <f t="shared" si="2"/>
        <v>#NUM!</v>
      </c>
    </row>
    <row r="71" spans="1:25" x14ac:dyDescent="0.15">
      <c r="A71">
        <v>35</v>
      </c>
      <c r="B71">
        <v>32.5</v>
      </c>
      <c r="C71">
        <v>69</v>
      </c>
      <c r="E71"/>
      <c r="F71"/>
      <c r="G71"/>
      <c r="J71"/>
      <c r="K71"/>
      <c r="L71" s="18"/>
      <c r="M71"/>
      <c r="N71"/>
      <c r="O71"/>
      <c r="P71"/>
      <c r="S71" s="1"/>
      <c r="T71" s="27" t="e">
        <f t="shared" si="5"/>
        <v>#DIV/0!</v>
      </c>
      <c r="U71" s="27" t="e">
        <f t="shared" si="6"/>
        <v>#DIV/0!</v>
      </c>
      <c r="V71" s="27"/>
      <c r="W71" s="3">
        <v>-13</v>
      </c>
      <c r="X71" s="3"/>
      <c r="Y71" t="e">
        <f t="shared" ref="Y71:Y134" si="7">MEDIAN(E71:R71)</f>
        <v>#NUM!</v>
      </c>
    </row>
    <row r="72" spans="1:25" x14ac:dyDescent="0.15">
      <c r="A72">
        <v>35.5</v>
      </c>
      <c r="B72">
        <v>33</v>
      </c>
      <c r="C72">
        <v>70</v>
      </c>
      <c r="E72"/>
      <c r="F72"/>
      <c r="G72"/>
      <c r="J72"/>
      <c r="K72"/>
      <c r="L72" s="18"/>
      <c r="M72"/>
      <c r="N72"/>
      <c r="O72"/>
      <c r="P72"/>
      <c r="S72" s="1"/>
      <c r="T72" s="27" t="e">
        <f t="shared" si="5"/>
        <v>#DIV/0!</v>
      </c>
      <c r="U72" s="27" t="e">
        <f t="shared" si="6"/>
        <v>#DIV/0!</v>
      </c>
      <c r="V72" s="27"/>
      <c r="W72" s="3">
        <v>-13</v>
      </c>
      <c r="X72" s="3"/>
      <c r="Y72" t="e">
        <f t="shared" si="7"/>
        <v>#NUM!</v>
      </c>
    </row>
    <row r="73" spans="1:25" x14ac:dyDescent="0.15">
      <c r="A73">
        <v>36</v>
      </c>
      <c r="B73">
        <v>33.5</v>
      </c>
      <c r="C73">
        <v>71</v>
      </c>
      <c r="E73"/>
      <c r="F73"/>
      <c r="G73"/>
      <c r="J73"/>
      <c r="K73"/>
      <c r="L73" s="18"/>
      <c r="M73"/>
      <c r="N73"/>
      <c r="O73"/>
      <c r="P73"/>
      <c r="S73" s="1"/>
      <c r="T73" s="27" t="e">
        <f t="shared" si="5"/>
        <v>#DIV/0!</v>
      </c>
      <c r="U73" s="27" t="e">
        <f t="shared" si="6"/>
        <v>#DIV/0!</v>
      </c>
      <c r="V73" s="27"/>
      <c r="W73" s="3">
        <v>-13</v>
      </c>
      <c r="X73" s="3"/>
      <c r="Y73" t="e">
        <f t="shared" si="7"/>
        <v>#NUM!</v>
      </c>
    </row>
    <row r="74" spans="1:25" x14ac:dyDescent="0.15">
      <c r="A74">
        <v>36.5</v>
      </c>
      <c r="B74">
        <v>34</v>
      </c>
      <c r="C74">
        <v>72</v>
      </c>
      <c r="E74"/>
      <c r="F74"/>
      <c r="G74"/>
      <c r="J74"/>
      <c r="K74"/>
      <c r="L74" s="18"/>
      <c r="M74"/>
      <c r="N74"/>
      <c r="O74"/>
      <c r="P74"/>
      <c r="S74" s="1"/>
      <c r="T74" s="27" t="e">
        <f t="shared" si="5"/>
        <v>#DIV/0!</v>
      </c>
      <c r="U74" s="27" t="e">
        <f t="shared" si="6"/>
        <v>#DIV/0!</v>
      </c>
      <c r="V74" s="27"/>
      <c r="W74" s="3">
        <v>-13</v>
      </c>
      <c r="X74" s="3"/>
      <c r="Y74" t="e">
        <f t="shared" si="7"/>
        <v>#NUM!</v>
      </c>
    </row>
    <row r="75" spans="1:25" x14ac:dyDescent="0.15">
      <c r="A75">
        <v>37</v>
      </c>
      <c r="B75">
        <v>34.5</v>
      </c>
      <c r="C75">
        <v>73</v>
      </c>
      <c r="E75"/>
      <c r="F75"/>
      <c r="G75"/>
      <c r="J75"/>
      <c r="K75"/>
      <c r="L75" s="18"/>
      <c r="M75"/>
      <c r="N75"/>
      <c r="O75"/>
      <c r="P75"/>
      <c r="S75" s="1"/>
      <c r="T75" s="27" t="e">
        <f t="shared" si="5"/>
        <v>#DIV/0!</v>
      </c>
      <c r="U75" s="27" t="e">
        <f t="shared" si="6"/>
        <v>#DIV/0!</v>
      </c>
      <c r="V75" s="27"/>
      <c r="W75" s="3">
        <v>-13</v>
      </c>
      <c r="X75" s="3"/>
      <c r="Y75" t="e">
        <f t="shared" si="7"/>
        <v>#NUM!</v>
      </c>
    </row>
    <row r="76" spans="1:25" x14ac:dyDescent="0.15">
      <c r="A76">
        <v>37.5</v>
      </c>
      <c r="B76">
        <v>35</v>
      </c>
      <c r="C76">
        <v>74</v>
      </c>
      <c r="E76"/>
      <c r="F76"/>
      <c r="G76"/>
      <c r="J76"/>
      <c r="K76"/>
      <c r="L76" s="18"/>
      <c r="M76"/>
      <c r="N76"/>
      <c r="O76"/>
      <c r="P76"/>
      <c r="S76" s="1"/>
      <c r="T76" s="27" t="e">
        <f t="shared" si="5"/>
        <v>#DIV/0!</v>
      </c>
      <c r="U76" s="27" t="e">
        <f t="shared" si="6"/>
        <v>#DIV/0!</v>
      </c>
      <c r="V76" s="27"/>
      <c r="W76" s="3">
        <v>-13</v>
      </c>
      <c r="X76" s="3"/>
      <c r="Y76" t="e">
        <f t="shared" si="7"/>
        <v>#NUM!</v>
      </c>
    </row>
    <row r="77" spans="1:25" x14ac:dyDescent="0.15">
      <c r="A77">
        <v>38</v>
      </c>
      <c r="B77">
        <v>35.5</v>
      </c>
      <c r="C77">
        <v>75</v>
      </c>
      <c r="E77"/>
      <c r="F77"/>
      <c r="G77"/>
      <c r="J77"/>
      <c r="K77"/>
      <c r="L77" s="18"/>
      <c r="M77"/>
      <c r="N77"/>
      <c r="O77"/>
      <c r="P77"/>
      <c r="S77" s="1"/>
      <c r="T77" s="27" t="e">
        <f t="shared" si="5"/>
        <v>#DIV/0!</v>
      </c>
      <c r="U77" s="27" t="e">
        <f t="shared" si="6"/>
        <v>#DIV/0!</v>
      </c>
      <c r="V77" s="27"/>
      <c r="W77" s="3">
        <v>-13</v>
      </c>
      <c r="X77" s="3"/>
      <c r="Y77" t="e">
        <f t="shared" si="7"/>
        <v>#NUM!</v>
      </c>
    </row>
    <row r="78" spans="1:25" x14ac:dyDescent="0.15">
      <c r="A78">
        <v>38.5</v>
      </c>
      <c r="B78">
        <v>36</v>
      </c>
      <c r="C78">
        <v>76</v>
      </c>
      <c r="E78"/>
      <c r="F78"/>
      <c r="G78"/>
      <c r="J78"/>
      <c r="K78"/>
      <c r="L78" s="18"/>
      <c r="M78"/>
      <c r="N78"/>
      <c r="O78"/>
      <c r="P78"/>
      <c r="S78" s="1"/>
      <c r="T78" s="27" t="e">
        <f t="shared" si="5"/>
        <v>#DIV/0!</v>
      </c>
      <c r="U78" s="27" t="e">
        <f t="shared" si="6"/>
        <v>#DIV/0!</v>
      </c>
      <c r="V78" s="27"/>
      <c r="W78" s="3">
        <v>-13</v>
      </c>
      <c r="X78" s="3"/>
      <c r="Y78" t="e">
        <f t="shared" si="7"/>
        <v>#NUM!</v>
      </c>
    </row>
    <row r="79" spans="1:25" x14ac:dyDescent="0.15">
      <c r="A79">
        <v>39</v>
      </c>
      <c r="B79">
        <v>36.5</v>
      </c>
      <c r="C79">
        <v>77</v>
      </c>
      <c r="E79"/>
      <c r="F79"/>
      <c r="G79"/>
      <c r="J79"/>
      <c r="K79"/>
      <c r="L79" s="18"/>
      <c r="M79"/>
      <c r="N79"/>
      <c r="O79"/>
      <c r="P79"/>
      <c r="S79" s="1"/>
      <c r="T79" s="27" t="e">
        <f t="shared" si="5"/>
        <v>#DIV/0!</v>
      </c>
      <c r="U79" s="27" t="e">
        <f t="shared" si="6"/>
        <v>#DIV/0!</v>
      </c>
      <c r="V79" s="27"/>
      <c r="W79" s="3">
        <v>-13</v>
      </c>
      <c r="X79" s="3"/>
      <c r="Y79" t="e">
        <f t="shared" si="7"/>
        <v>#NUM!</v>
      </c>
    </row>
    <row r="80" spans="1:25" x14ac:dyDescent="0.15">
      <c r="A80">
        <v>39.5</v>
      </c>
      <c r="B80">
        <v>37</v>
      </c>
      <c r="C80">
        <v>78</v>
      </c>
      <c r="E80"/>
      <c r="F80"/>
      <c r="G80"/>
      <c r="J80"/>
      <c r="K80"/>
      <c r="L80" s="18"/>
      <c r="M80"/>
      <c r="N80"/>
      <c r="O80"/>
      <c r="P80"/>
      <c r="S80" s="1"/>
      <c r="T80" s="27" t="e">
        <f t="shared" si="5"/>
        <v>#DIV/0!</v>
      </c>
      <c r="U80" s="27" t="e">
        <f t="shared" si="6"/>
        <v>#DIV/0!</v>
      </c>
      <c r="V80" s="27"/>
      <c r="W80" s="3">
        <v>-13</v>
      </c>
      <c r="X80" s="3"/>
      <c r="Y80" t="e">
        <f t="shared" si="7"/>
        <v>#NUM!</v>
      </c>
    </row>
    <row r="81" spans="1:25" x14ac:dyDescent="0.15">
      <c r="A81">
        <v>40</v>
      </c>
      <c r="B81">
        <v>37.5</v>
      </c>
      <c r="C81">
        <v>79</v>
      </c>
      <c r="E81"/>
      <c r="F81"/>
      <c r="G81"/>
      <c r="J81"/>
      <c r="K81"/>
      <c r="L81" s="18"/>
      <c r="M81"/>
      <c r="N81"/>
      <c r="O81"/>
      <c r="P81"/>
      <c r="S81" s="1"/>
      <c r="T81" s="27" t="e">
        <f t="shared" si="5"/>
        <v>#DIV/0!</v>
      </c>
      <c r="U81" s="27" t="e">
        <f t="shared" si="6"/>
        <v>#DIV/0!</v>
      </c>
      <c r="V81" s="27"/>
      <c r="W81" s="3">
        <v>-13</v>
      </c>
      <c r="X81" s="3"/>
      <c r="Y81" t="e">
        <f t="shared" si="7"/>
        <v>#NUM!</v>
      </c>
    </row>
    <row r="82" spans="1:25" x14ac:dyDescent="0.15">
      <c r="A82">
        <v>40.5</v>
      </c>
      <c r="B82">
        <v>38</v>
      </c>
      <c r="C82">
        <v>80</v>
      </c>
      <c r="E82"/>
      <c r="F82"/>
      <c r="G82"/>
      <c r="J82"/>
      <c r="K82"/>
      <c r="L82" s="18"/>
      <c r="M82"/>
      <c r="N82"/>
      <c r="O82"/>
      <c r="P82"/>
      <c r="S82" s="1"/>
      <c r="T82" s="27" t="e">
        <f t="shared" si="5"/>
        <v>#DIV/0!</v>
      </c>
      <c r="U82" s="27" t="e">
        <f t="shared" si="6"/>
        <v>#DIV/0!</v>
      </c>
      <c r="V82" s="27"/>
      <c r="W82" s="3">
        <v>-13</v>
      </c>
      <c r="X82" s="3"/>
      <c r="Y82" t="e">
        <f t="shared" si="7"/>
        <v>#NUM!</v>
      </c>
    </row>
    <row r="83" spans="1:25" x14ac:dyDescent="0.15">
      <c r="A83">
        <v>41</v>
      </c>
      <c r="B83">
        <v>38.5</v>
      </c>
      <c r="C83">
        <v>81</v>
      </c>
      <c r="E83"/>
      <c r="F83"/>
      <c r="G83"/>
      <c r="J83"/>
      <c r="K83"/>
      <c r="L83" s="18"/>
      <c r="M83"/>
      <c r="N83"/>
      <c r="O83"/>
      <c r="P83"/>
      <c r="S83" s="1"/>
      <c r="T83" s="27" t="e">
        <f t="shared" si="5"/>
        <v>#DIV/0!</v>
      </c>
      <c r="U83" s="27" t="e">
        <f t="shared" si="6"/>
        <v>#DIV/0!</v>
      </c>
      <c r="V83" s="27"/>
      <c r="W83" s="3">
        <v>-13</v>
      </c>
      <c r="X83" s="3"/>
      <c r="Y83" t="e">
        <f t="shared" si="7"/>
        <v>#NUM!</v>
      </c>
    </row>
    <row r="84" spans="1:25" x14ac:dyDescent="0.15">
      <c r="A84">
        <v>41.5</v>
      </c>
      <c r="B84">
        <v>39</v>
      </c>
      <c r="C84">
        <v>82</v>
      </c>
      <c r="E84"/>
      <c r="F84"/>
      <c r="G84"/>
      <c r="J84"/>
      <c r="K84"/>
      <c r="L84" s="18"/>
      <c r="M84"/>
      <c r="N84"/>
      <c r="O84"/>
      <c r="P84"/>
      <c r="S84" s="1"/>
      <c r="T84" s="27" t="e">
        <f t="shared" si="5"/>
        <v>#DIV/0!</v>
      </c>
      <c r="U84" s="27" t="e">
        <f t="shared" si="6"/>
        <v>#DIV/0!</v>
      </c>
      <c r="V84" s="27"/>
      <c r="W84" s="3">
        <v>-13</v>
      </c>
      <c r="X84" s="3"/>
      <c r="Y84" t="e">
        <f t="shared" si="7"/>
        <v>#NUM!</v>
      </c>
    </row>
    <row r="85" spans="1:25" x14ac:dyDescent="0.15">
      <c r="A85">
        <v>42</v>
      </c>
      <c r="B85">
        <v>39.5</v>
      </c>
      <c r="C85">
        <v>83</v>
      </c>
      <c r="E85"/>
      <c r="F85"/>
      <c r="G85"/>
      <c r="J85"/>
      <c r="K85"/>
      <c r="L85" s="18"/>
      <c r="M85"/>
      <c r="N85"/>
      <c r="O85"/>
      <c r="P85"/>
      <c r="S85" s="1"/>
      <c r="T85" s="27" t="e">
        <f t="shared" si="5"/>
        <v>#DIV/0!</v>
      </c>
      <c r="U85" s="27" t="e">
        <f t="shared" si="6"/>
        <v>#DIV/0!</v>
      </c>
      <c r="V85" s="27"/>
      <c r="W85" s="3">
        <v>-13</v>
      </c>
      <c r="X85" s="3"/>
      <c r="Y85" t="e">
        <f t="shared" si="7"/>
        <v>#NUM!</v>
      </c>
    </row>
    <row r="86" spans="1:25" x14ac:dyDescent="0.15">
      <c r="A86">
        <v>42.5</v>
      </c>
      <c r="B86">
        <v>40</v>
      </c>
      <c r="C86">
        <v>84</v>
      </c>
      <c r="E86"/>
      <c r="F86"/>
      <c r="G86"/>
      <c r="J86"/>
      <c r="K86"/>
      <c r="L86" s="18"/>
      <c r="M86"/>
      <c r="N86"/>
      <c r="O86"/>
      <c r="P86"/>
      <c r="S86" s="1"/>
      <c r="T86" s="27" t="e">
        <f t="shared" si="5"/>
        <v>#DIV/0!</v>
      </c>
      <c r="U86" s="27" t="e">
        <f t="shared" si="6"/>
        <v>#DIV/0!</v>
      </c>
      <c r="V86" s="27"/>
      <c r="W86" s="3">
        <v>-13</v>
      </c>
      <c r="X86" s="3"/>
      <c r="Y86" t="e">
        <f t="shared" si="7"/>
        <v>#NUM!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/>
      <c r="F87"/>
      <c r="G87"/>
      <c r="J87"/>
      <c r="K87"/>
      <c r="L87" s="26"/>
      <c r="M87"/>
      <c r="N87"/>
      <c r="O87"/>
      <c r="P87"/>
      <c r="Q87" s="26"/>
      <c r="R87" s="26"/>
      <c r="S87" s="1"/>
      <c r="T87" s="28" t="e">
        <f t="shared" si="5"/>
        <v>#DIV/0!</v>
      </c>
      <c r="U87" s="28" t="e">
        <f t="shared" si="6"/>
        <v>#DIV/0!</v>
      </c>
      <c r="V87" s="27"/>
      <c r="W87" s="25"/>
      <c r="X87" s="25"/>
      <c r="Y87" s="25" t="e">
        <f t="shared" si="7"/>
        <v>#NUM!</v>
      </c>
    </row>
    <row r="88" spans="1:25" x14ac:dyDescent="0.15">
      <c r="A88">
        <v>43.5</v>
      </c>
      <c r="B88">
        <v>41</v>
      </c>
      <c r="C88">
        <v>86</v>
      </c>
      <c r="E88"/>
      <c r="F88"/>
      <c r="G88"/>
      <c r="J88"/>
      <c r="K88"/>
      <c r="L88" s="18"/>
      <c r="M88"/>
      <c r="N88"/>
      <c r="O88"/>
      <c r="P88"/>
      <c r="S88" s="1"/>
      <c r="T88" s="27" t="e">
        <f t="shared" si="5"/>
        <v>#DIV/0!</v>
      </c>
      <c r="U88" s="27" t="e">
        <f t="shared" si="6"/>
        <v>#DIV/0!</v>
      </c>
      <c r="V88" s="27"/>
      <c r="W88" s="3"/>
      <c r="X88" s="3"/>
      <c r="Y88" t="e">
        <f t="shared" si="7"/>
        <v>#NUM!</v>
      </c>
    </row>
    <row r="89" spans="1:25" x14ac:dyDescent="0.15">
      <c r="A89">
        <v>44</v>
      </c>
      <c r="B89">
        <v>41.5</v>
      </c>
      <c r="C89">
        <v>87</v>
      </c>
      <c r="E89"/>
      <c r="F89"/>
      <c r="G89"/>
      <c r="J89"/>
      <c r="K89"/>
      <c r="L89" s="18"/>
      <c r="M89"/>
      <c r="N89"/>
      <c r="O89"/>
      <c r="P89"/>
      <c r="S89" s="1"/>
      <c r="T89" s="27" t="e">
        <f t="shared" si="5"/>
        <v>#DIV/0!</v>
      </c>
      <c r="U89" s="27" t="e">
        <f t="shared" si="6"/>
        <v>#DIV/0!</v>
      </c>
      <c r="V89" s="27"/>
      <c r="W89" s="3"/>
      <c r="X89" s="3"/>
      <c r="Y89" t="e">
        <f t="shared" si="7"/>
        <v>#NUM!</v>
      </c>
    </row>
    <row r="90" spans="1:25" x14ac:dyDescent="0.15">
      <c r="A90">
        <v>44.5</v>
      </c>
      <c r="B90">
        <v>42</v>
      </c>
      <c r="C90">
        <v>88</v>
      </c>
      <c r="E90"/>
      <c r="F90"/>
      <c r="G90"/>
      <c r="J90"/>
      <c r="K90"/>
      <c r="L90" s="18"/>
      <c r="M90"/>
      <c r="N90"/>
      <c r="O90"/>
      <c r="P90"/>
      <c r="S90" s="1"/>
      <c r="T90" s="27" t="e">
        <f t="shared" si="5"/>
        <v>#DIV/0!</v>
      </c>
      <c r="U90" s="27" t="e">
        <f t="shared" si="6"/>
        <v>#DIV/0!</v>
      </c>
      <c r="V90" s="27"/>
      <c r="W90" s="3"/>
      <c r="X90" s="3"/>
      <c r="Y90" t="e">
        <f t="shared" si="7"/>
        <v>#NUM!</v>
      </c>
    </row>
    <row r="91" spans="1:25" x14ac:dyDescent="0.15">
      <c r="A91">
        <v>45</v>
      </c>
      <c r="B91">
        <v>42.5</v>
      </c>
      <c r="C91">
        <v>89</v>
      </c>
      <c r="E91"/>
      <c r="F91"/>
      <c r="G91"/>
      <c r="J91"/>
      <c r="K91"/>
      <c r="L91" s="18"/>
      <c r="M91"/>
      <c r="N91"/>
      <c r="O91"/>
      <c r="P91"/>
      <c r="S91" s="1"/>
      <c r="T91" s="27" t="e">
        <f t="shared" si="5"/>
        <v>#DIV/0!</v>
      </c>
      <c r="U91" s="27" t="e">
        <f t="shared" si="6"/>
        <v>#DIV/0!</v>
      </c>
      <c r="V91" s="27"/>
      <c r="Y91" t="e">
        <f t="shared" si="7"/>
        <v>#NUM!</v>
      </c>
    </row>
    <row r="92" spans="1:25" x14ac:dyDescent="0.15">
      <c r="A92">
        <v>45.5</v>
      </c>
      <c r="B92">
        <v>43</v>
      </c>
      <c r="C92">
        <v>90</v>
      </c>
      <c r="E92"/>
      <c r="F92"/>
      <c r="G92"/>
      <c r="J92"/>
      <c r="K92"/>
      <c r="L92" s="18"/>
      <c r="M92"/>
      <c r="N92"/>
      <c r="O92"/>
      <c r="P92"/>
      <c r="S92" s="1"/>
      <c r="T92" s="27" t="e">
        <f t="shared" si="5"/>
        <v>#DIV/0!</v>
      </c>
      <c r="U92" s="27" t="e">
        <f t="shared" si="6"/>
        <v>#DIV/0!</v>
      </c>
      <c r="V92" s="27"/>
      <c r="Y92" t="e">
        <f t="shared" si="7"/>
        <v>#NUM!</v>
      </c>
    </row>
    <row r="93" spans="1:25" x14ac:dyDescent="0.15">
      <c r="A93">
        <v>46</v>
      </c>
      <c r="B93">
        <v>43.5</v>
      </c>
      <c r="C93">
        <v>91</v>
      </c>
      <c r="E93"/>
      <c r="F93"/>
      <c r="G93"/>
      <c r="J93"/>
      <c r="K93"/>
      <c r="L93" s="18"/>
      <c r="M93"/>
      <c r="N93"/>
      <c r="O93"/>
      <c r="P93"/>
      <c r="S93" s="1"/>
      <c r="T93" s="27" t="e">
        <f t="shared" si="5"/>
        <v>#DIV/0!</v>
      </c>
      <c r="U93" s="27" t="e">
        <f t="shared" si="6"/>
        <v>#DIV/0!</v>
      </c>
      <c r="V93" s="27"/>
      <c r="Y93" t="e">
        <f t="shared" si="7"/>
        <v>#NUM!</v>
      </c>
    </row>
    <row r="94" spans="1:25" x14ac:dyDescent="0.15">
      <c r="A94">
        <v>46.5</v>
      </c>
      <c r="B94">
        <v>44</v>
      </c>
      <c r="C94">
        <v>92</v>
      </c>
      <c r="E94"/>
      <c r="F94"/>
      <c r="G94"/>
      <c r="J94"/>
      <c r="K94"/>
      <c r="L94" s="18"/>
      <c r="M94"/>
      <c r="N94"/>
      <c r="O94"/>
      <c r="P94"/>
      <c r="S94" s="1"/>
      <c r="T94" s="27" t="e">
        <f t="shared" si="5"/>
        <v>#DIV/0!</v>
      </c>
      <c r="U94" s="27" t="e">
        <f t="shared" si="6"/>
        <v>#DIV/0!</v>
      </c>
      <c r="V94" s="27"/>
      <c r="Y94" t="e">
        <f t="shared" si="7"/>
        <v>#NUM!</v>
      </c>
    </row>
    <row r="95" spans="1:25" x14ac:dyDescent="0.15">
      <c r="A95">
        <v>47</v>
      </c>
      <c r="B95">
        <v>44.5</v>
      </c>
      <c r="C95">
        <v>93</v>
      </c>
      <c r="E95"/>
      <c r="F95"/>
      <c r="G95"/>
      <c r="J95"/>
      <c r="K95"/>
      <c r="L95" s="18"/>
      <c r="M95"/>
      <c r="N95"/>
      <c r="O95"/>
      <c r="P95"/>
      <c r="S95" s="1"/>
      <c r="T95" s="27" t="e">
        <f t="shared" si="5"/>
        <v>#DIV/0!</v>
      </c>
      <c r="U95" s="27" t="e">
        <f t="shared" si="6"/>
        <v>#DIV/0!</v>
      </c>
      <c r="V95" s="27"/>
      <c r="Y95" t="e">
        <f t="shared" si="7"/>
        <v>#NUM!</v>
      </c>
    </row>
    <row r="96" spans="1:25" x14ac:dyDescent="0.15">
      <c r="A96">
        <v>47.5</v>
      </c>
      <c r="B96">
        <v>45</v>
      </c>
      <c r="C96">
        <v>94</v>
      </c>
      <c r="E96"/>
      <c r="F96"/>
      <c r="G96"/>
      <c r="J96"/>
      <c r="K96"/>
      <c r="L96" s="18"/>
      <c r="M96"/>
      <c r="N96"/>
      <c r="O96"/>
      <c r="P96"/>
      <c r="S96" s="1"/>
      <c r="T96" s="27" t="e">
        <f t="shared" si="5"/>
        <v>#DIV/0!</v>
      </c>
      <c r="U96" s="27" t="e">
        <f t="shared" si="6"/>
        <v>#DIV/0!</v>
      </c>
      <c r="V96" s="27"/>
      <c r="Y96" t="e">
        <f t="shared" si="7"/>
        <v>#NUM!</v>
      </c>
    </row>
    <row r="97" spans="1:25" x14ac:dyDescent="0.15">
      <c r="A97">
        <v>48</v>
      </c>
      <c r="B97">
        <v>45.5</v>
      </c>
      <c r="C97">
        <v>95</v>
      </c>
      <c r="E97"/>
      <c r="F97"/>
      <c r="G97"/>
      <c r="J97"/>
      <c r="K97"/>
      <c r="L97" s="18"/>
      <c r="M97"/>
      <c r="N97"/>
      <c r="O97"/>
      <c r="P97"/>
      <c r="S97" s="1"/>
      <c r="T97" s="27" t="e">
        <f t="shared" si="5"/>
        <v>#DIV/0!</v>
      </c>
      <c r="U97" s="27" t="e">
        <f t="shared" si="6"/>
        <v>#DIV/0!</v>
      </c>
      <c r="V97" s="27"/>
      <c r="Y97" t="e">
        <f t="shared" si="7"/>
        <v>#NUM!</v>
      </c>
    </row>
    <row r="98" spans="1:25" x14ac:dyDescent="0.15">
      <c r="A98">
        <v>48.5</v>
      </c>
      <c r="B98">
        <v>46</v>
      </c>
      <c r="C98">
        <v>96</v>
      </c>
      <c r="E98"/>
      <c r="F98"/>
      <c r="G98"/>
      <c r="J98"/>
      <c r="K98"/>
      <c r="L98" s="18"/>
      <c r="M98"/>
      <c r="N98"/>
      <c r="O98"/>
      <c r="P98"/>
      <c r="S98" s="1"/>
      <c r="T98" s="27" t="e">
        <f t="shared" si="5"/>
        <v>#DIV/0!</v>
      </c>
      <c r="U98" s="27" t="e">
        <f t="shared" si="6"/>
        <v>#DIV/0!</v>
      </c>
      <c r="V98" s="27"/>
      <c r="Y98" t="e">
        <f t="shared" si="7"/>
        <v>#NUM!</v>
      </c>
    </row>
    <row r="99" spans="1:25" x14ac:dyDescent="0.15">
      <c r="A99">
        <v>49</v>
      </c>
      <c r="B99">
        <v>46.5</v>
      </c>
      <c r="C99">
        <v>97</v>
      </c>
      <c r="E99"/>
      <c r="F99"/>
      <c r="G99"/>
      <c r="J99"/>
      <c r="K99"/>
      <c r="L99" s="18"/>
      <c r="M99"/>
      <c r="N99"/>
      <c r="O99"/>
      <c r="P99"/>
      <c r="S99" s="1"/>
      <c r="T99" s="27" t="e">
        <f t="shared" si="5"/>
        <v>#DIV/0!</v>
      </c>
      <c r="U99" s="27" t="e">
        <f t="shared" si="6"/>
        <v>#DIV/0!</v>
      </c>
      <c r="V99" s="27"/>
      <c r="Y99" t="e">
        <f t="shared" si="7"/>
        <v>#NUM!</v>
      </c>
    </row>
    <row r="100" spans="1:25" x14ac:dyDescent="0.15">
      <c r="A100">
        <v>49.5</v>
      </c>
      <c r="B100">
        <v>47</v>
      </c>
      <c r="C100">
        <v>98</v>
      </c>
      <c r="E100"/>
      <c r="F100"/>
      <c r="G100"/>
      <c r="J100"/>
      <c r="K100"/>
      <c r="L100" s="18"/>
      <c r="M100"/>
      <c r="N100"/>
      <c r="O100"/>
      <c r="P100"/>
      <c r="S100" s="1"/>
      <c r="T100" s="27" t="e">
        <f t="shared" si="5"/>
        <v>#DIV/0!</v>
      </c>
      <c r="U100" s="27" t="e">
        <f t="shared" si="6"/>
        <v>#DIV/0!</v>
      </c>
      <c r="V100" s="27"/>
      <c r="Y100" t="e">
        <f t="shared" si="7"/>
        <v>#NUM!</v>
      </c>
    </row>
    <row r="101" spans="1:25" x14ac:dyDescent="0.15">
      <c r="A101">
        <v>50</v>
      </c>
      <c r="B101">
        <v>47.5</v>
      </c>
      <c r="C101">
        <v>99</v>
      </c>
      <c r="E101"/>
      <c r="F101"/>
      <c r="G101"/>
      <c r="J101"/>
      <c r="K101"/>
      <c r="L101" s="18"/>
      <c r="M101"/>
      <c r="N101"/>
      <c r="O101"/>
      <c r="P101"/>
      <c r="S101" s="1"/>
      <c r="T101" s="27" t="e">
        <f t="shared" si="5"/>
        <v>#DIV/0!</v>
      </c>
      <c r="U101" s="27" t="e">
        <f t="shared" si="6"/>
        <v>#DIV/0!</v>
      </c>
      <c r="V101" s="27"/>
      <c r="Y101" t="e">
        <f t="shared" si="7"/>
        <v>#NUM!</v>
      </c>
    </row>
    <row r="102" spans="1:25" x14ac:dyDescent="0.15">
      <c r="A102">
        <v>50.5</v>
      </c>
      <c r="B102">
        <v>48</v>
      </c>
      <c r="C102">
        <v>100</v>
      </c>
      <c r="E102"/>
      <c r="F102"/>
      <c r="G102"/>
      <c r="J102"/>
      <c r="K102"/>
      <c r="L102" s="18"/>
      <c r="M102"/>
      <c r="N102"/>
      <c r="O102"/>
      <c r="P102"/>
      <c r="S102" s="1"/>
      <c r="T102" s="27" t="e">
        <f t="shared" ref="T102:T133" si="8">AVERAGE(E102:Q102)</f>
        <v>#DIV/0!</v>
      </c>
      <c r="U102" s="27" t="e">
        <f t="shared" ref="U102:U133" si="9">STDEV(E102:Q102)/SQRT(COUNT(E102:Q102))</f>
        <v>#DIV/0!</v>
      </c>
      <c r="V102" s="27"/>
      <c r="Y102" t="e">
        <f t="shared" si="7"/>
        <v>#NUM!</v>
      </c>
    </row>
    <row r="103" spans="1:25" x14ac:dyDescent="0.15">
      <c r="A103">
        <v>51</v>
      </c>
      <c r="B103">
        <v>48.5</v>
      </c>
      <c r="C103">
        <v>101</v>
      </c>
      <c r="E103"/>
      <c r="F103"/>
      <c r="G103"/>
      <c r="J103"/>
      <c r="K103"/>
      <c r="L103" s="18"/>
      <c r="M103"/>
      <c r="N103"/>
      <c r="O103"/>
      <c r="P103"/>
      <c r="S103" s="1"/>
      <c r="T103" s="27" t="e">
        <f t="shared" si="8"/>
        <v>#DIV/0!</v>
      </c>
      <c r="U103" s="27" t="e">
        <f t="shared" si="9"/>
        <v>#DIV/0!</v>
      </c>
      <c r="V103" s="27"/>
      <c r="Y103" t="e">
        <f t="shared" si="7"/>
        <v>#NUM!</v>
      </c>
    </row>
    <row r="104" spans="1:25" x14ac:dyDescent="0.15">
      <c r="A104">
        <v>51.5</v>
      </c>
      <c r="B104">
        <v>49</v>
      </c>
      <c r="C104">
        <v>102</v>
      </c>
      <c r="E104"/>
      <c r="F104"/>
      <c r="G104"/>
      <c r="J104"/>
      <c r="K104"/>
      <c r="L104" s="18"/>
      <c r="M104"/>
      <c r="N104"/>
      <c r="O104"/>
      <c r="P104"/>
      <c r="S104" s="1"/>
      <c r="T104" s="27" t="e">
        <f t="shared" si="8"/>
        <v>#DIV/0!</v>
      </c>
      <c r="U104" s="27" t="e">
        <f t="shared" si="9"/>
        <v>#DIV/0!</v>
      </c>
      <c r="V104" s="27"/>
      <c r="Y104" t="e">
        <f t="shared" si="7"/>
        <v>#NUM!</v>
      </c>
    </row>
    <row r="105" spans="1:25" x14ac:dyDescent="0.15">
      <c r="A105">
        <v>52</v>
      </c>
      <c r="B105">
        <v>49.5</v>
      </c>
      <c r="C105">
        <v>103</v>
      </c>
      <c r="E105"/>
      <c r="F105"/>
      <c r="G105"/>
      <c r="J105"/>
      <c r="K105"/>
      <c r="L105" s="18"/>
      <c r="M105"/>
      <c r="N105"/>
      <c r="O105"/>
      <c r="P105"/>
      <c r="S105" s="1"/>
      <c r="T105" s="27" t="e">
        <f t="shared" si="8"/>
        <v>#DIV/0!</v>
      </c>
      <c r="U105" s="27" t="e">
        <f t="shared" si="9"/>
        <v>#DIV/0!</v>
      </c>
      <c r="V105" s="27"/>
      <c r="Y105" t="e">
        <f t="shared" si="7"/>
        <v>#NUM!</v>
      </c>
    </row>
    <row r="106" spans="1:25" x14ac:dyDescent="0.15">
      <c r="A106">
        <v>52.5</v>
      </c>
      <c r="B106">
        <v>50</v>
      </c>
      <c r="C106">
        <v>104</v>
      </c>
      <c r="E106"/>
      <c r="F106"/>
      <c r="G106"/>
      <c r="J106"/>
      <c r="K106"/>
      <c r="L106" s="18"/>
      <c r="M106"/>
      <c r="N106"/>
      <c r="O106"/>
      <c r="P106"/>
      <c r="S106" s="1"/>
      <c r="T106" s="27" t="e">
        <f t="shared" si="8"/>
        <v>#DIV/0!</v>
      </c>
      <c r="U106" s="27" t="e">
        <f t="shared" si="9"/>
        <v>#DIV/0!</v>
      </c>
      <c r="V106" s="27"/>
      <c r="Y106" t="e">
        <f t="shared" si="7"/>
        <v>#NUM!</v>
      </c>
    </row>
    <row r="107" spans="1:25" x14ac:dyDescent="0.15">
      <c r="A107">
        <v>53</v>
      </c>
      <c r="B107">
        <v>50.5</v>
      </c>
      <c r="C107">
        <v>105</v>
      </c>
      <c r="E107"/>
      <c r="F107"/>
      <c r="G107"/>
      <c r="J107"/>
      <c r="K107"/>
      <c r="L107" s="18"/>
      <c r="M107"/>
      <c r="N107"/>
      <c r="O107"/>
      <c r="P107"/>
      <c r="S107" s="1"/>
      <c r="T107" s="27" t="e">
        <f t="shared" si="8"/>
        <v>#DIV/0!</v>
      </c>
      <c r="U107" s="27" t="e">
        <f t="shared" si="9"/>
        <v>#DIV/0!</v>
      </c>
      <c r="V107" s="27"/>
      <c r="Y107" t="e">
        <f t="shared" si="7"/>
        <v>#NUM!</v>
      </c>
    </row>
    <row r="108" spans="1:25" x14ac:dyDescent="0.15">
      <c r="A108">
        <v>53.5</v>
      </c>
      <c r="B108">
        <v>51</v>
      </c>
      <c r="C108">
        <v>106</v>
      </c>
      <c r="E108"/>
      <c r="F108"/>
      <c r="G108"/>
      <c r="J108"/>
      <c r="K108"/>
      <c r="L108" s="18"/>
      <c r="M108"/>
      <c r="N108"/>
      <c r="O108"/>
      <c r="P108"/>
      <c r="S108" s="1"/>
      <c r="T108" s="27" t="e">
        <f t="shared" si="8"/>
        <v>#DIV/0!</v>
      </c>
      <c r="U108" s="27" t="e">
        <f t="shared" si="9"/>
        <v>#DIV/0!</v>
      </c>
      <c r="V108" s="27"/>
      <c r="Y108" t="e">
        <f t="shared" si="7"/>
        <v>#NUM!</v>
      </c>
    </row>
    <row r="109" spans="1:25" x14ac:dyDescent="0.15">
      <c r="A109">
        <v>54</v>
      </c>
      <c r="B109">
        <v>51.5</v>
      </c>
      <c r="C109">
        <v>107</v>
      </c>
      <c r="E109"/>
      <c r="F109"/>
      <c r="G109"/>
      <c r="J109"/>
      <c r="K109"/>
      <c r="L109" s="18"/>
      <c r="M109"/>
      <c r="N109"/>
      <c r="O109"/>
      <c r="P109"/>
      <c r="S109" s="1"/>
      <c r="T109" s="27" t="e">
        <f t="shared" si="8"/>
        <v>#DIV/0!</v>
      </c>
      <c r="U109" s="27" t="e">
        <f t="shared" si="9"/>
        <v>#DIV/0!</v>
      </c>
      <c r="V109" s="27"/>
      <c r="Y109" t="e">
        <f t="shared" si="7"/>
        <v>#NUM!</v>
      </c>
    </row>
    <row r="110" spans="1:25" x14ac:dyDescent="0.15">
      <c r="A110">
        <v>54.5</v>
      </c>
      <c r="B110">
        <v>52</v>
      </c>
      <c r="C110">
        <v>108</v>
      </c>
      <c r="E110"/>
      <c r="F110"/>
      <c r="G110"/>
      <c r="J110"/>
      <c r="K110"/>
      <c r="L110" s="18"/>
      <c r="M110"/>
      <c r="N110"/>
      <c r="O110"/>
      <c r="P110"/>
      <c r="S110" s="1"/>
      <c r="T110" s="27" t="e">
        <f t="shared" si="8"/>
        <v>#DIV/0!</v>
      </c>
      <c r="U110" s="27" t="e">
        <f t="shared" si="9"/>
        <v>#DIV/0!</v>
      </c>
      <c r="V110" s="27"/>
      <c r="Y110" t="e">
        <f t="shared" si="7"/>
        <v>#NUM!</v>
      </c>
    </row>
    <row r="111" spans="1:25" x14ac:dyDescent="0.15">
      <c r="A111">
        <v>55</v>
      </c>
      <c r="B111">
        <v>52.5</v>
      </c>
      <c r="C111">
        <v>109</v>
      </c>
      <c r="E111"/>
      <c r="F111"/>
      <c r="G111"/>
      <c r="J111"/>
      <c r="K111"/>
      <c r="L111" s="18"/>
      <c r="M111"/>
      <c r="N111"/>
      <c r="O111"/>
      <c r="P111"/>
      <c r="S111" s="1"/>
      <c r="T111" s="27" t="e">
        <f t="shared" si="8"/>
        <v>#DIV/0!</v>
      </c>
      <c r="U111" s="27" t="e">
        <f t="shared" si="9"/>
        <v>#DIV/0!</v>
      </c>
      <c r="V111" s="27"/>
      <c r="Y111" t="e">
        <f t="shared" si="7"/>
        <v>#NUM!</v>
      </c>
    </row>
    <row r="112" spans="1:25" x14ac:dyDescent="0.15">
      <c r="A112">
        <v>55.5</v>
      </c>
      <c r="B112">
        <v>53</v>
      </c>
      <c r="C112">
        <v>110</v>
      </c>
      <c r="E112"/>
      <c r="F112"/>
      <c r="G112"/>
      <c r="J112"/>
      <c r="K112"/>
      <c r="L112" s="18"/>
      <c r="M112"/>
      <c r="N112"/>
      <c r="O112"/>
      <c r="P112"/>
      <c r="S112" s="1"/>
      <c r="T112" s="27" t="e">
        <f t="shared" si="8"/>
        <v>#DIV/0!</v>
      </c>
      <c r="U112" s="27" t="e">
        <f t="shared" si="9"/>
        <v>#DIV/0!</v>
      </c>
      <c r="V112" s="27"/>
      <c r="Y112" t="e">
        <f t="shared" si="7"/>
        <v>#NUM!</v>
      </c>
    </row>
    <row r="113" spans="1:25" x14ac:dyDescent="0.15">
      <c r="A113">
        <v>56</v>
      </c>
      <c r="B113">
        <v>53.5</v>
      </c>
      <c r="C113">
        <v>111</v>
      </c>
      <c r="E113"/>
      <c r="F113"/>
      <c r="G113"/>
      <c r="J113"/>
      <c r="K113"/>
      <c r="L113" s="18"/>
      <c r="M113"/>
      <c r="N113"/>
      <c r="O113"/>
      <c r="P113"/>
      <c r="S113" s="1"/>
      <c r="T113" s="27" t="e">
        <f t="shared" si="8"/>
        <v>#DIV/0!</v>
      </c>
      <c r="U113" s="27" t="e">
        <f t="shared" si="9"/>
        <v>#DIV/0!</v>
      </c>
      <c r="V113" s="27"/>
      <c r="Y113" t="e">
        <f t="shared" si="7"/>
        <v>#NUM!</v>
      </c>
    </row>
    <row r="114" spans="1:25" x14ac:dyDescent="0.15">
      <c r="A114">
        <v>56.5</v>
      </c>
      <c r="B114">
        <v>54</v>
      </c>
      <c r="C114">
        <v>112</v>
      </c>
      <c r="E114"/>
      <c r="F114"/>
      <c r="G114"/>
      <c r="J114"/>
      <c r="K114"/>
      <c r="L114" s="18"/>
      <c r="M114"/>
      <c r="N114"/>
      <c r="O114"/>
      <c r="P114"/>
      <c r="S114" s="1"/>
      <c r="T114" s="27" t="e">
        <f t="shared" si="8"/>
        <v>#DIV/0!</v>
      </c>
      <c r="U114" s="27" t="e">
        <f t="shared" si="9"/>
        <v>#DIV/0!</v>
      </c>
      <c r="V114" s="27"/>
      <c r="Y114" t="e">
        <f t="shared" si="7"/>
        <v>#NUM!</v>
      </c>
    </row>
    <row r="115" spans="1:25" x14ac:dyDescent="0.15">
      <c r="A115">
        <v>57</v>
      </c>
      <c r="B115">
        <v>54.5</v>
      </c>
      <c r="C115">
        <v>113</v>
      </c>
      <c r="E115"/>
      <c r="F115"/>
      <c r="G115"/>
      <c r="J115"/>
      <c r="K115"/>
      <c r="L115" s="18"/>
      <c r="M115"/>
      <c r="N115"/>
      <c r="O115"/>
      <c r="P115"/>
      <c r="S115" s="1"/>
      <c r="T115" s="27" t="e">
        <f t="shared" si="8"/>
        <v>#DIV/0!</v>
      </c>
      <c r="U115" s="27" t="e">
        <f t="shared" si="9"/>
        <v>#DIV/0!</v>
      </c>
      <c r="V115" s="27"/>
      <c r="Y115" t="e">
        <f t="shared" si="7"/>
        <v>#NUM!</v>
      </c>
    </row>
    <row r="116" spans="1:25" x14ac:dyDescent="0.15">
      <c r="A116">
        <v>57.5</v>
      </c>
      <c r="B116">
        <v>55</v>
      </c>
      <c r="C116">
        <v>114</v>
      </c>
      <c r="E116"/>
      <c r="F116"/>
      <c r="G116"/>
      <c r="J116"/>
      <c r="K116"/>
      <c r="L116" s="18"/>
      <c r="M116"/>
      <c r="N116"/>
      <c r="O116"/>
      <c r="P116"/>
      <c r="S116" s="1"/>
      <c r="T116" s="27" t="e">
        <f t="shared" si="8"/>
        <v>#DIV/0!</v>
      </c>
      <c r="U116" s="27" t="e">
        <f t="shared" si="9"/>
        <v>#DIV/0!</v>
      </c>
      <c r="V116" s="27"/>
      <c r="Y116" t="e">
        <f t="shared" si="7"/>
        <v>#NUM!</v>
      </c>
    </row>
    <row r="117" spans="1:25" x14ac:dyDescent="0.15">
      <c r="A117">
        <v>58</v>
      </c>
      <c r="B117">
        <v>55.5</v>
      </c>
      <c r="C117">
        <v>115</v>
      </c>
      <c r="E117"/>
      <c r="F117"/>
      <c r="G117"/>
      <c r="J117"/>
      <c r="K117"/>
      <c r="L117" s="18"/>
      <c r="M117"/>
      <c r="N117"/>
      <c r="O117"/>
      <c r="P117"/>
      <c r="S117" s="1"/>
      <c r="T117" s="27" t="e">
        <f t="shared" si="8"/>
        <v>#DIV/0!</v>
      </c>
      <c r="U117" s="27" t="e">
        <f t="shared" si="9"/>
        <v>#DIV/0!</v>
      </c>
      <c r="V117" s="27"/>
      <c r="Y117" t="e">
        <f t="shared" si="7"/>
        <v>#NUM!</v>
      </c>
    </row>
    <row r="118" spans="1:25" x14ac:dyDescent="0.15">
      <c r="A118">
        <v>58.5</v>
      </c>
      <c r="B118">
        <v>56</v>
      </c>
      <c r="C118">
        <v>116</v>
      </c>
      <c r="E118"/>
      <c r="F118"/>
      <c r="G118"/>
      <c r="J118"/>
      <c r="K118"/>
      <c r="L118" s="18"/>
      <c r="M118"/>
      <c r="N118"/>
      <c r="O118"/>
      <c r="P118"/>
      <c r="S118" s="1"/>
      <c r="T118" s="27" t="e">
        <f t="shared" si="8"/>
        <v>#DIV/0!</v>
      </c>
      <c r="U118" s="27" t="e">
        <f t="shared" si="9"/>
        <v>#DIV/0!</v>
      </c>
      <c r="V118" s="27"/>
      <c r="Y118" t="e">
        <f t="shared" si="7"/>
        <v>#NUM!</v>
      </c>
    </row>
    <row r="119" spans="1:25" x14ac:dyDescent="0.15">
      <c r="A119">
        <v>59</v>
      </c>
      <c r="B119">
        <v>56.5</v>
      </c>
      <c r="C119">
        <v>117</v>
      </c>
      <c r="E119"/>
      <c r="F119"/>
      <c r="G119"/>
      <c r="J119"/>
      <c r="K119"/>
      <c r="L119" s="18"/>
      <c r="M119"/>
      <c r="N119"/>
      <c r="O119"/>
      <c r="P119"/>
      <c r="S119" s="1"/>
      <c r="T119" s="27" t="e">
        <f t="shared" si="8"/>
        <v>#DIV/0!</v>
      </c>
      <c r="U119" s="27" t="e">
        <f t="shared" si="9"/>
        <v>#DIV/0!</v>
      </c>
      <c r="V119" s="27"/>
      <c r="Y119" t="e">
        <f t="shared" si="7"/>
        <v>#NUM!</v>
      </c>
    </row>
    <row r="120" spans="1:25" x14ac:dyDescent="0.15">
      <c r="A120">
        <v>59.5</v>
      </c>
      <c r="B120">
        <v>57</v>
      </c>
      <c r="C120">
        <v>118</v>
      </c>
      <c r="E120"/>
      <c r="F120"/>
      <c r="G120"/>
      <c r="J120"/>
      <c r="K120"/>
      <c r="L120" s="18"/>
      <c r="M120"/>
      <c r="N120"/>
      <c r="O120"/>
      <c r="P120"/>
      <c r="S120" s="1"/>
      <c r="T120" s="27" t="e">
        <f t="shared" si="8"/>
        <v>#DIV/0!</v>
      </c>
      <c r="U120" s="27" t="e">
        <f t="shared" si="9"/>
        <v>#DIV/0!</v>
      </c>
      <c r="V120" s="27"/>
      <c r="Y120" t="e">
        <f t="shared" si="7"/>
        <v>#NUM!</v>
      </c>
    </row>
    <row r="121" spans="1:25" x14ac:dyDescent="0.15">
      <c r="A121">
        <v>60</v>
      </c>
      <c r="B121">
        <v>57.5</v>
      </c>
      <c r="C121">
        <v>119</v>
      </c>
      <c r="E121"/>
      <c r="F121"/>
      <c r="G121"/>
      <c r="J121"/>
      <c r="K121"/>
      <c r="L121" s="18"/>
      <c r="M121"/>
      <c r="N121"/>
      <c r="O121"/>
      <c r="P121"/>
      <c r="S121" s="1"/>
      <c r="T121" s="27" t="e">
        <f t="shared" si="8"/>
        <v>#DIV/0!</v>
      </c>
      <c r="U121" s="27" t="e">
        <f t="shared" si="9"/>
        <v>#DIV/0!</v>
      </c>
      <c r="V121" s="27"/>
      <c r="Y121" t="e">
        <f t="shared" si="7"/>
        <v>#NUM!</v>
      </c>
    </row>
    <row r="122" spans="1:25" x14ac:dyDescent="0.15">
      <c r="A122">
        <v>60.5</v>
      </c>
      <c r="B122">
        <v>58</v>
      </c>
      <c r="C122">
        <v>120</v>
      </c>
      <c r="E122"/>
      <c r="F122"/>
      <c r="G122"/>
      <c r="J122"/>
      <c r="K122"/>
      <c r="L122" s="18"/>
      <c r="M122"/>
      <c r="N122"/>
      <c r="O122"/>
      <c r="P122"/>
      <c r="S122" s="1"/>
      <c r="T122" s="27" t="e">
        <f t="shared" si="8"/>
        <v>#DIV/0!</v>
      </c>
      <c r="U122" s="27" t="e">
        <f t="shared" si="9"/>
        <v>#DIV/0!</v>
      </c>
      <c r="V122" s="27"/>
      <c r="Y122" t="e">
        <f t="shared" si="7"/>
        <v>#NUM!</v>
      </c>
    </row>
    <row r="123" spans="1:25" x14ac:dyDescent="0.15">
      <c r="A123">
        <v>61</v>
      </c>
      <c r="B123">
        <v>58.5</v>
      </c>
      <c r="C123">
        <v>121</v>
      </c>
      <c r="E123"/>
      <c r="F123"/>
      <c r="G123"/>
      <c r="J123"/>
      <c r="K123"/>
      <c r="L123" s="18"/>
      <c r="M123"/>
      <c r="N123"/>
      <c r="O123"/>
      <c r="P123"/>
      <c r="S123" s="1"/>
      <c r="T123" s="27" t="e">
        <f t="shared" si="8"/>
        <v>#DIV/0!</v>
      </c>
      <c r="U123" s="27" t="e">
        <f t="shared" si="9"/>
        <v>#DIV/0!</v>
      </c>
      <c r="V123" s="27"/>
      <c r="Y123" t="e">
        <f t="shared" si="7"/>
        <v>#NUM!</v>
      </c>
    </row>
    <row r="124" spans="1:25" x14ac:dyDescent="0.15">
      <c r="A124">
        <v>61.5</v>
      </c>
      <c r="B124">
        <v>59</v>
      </c>
      <c r="C124">
        <v>122</v>
      </c>
      <c r="E124"/>
      <c r="F124"/>
      <c r="G124"/>
      <c r="J124"/>
      <c r="K124"/>
      <c r="L124" s="18"/>
      <c r="M124"/>
      <c r="N124"/>
      <c r="O124"/>
      <c r="P124"/>
      <c r="S124" s="1"/>
      <c r="T124" s="27" t="e">
        <f t="shared" si="8"/>
        <v>#DIV/0!</v>
      </c>
      <c r="U124" s="27" t="e">
        <f t="shared" si="9"/>
        <v>#DIV/0!</v>
      </c>
      <c r="V124" s="27"/>
      <c r="Y124" t="e">
        <f t="shared" si="7"/>
        <v>#NUM!</v>
      </c>
    </row>
    <row r="125" spans="1:25" x14ac:dyDescent="0.15">
      <c r="A125">
        <v>62</v>
      </c>
      <c r="B125">
        <v>59.5</v>
      </c>
      <c r="C125">
        <v>123</v>
      </c>
      <c r="E125"/>
      <c r="F125"/>
      <c r="G125"/>
      <c r="J125"/>
      <c r="K125"/>
      <c r="L125" s="18"/>
      <c r="M125"/>
      <c r="N125"/>
      <c r="O125"/>
      <c r="P125"/>
      <c r="S125" s="1"/>
      <c r="T125" s="27" t="e">
        <f t="shared" si="8"/>
        <v>#DIV/0!</v>
      </c>
      <c r="U125" s="27" t="e">
        <f t="shared" si="9"/>
        <v>#DIV/0!</v>
      </c>
      <c r="V125" s="27"/>
      <c r="Y125" t="e">
        <f t="shared" si="7"/>
        <v>#NUM!</v>
      </c>
    </row>
    <row r="126" spans="1:25" x14ac:dyDescent="0.15">
      <c r="A126">
        <v>62.5</v>
      </c>
      <c r="B126">
        <v>60</v>
      </c>
      <c r="C126">
        <v>124</v>
      </c>
      <c r="E126"/>
      <c r="F126"/>
      <c r="G126"/>
      <c r="J126"/>
      <c r="K126"/>
      <c r="L126" s="18"/>
      <c r="M126"/>
      <c r="N126"/>
      <c r="O126"/>
      <c r="P126"/>
      <c r="S126" s="1"/>
      <c r="T126" s="27" t="e">
        <f t="shared" si="8"/>
        <v>#DIV/0!</v>
      </c>
      <c r="U126" s="27" t="e">
        <f t="shared" si="9"/>
        <v>#DIV/0!</v>
      </c>
      <c r="V126" s="27"/>
      <c r="Y126" t="e">
        <f t="shared" si="7"/>
        <v>#NUM!</v>
      </c>
    </row>
    <row r="127" spans="1:25" x14ac:dyDescent="0.15">
      <c r="A127">
        <v>63</v>
      </c>
      <c r="B127">
        <v>60.5</v>
      </c>
      <c r="C127">
        <v>125</v>
      </c>
      <c r="E127"/>
      <c r="F127"/>
      <c r="G127"/>
      <c r="J127"/>
      <c r="K127"/>
      <c r="L127" s="18"/>
      <c r="M127"/>
      <c r="N127"/>
      <c r="O127"/>
      <c r="P127"/>
      <c r="S127" s="1"/>
      <c r="T127" s="27" t="e">
        <f t="shared" si="8"/>
        <v>#DIV/0!</v>
      </c>
      <c r="U127" s="27" t="e">
        <f t="shared" si="9"/>
        <v>#DIV/0!</v>
      </c>
      <c r="V127" s="27"/>
      <c r="Y127" t="e">
        <f t="shared" si="7"/>
        <v>#NUM!</v>
      </c>
    </row>
    <row r="128" spans="1:25" x14ac:dyDescent="0.15">
      <c r="A128">
        <v>63.5</v>
      </c>
      <c r="B128">
        <v>61</v>
      </c>
      <c r="C128">
        <v>126</v>
      </c>
      <c r="E128"/>
      <c r="F128"/>
      <c r="G128"/>
      <c r="J128"/>
      <c r="K128"/>
      <c r="L128" s="18"/>
      <c r="M128"/>
      <c r="N128"/>
      <c r="O128"/>
      <c r="P128"/>
      <c r="S128" s="1"/>
      <c r="T128" s="27" t="e">
        <f t="shared" si="8"/>
        <v>#DIV/0!</v>
      </c>
      <c r="U128" s="27" t="e">
        <f t="shared" si="9"/>
        <v>#DIV/0!</v>
      </c>
      <c r="V128" s="27"/>
      <c r="Y128" t="e">
        <f t="shared" si="7"/>
        <v>#NUM!</v>
      </c>
    </row>
    <row r="129" spans="1:25" x14ac:dyDescent="0.15">
      <c r="A129">
        <v>64</v>
      </c>
      <c r="B129">
        <v>61.5</v>
      </c>
      <c r="C129">
        <v>127</v>
      </c>
      <c r="E129"/>
      <c r="F129"/>
      <c r="G129"/>
      <c r="J129"/>
      <c r="K129"/>
      <c r="L129" s="18"/>
      <c r="M129"/>
      <c r="N129"/>
      <c r="O129"/>
      <c r="P129"/>
      <c r="S129" s="1"/>
      <c r="T129" s="27" t="e">
        <f t="shared" si="8"/>
        <v>#DIV/0!</v>
      </c>
      <c r="U129" s="27" t="e">
        <f t="shared" si="9"/>
        <v>#DIV/0!</v>
      </c>
      <c r="V129" s="27"/>
      <c r="Y129" t="e">
        <f t="shared" si="7"/>
        <v>#NUM!</v>
      </c>
    </row>
    <row r="130" spans="1:25" x14ac:dyDescent="0.15">
      <c r="A130">
        <v>64.5</v>
      </c>
      <c r="B130">
        <v>62</v>
      </c>
      <c r="C130">
        <v>128</v>
      </c>
      <c r="E130"/>
      <c r="F130"/>
      <c r="G130"/>
      <c r="J130"/>
      <c r="K130"/>
      <c r="L130" s="18"/>
      <c r="M130"/>
      <c r="N130"/>
      <c r="O130"/>
      <c r="P130"/>
      <c r="S130" s="1"/>
      <c r="T130" s="27" t="e">
        <f t="shared" si="8"/>
        <v>#DIV/0!</v>
      </c>
      <c r="U130" s="27" t="e">
        <f t="shared" si="9"/>
        <v>#DIV/0!</v>
      </c>
      <c r="V130" s="27"/>
      <c r="Y130" t="e">
        <f t="shared" si="7"/>
        <v>#NUM!</v>
      </c>
    </row>
    <row r="131" spans="1:25" x14ac:dyDescent="0.15">
      <c r="A131">
        <v>65</v>
      </c>
      <c r="B131">
        <v>62.5</v>
      </c>
      <c r="C131">
        <v>129</v>
      </c>
      <c r="E131"/>
      <c r="F131"/>
      <c r="G131"/>
      <c r="J131"/>
      <c r="K131"/>
      <c r="L131" s="18"/>
      <c r="M131"/>
      <c r="N131"/>
      <c r="O131"/>
      <c r="P131"/>
      <c r="S131" s="1"/>
      <c r="T131" s="27" t="e">
        <f t="shared" si="8"/>
        <v>#DIV/0!</v>
      </c>
      <c r="U131" s="27" t="e">
        <f t="shared" si="9"/>
        <v>#DIV/0!</v>
      </c>
      <c r="V131" s="27"/>
      <c r="Y131" t="e">
        <f t="shared" si="7"/>
        <v>#NUM!</v>
      </c>
    </row>
    <row r="132" spans="1:25" x14ac:dyDescent="0.15">
      <c r="A132">
        <v>65.5</v>
      </c>
      <c r="B132">
        <v>63</v>
      </c>
      <c r="C132">
        <v>130</v>
      </c>
      <c r="E132"/>
      <c r="F132"/>
      <c r="G132"/>
      <c r="J132"/>
      <c r="K132"/>
      <c r="L132" s="18"/>
      <c r="M132"/>
      <c r="N132"/>
      <c r="O132"/>
      <c r="P132"/>
      <c r="S132" s="1"/>
      <c r="T132" s="27" t="e">
        <f t="shared" si="8"/>
        <v>#DIV/0!</v>
      </c>
      <c r="U132" s="27" t="e">
        <f t="shared" si="9"/>
        <v>#DIV/0!</v>
      </c>
      <c r="V132" s="27"/>
      <c r="Y132" t="e">
        <f t="shared" si="7"/>
        <v>#NUM!</v>
      </c>
    </row>
    <row r="133" spans="1:25" x14ac:dyDescent="0.15">
      <c r="A133">
        <v>66</v>
      </c>
      <c r="B133">
        <v>63.5</v>
      </c>
      <c r="C133">
        <v>131</v>
      </c>
      <c r="E133"/>
      <c r="F133"/>
      <c r="G133"/>
      <c r="J133"/>
      <c r="K133"/>
      <c r="L133" s="18"/>
      <c r="M133"/>
      <c r="N133"/>
      <c r="O133"/>
      <c r="P133"/>
      <c r="S133" s="1"/>
      <c r="T133" s="27" t="e">
        <f t="shared" si="8"/>
        <v>#DIV/0!</v>
      </c>
      <c r="U133" s="27" t="e">
        <f t="shared" si="9"/>
        <v>#DIV/0!</v>
      </c>
      <c r="V133" s="27"/>
      <c r="Y133" t="e">
        <f t="shared" si="7"/>
        <v>#NUM!</v>
      </c>
    </row>
    <row r="134" spans="1:25" x14ac:dyDescent="0.15">
      <c r="A134">
        <v>66.5</v>
      </c>
      <c r="B134">
        <v>64</v>
      </c>
      <c r="C134">
        <v>132</v>
      </c>
      <c r="E134"/>
      <c r="F134"/>
      <c r="G134"/>
      <c r="J134"/>
      <c r="K134"/>
      <c r="L134" s="18"/>
      <c r="M134"/>
      <c r="N134"/>
      <c r="O134"/>
      <c r="P134"/>
      <c r="S134" s="1"/>
      <c r="T134" s="27" t="e">
        <f t="shared" ref="T134:T152" si="10">AVERAGE(E134:Q134)</f>
        <v>#DIV/0!</v>
      </c>
      <c r="U134" s="27" t="e">
        <f t="shared" ref="U134:U152" si="11">STDEV(E134:Q134)/SQRT(COUNT(E134:Q134))</f>
        <v>#DIV/0!</v>
      </c>
      <c r="V134" s="27"/>
      <c r="Y134" t="e">
        <f t="shared" si="7"/>
        <v>#NUM!</v>
      </c>
    </row>
    <row r="135" spans="1:25" x14ac:dyDescent="0.15">
      <c r="A135">
        <v>67</v>
      </c>
      <c r="B135">
        <v>64.5</v>
      </c>
      <c r="C135">
        <v>133</v>
      </c>
      <c r="E135"/>
      <c r="F135"/>
      <c r="G135"/>
      <c r="J135"/>
      <c r="K135"/>
      <c r="L135" s="18"/>
      <c r="M135"/>
      <c r="N135"/>
      <c r="O135"/>
      <c r="P135"/>
      <c r="S135" s="1"/>
      <c r="T135" s="27" t="e">
        <f t="shared" si="10"/>
        <v>#DIV/0!</v>
      </c>
      <c r="U135" s="27" t="e">
        <f t="shared" si="11"/>
        <v>#DIV/0!</v>
      </c>
      <c r="V135" s="27"/>
      <c r="Y135" t="e">
        <f t="shared" ref="Y135:Y152" si="12">MEDIAN(E135:R135)</f>
        <v>#NUM!</v>
      </c>
    </row>
    <row r="136" spans="1:25" x14ac:dyDescent="0.15">
      <c r="A136">
        <v>67.5</v>
      </c>
      <c r="B136">
        <v>65</v>
      </c>
      <c r="C136">
        <v>134</v>
      </c>
      <c r="E136"/>
      <c r="F136"/>
      <c r="G136"/>
      <c r="J136"/>
      <c r="K136"/>
      <c r="L136" s="18"/>
      <c r="M136"/>
      <c r="N136"/>
      <c r="O136"/>
      <c r="P136"/>
      <c r="S136" s="1"/>
      <c r="T136" s="27" t="e">
        <f t="shared" si="10"/>
        <v>#DIV/0!</v>
      </c>
      <c r="U136" s="27" t="e">
        <f t="shared" si="11"/>
        <v>#DIV/0!</v>
      </c>
      <c r="V136" s="27"/>
      <c r="Y136" t="e">
        <f t="shared" si="12"/>
        <v>#NUM!</v>
      </c>
    </row>
    <row r="137" spans="1:25" x14ac:dyDescent="0.15">
      <c r="A137">
        <v>68</v>
      </c>
      <c r="B137">
        <v>65.5</v>
      </c>
      <c r="C137">
        <v>135</v>
      </c>
      <c r="E137"/>
      <c r="F137"/>
      <c r="G137"/>
      <c r="J137"/>
      <c r="K137"/>
      <c r="L137" s="18"/>
      <c r="M137"/>
      <c r="N137"/>
      <c r="O137"/>
      <c r="P137"/>
      <c r="S137" s="1"/>
      <c r="T137" s="27" t="e">
        <f t="shared" si="10"/>
        <v>#DIV/0!</v>
      </c>
      <c r="U137" s="27" t="e">
        <f t="shared" si="11"/>
        <v>#DIV/0!</v>
      </c>
      <c r="V137" s="27"/>
      <c r="Y137" t="e">
        <f t="shared" si="12"/>
        <v>#NUM!</v>
      </c>
    </row>
    <row r="138" spans="1:25" x14ac:dyDescent="0.15">
      <c r="A138">
        <v>68.5</v>
      </c>
      <c r="B138">
        <v>66</v>
      </c>
      <c r="C138">
        <v>136</v>
      </c>
      <c r="E138"/>
      <c r="F138"/>
      <c r="G138"/>
      <c r="J138"/>
      <c r="K138"/>
      <c r="L138" s="18"/>
      <c r="M138"/>
      <c r="N138"/>
      <c r="O138"/>
      <c r="P138"/>
      <c r="S138" s="1"/>
      <c r="T138" s="27" t="e">
        <f t="shared" si="10"/>
        <v>#DIV/0!</v>
      </c>
      <c r="U138" s="27" t="e">
        <f t="shared" si="11"/>
        <v>#DIV/0!</v>
      </c>
      <c r="V138" s="27"/>
      <c r="Y138" t="e">
        <f t="shared" si="12"/>
        <v>#NUM!</v>
      </c>
    </row>
    <row r="139" spans="1:25" x14ac:dyDescent="0.15">
      <c r="A139">
        <v>69</v>
      </c>
      <c r="B139">
        <v>66.5</v>
      </c>
      <c r="C139">
        <v>137</v>
      </c>
      <c r="E139"/>
      <c r="F139"/>
      <c r="G139"/>
      <c r="J139"/>
      <c r="K139"/>
      <c r="L139" s="18"/>
      <c r="M139"/>
      <c r="N139"/>
      <c r="O139"/>
      <c r="P139"/>
      <c r="S139" s="1"/>
      <c r="T139" s="27" t="e">
        <f t="shared" si="10"/>
        <v>#DIV/0!</v>
      </c>
      <c r="U139" s="27" t="e">
        <f t="shared" si="11"/>
        <v>#DIV/0!</v>
      </c>
      <c r="V139" s="27"/>
      <c r="Y139" t="e">
        <f t="shared" si="12"/>
        <v>#NUM!</v>
      </c>
    </row>
    <row r="140" spans="1:25" x14ac:dyDescent="0.15">
      <c r="A140">
        <v>69.5</v>
      </c>
      <c r="B140">
        <v>67</v>
      </c>
      <c r="C140">
        <v>138</v>
      </c>
      <c r="E140"/>
      <c r="F140"/>
      <c r="G140"/>
      <c r="J140"/>
      <c r="K140"/>
      <c r="L140" s="18"/>
      <c r="M140"/>
      <c r="N140"/>
      <c r="O140"/>
      <c r="P140"/>
      <c r="S140" s="1"/>
      <c r="T140" s="27" t="e">
        <f t="shared" si="10"/>
        <v>#DIV/0!</v>
      </c>
      <c r="U140" s="27" t="e">
        <f t="shared" si="11"/>
        <v>#DIV/0!</v>
      </c>
      <c r="V140" s="27"/>
      <c r="Y140" t="e">
        <f t="shared" si="12"/>
        <v>#NUM!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/>
      <c r="F141"/>
      <c r="G141"/>
      <c r="J141"/>
      <c r="K141"/>
      <c r="L141" s="29"/>
      <c r="M141"/>
      <c r="N141"/>
      <c r="O141"/>
      <c r="P141"/>
      <c r="Q141" s="29"/>
      <c r="S141" s="39"/>
      <c r="T141" s="30" t="e">
        <f t="shared" si="10"/>
        <v>#DIV/0!</v>
      </c>
      <c r="U141" s="30" t="e">
        <f t="shared" si="11"/>
        <v>#DIV/0!</v>
      </c>
      <c r="V141" s="27"/>
      <c r="Y141" t="e">
        <f t="shared" si="12"/>
        <v>#NUM!</v>
      </c>
    </row>
    <row r="142" spans="1:25" x14ac:dyDescent="0.15">
      <c r="A142">
        <v>70.5</v>
      </c>
      <c r="B142">
        <v>68</v>
      </c>
      <c r="C142">
        <v>140</v>
      </c>
      <c r="E142"/>
      <c r="F142"/>
      <c r="G142"/>
      <c r="J142"/>
      <c r="K142"/>
      <c r="L142" s="18"/>
      <c r="M142"/>
      <c r="N142"/>
      <c r="O142"/>
      <c r="P142"/>
      <c r="T142" s="27" t="e">
        <f t="shared" si="10"/>
        <v>#DIV/0!</v>
      </c>
      <c r="U142" s="27" t="e">
        <f t="shared" si="11"/>
        <v>#DIV/0!</v>
      </c>
      <c r="V142" s="27"/>
      <c r="Y142" t="e">
        <f t="shared" si="12"/>
        <v>#NUM!</v>
      </c>
    </row>
    <row r="143" spans="1:25" x14ac:dyDescent="0.15">
      <c r="A143">
        <v>71</v>
      </c>
      <c r="B143">
        <v>68.5</v>
      </c>
      <c r="C143">
        <v>141</v>
      </c>
      <c r="E143"/>
      <c r="F143"/>
      <c r="G143"/>
      <c r="J143"/>
      <c r="K143"/>
      <c r="L143" s="18"/>
      <c r="M143"/>
      <c r="N143"/>
      <c r="O143"/>
      <c r="P143"/>
      <c r="T143" s="27" t="e">
        <f t="shared" si="10"/>
        <v>#DIV/0!</v>
      </c>
      <c r="U143" s="27" t="e">
        <f t="shared" si="11"/>
        <v>#DIV/0!</v>
      </c>
      <c r="V143" s="27"/>
      <c r="Y143" t="e">
        <f t="shared" si="12"/>
        <v>#NUM!</v>
      </c>
    </row>
    <row r="144" spans="1:25" x14ac:dyDescent="0.15">
      <c r="A144">
        <v>71.5</v>
      </c>
      <c r="B144">
        <v>69</v>
      </c>
      <c r="C144">
        <v>142</v>
      </c>
      <c r="E144"/>
      <c r="F144"/>
      <c r="G144"/>
      <c r="J144"/>
      <c r="K144"/>
      <c r="L144" s="18"/>
      <c r="M144"/>
      <c r="N144"/>
      <c r="O144"/>
      <c r="P144"/>
      <c r="T144" s="27" t="e">
        <f t="shared" si="10"/>
        <v>#DIV/0!</v>
      </c>
      <c r="U144" s="27" t="e">
        <f t="shared" si="11"/>
        <v>#DIV/0!</v>
      </c>
      <c r="V144" s="27"/>
      <c r="Y144" t="e">
        <f t="shared" si="12"/>
        <v>#NUM!</v>
      </c>
    </row>
    <row r="145" spans="1:25" x14ac:dyDescent="0.15">
      <c r="A145">
        <v>72</v>
      </c>
      <c r="B145">
        <v>69.5</v>
      </c>
      <c r="C145">
        <v>143</v>
      </c>
      <c r="E145"/>
      <c r="F145"/>
      <c r="G145"/>
      <c r="J145"/>
      <c r="K145"/>
      <c r="L145" s="18"/>
      <c r="M145"/>
      <c r="N145"/>
      <c r="O145"/>
      <c r="P145"/>
      <c r="T145" s="27" t="e">
        <f t="shared" si="10"/>
        <v>#DIV/0!</v>
      </c>
      <c r="U145" s="27" t="e">
        <f t="shared" si="11"/>
        <v>#DIV/0!</v>
      </c>
      <c r="V145" s="27"/>
      <c r="Y145" t="e">
        <f t="shared" si="12"/>
        <v>#NUM!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/>
      <c r="F146"/>
      <c r="G146"/>
      <c r="J146"/>
      <c r="K146"/>
      <c r="L146" s="32"/>
      <c r="M146"/>
      <c r="N146"/>
      <c r="O146"/>
      <c r="P146"/>
      <c r="Q146" s="32"/>
      <c r="R146" s="32"/>
      <c r="S146" s="31"/>
      <c r="T146" s="33" t="e">
        <f t="shared" si="10"/>
        <v>#DIV/0!</v>
      </c>
      <c r="U146" s="33" t="e">
        <f t="shared" si="11"/>
        <v>#DIV/0!</v>
      </c>
      <c r="V146" s="27"/>
      <c r="W146" s="2" t="s">
        <v>30</v>
      </c>
      <c r="X146" s="2"/>
      <c r="Y146" s="31" t="e">
        <f t="shared" si="12"/>
        <v>#NUM!</v>
      </c>
    </row>
    <row r="147" spans="1:25" x14ac:dyDescent="0.15">
      <c r="A147">
        <v>73</v>
      </c>
      <c r="B147">
        <v>70.5</v>
      </c>
      <c r="C147">
        <v>145</v>
      </c>
      <c r="E147"/>
      <c r="F147"/>
      <c r="G147"/>
      <c r="J147"/>
      <c r="K147"/>
      <c r="L147" s="18"/>
      <c r="M147"/>
      <c r="N147"/>
      <c r="O147"/>
      <c r="P147"/>
      <c r="T147" s="27" t="e">
        <f t="shared" si="10"/>
        <v>#DIV/0!</v>
      </c>
      <c r="U147" s="27" t="e">
        <f t="shared" si="11"/>
        <v>#DIV/0!</v>
      </c>
      <c r="V147" s="27"/>
      <c r="Y147" t="e">
        <f t="shared" si="12"/>
        <v>#NUM!</v>
      </c>
    </row>
    <row r="148" spans="1:25" x14ac:dyDescent="0.15">
      <c r="A148">
        <v>73.5</v>
      </c>
      <c r="B148">
        <v>71</v>
      </c>
      <c r="C148">
        <v>146</v>
      </c>
      <c r="E148"/>
      <c r="F148"/>
      <c r="G148"/>
      <c r="J148"/>
      <c r="K148"/>
      <c r="L148" s="18"/>
      <c r="M148"/>
      <c r="N148"/>
      <c r="O148"/>
      <c r="P148"/>
      <c r="T148" s="27" t="e">
        <f t="shared" si="10"/>
        <v>#DIV/0!</v>
      </c>
      <c r="U148" s="27" t="e">
        <f t="shared" si="11"/>
        <v>#DIV/0!</v>
      </c>
      <c r="V148" s="27"/>
      <c r="Y148" t="e">
        <f t="shared" si="12"/>
        <v>#NUM!</v>
      </c>
    </row>
    <row r="149" spans="1:25" x14ac:dyDescent="0.15">
      <c r="A149">
        <v>74</v>
      </c>
      <c r="B149">
        <v>71.5</v>
      </c>
      <c r="C149">
        <v>147</v>
      </c>
      <c r="E149"/>
      <c r="F149"/>
      <c r="G149"/>
      <c r="J149"/>
      <c r="K149"/>
      <c r="L149" s="18"/>
      <c r="M149"/>
      <c r="N149"/>
      <c r="O149"/>
      <c r="P149"/>
      <c r="T149" s="27" t="e">
        <f t="shared" si="10"/>
        <v>#DIV/0!</v>
      </c>
      <c r="U149" s="27" t="e">
        <f t="shared" si="11"/>
        <v>#DIV/0!</v>
      </c>
      <c r="V149" s="27"/>
      <c r="Y149" t="e">
        <f t="shared" si="12"/>
        <v>#NUM!</v>
      </c>
    </row>
    <row r="150" spans="1:25" x14ac:dyDescent="0.15">
      <c r="A150">
        <v>74.5</v>
      </c>
      <c r="B150">
        <v>72</v>
      </c>
      <c r="C150">
        <v>148</v>
      </c>
      <c r="E150"/>
      <c r="F150"/>
      <c r="G150"/>
      <c r="J150"/>
      <c r="K150"/>
      <c r="L150" s="18"/>
      <c r="M150"/>
      <c r="N150"/>
      <c r="O150"/>
      <c r="P150"/>
      <c r="T150" s="27" t="e">
        <f t="shared" si="10"/>
        <v>#DIV/0!</v>
      </c>
      <c r="U150" s="27" t="e">
        <f t="shared" si="11"/>
        <v>#DIV/0!</v>
      </c>
      <c r="V150" s="27"/>
      <c r="Y150" t="e">
        <f t="shared" si="12"/>
        <v>#NUM!</v>
      </c>
    </row>
    <row r="151" spans="1:25" x14ac:dyDescent="0.15">
      <c r="A151">
        <v>75</v>
      </c>
      <c r="B151">
        <v>72.5</v>
      </c>
      <c r="C151">
        <v>149</v>
      </c>
      <c r="E151"/>
      <c r="F151"/>
      <c r="G151"/>
      <c r="J151"/>
      <c r="K151"/>
      <c r="L151" s="18"/>
      <c r="M151"/>
      <c r="N151"/>
      <c r="O151"/>
      <c r="P151"/>
      <c r="T151" s="27" t="e">
        <f t="shared" si="10"/>
        <v>#DIV/0!</v>
      </c>
      <c r="U151" s="27" t="e">
        <f t="shared" si="11"/>
        <v>#DIV/0!</v>
      </c>
      <c r="V151" s="27"/>
      <c r="Y151" t="e">
        <f t="shared" si="12"/>
        <v>#NUM!</v>
      </c>
    </row>
    <row r="152" spans="1:25" x14ac:dyDescent="0.15">
      <c r="A152">
        <v>75.5</v>
      </c>
      <c r="B152">
        <v>73</v>
      </c>
      <c r="C152">
        <v>150</v>
      </c>
      <c r="E152"/>
      <c r="F152"/>
      <c r="G152"/>
      <c r="J152"/>
      <c r="K152"/>
      <c r="L152" s="18"/>
      <c r="M152"/>
      <c r="N152"/>
      <c r="O152"/>
      <c r="P152"/>
      <c r="T152" s="27" t="e">
        <f t="shared" si="10"/>
        <v>#DIV/0!</v>
      </c>
      <c r="U152" s="27" t="e">
        <f t="shared" si="11"/>
        <v>#DIV/0!</v>
      </c>
      <c r="V152" s="27"/>
      <c r="Y152" t="e">
        <f t="shared" si="12"/>
        <v>#NUM!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opLeftCell="I1" zoomScale="80" zoomScaleNormal="80" zoomScalePageLayoutView="80" workbookViewId="0">
      <selection activeCell="AK8" sqref="AK8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7.66406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R1" s="44" t="s">
        <v>34</v>
      </c>
      <c r="S1" s="40" t="s">
        <v>18</v>
      </c>
      <c r="U1" s="2" t="s">
        <v>26</v>
      </c>
      <c r="W1" s="44" t="s">
        <v>35</v>
      </c>
    </row>
    <row r="2" spans="1:23" x14ac:dyDescent="0.15">
      <c r="C2" s="45">
        <v>1</v>
      </c>
      <c r="D2" s="45">
        <v>2</v>
      </c>
      <c r="E2" s="45">
        <v>3</v>
      </c>
      <c r="F2" s="45">
        <v>4</v>
      </c>
      <c r="G2" s="45">
        <v>5</v>
      </c>
      <c r="H2" s="45">
        <v>6</v>
      </c>
      <c r="I2" s="45">
        <v>7</v>
      </c>
      <c r="J2" s="45">
        <v>8</v>
      </c>
      <c r="K2" s="45">
        <v>9</v>
      </c>
      <c r="L2" s="45">
        <v>10</v>
      </c>
      <c r="M2" s="45">
        <v>11</v>
      </c>
      <c r="N2" s="45">
        <v>12</v>
      </c>
      <c r="O2" s="45">
        <v>13</v>
      </c>
      <c r="P2" s="45">
        <v>14</v>
      </c>
      <c r="R2" s="48"/>
      <c r="S2" s="48"/>
    </row>
    <row r="6" spans="1:23" x14ac:dyDescent="0.15">
      <c r="A6">
        <v>0</v>
      </c>
      <c r="C6" s="3"/>
      <c r="D6" s="3"/>
      <c r="E6" s="3"/>
      <c r="F6" s="3"/>
      <c r="G6" s="3"/>
      <c r="H6" s="3"/>
      <c r="I6" s="3"/>
      <c r="J6" s="3"/>
      <c r="Q6" s="1"/>
      <c r="R6" s="27" t="e">
        <f t="shared" ref="R6:R39" si="0">AVERAGE(C6:O6)</f>
        <v>#DIV/0!</v>
      </c>
      <c r="S6" s="27" t="e">
        <f t="shared" ref="S6:S39" si="1">STDEV(C6:O6)/SQRT(COUNT(C6:O6))</f>
        <v>#DIV/0!</v>
      </c>
      <c r="T6" s="27"/>
      <c r="W6" t="e">
        <f>MEDIAN(C6:I6)</f>
        <v>#NUM!</v>
      </c>
    </row>
    <row r="7" spans="1:23" x14ac:dyDescent="0.15">
      <c r="A7">
        <v>0.5</v>
      </c>
      <c r="C7" s="3"/>
      <c r="D7" s="3"/>
      <c r="E7" s="3"/>
      <c r="F7" s="3"/>
      <c r="G7" s="3"/>
      <c r="H7" s="3"/>
      <c r="I7" s="3"/>
      <c r="J7" s="3"/>
      <c r="Q7" s="1"/>
      <c r="R7" s="27" t="e">
        <f t="shared" si="0"/>
        <v>#DIV/0!</v>
      </c>
      <c r="S7" s="27" t="e">
        <f t="shared" si="1"/>
        <v>#DIV/0!</v>
      </c>
      <c r="T7" s="27"/>
      <c r="W7" t="e">
        <f t="shared" ref="W7:W70" si="2">MEDIAN(C7:I7)</f>
        <v>#NUM!</v>
      </c>
    </row>
    <row r="8" spans="1:23" x14ac:dyDescent="0.15">
      <c r="A8">
        <v>1</v>
      </c>
      <c r="C8" s="3"/>
      <c r="D8" s="3"/>
      <c r="E8" s="3"/>
      <c r="F8" s="3"/>
      <c r="G8" s="3"/>
      <c r="H8" s="3"/>
      <c r="I8" s="3"/>
      <c r="J8" s="3"/>
      <c r="Q8" s="1"/>
      <c r="R8" s="27" t="e">
        <f t="shared" si="0"/>
        <v>#DIV/0!</v>
      </c>
      <c r="S8" s="27" t="e">
        <f t="shared" si="1"/>
        <v>#DIV/0!</v>
      </c>
      <c r="T8" s="27"/>
      <c r="W8" t="e">
        <f t="shared" si="2"/>
        <v>#NUM!</v>
      </c>
    </row>
    <row r="9" spans="1:23" x14ac:dyDescent="0.15">
      <c r="A9">
        <v>1.5</v>
      </c>
      <c r="C9" s="3"/>
      <c r="D9" s="3"/>
      <c r="E9" s="3"/>
      <c r="F9" s="3"/>
      <c r="G9" s="3"/>
      <c r="H9" s="3"/>
      <c r="I9" s="3"/>
      <c r="J9" s="3"/>
      <c r="Q9" s="1"/>
      <c r="R9" s="27" t="e">
        <f t="shared" si="0"/>
        <v>#DIV/0!</v>
      </c>
      <c r="S9" s="27" t="e">
        <f t="shared" si="1"/>
        <v>#DIV/0!</v>
      </c>
      <c r="T9" s="27"/>
      <c r="W9" t="e">
        <f t="shared" si="2"/>
        <v>#NUM!</v>
      </c>
    </row>
    <row r="10" spans="1:23" x14ac:dyDescent="0.15">
      <c r="A10">
        <v>2</v>
      </c>
      <c r="C10" s="3"/>
      <c r="D10" s="3"/>
      <c r="E10" s="3"/>
      <c r="F10" s="3"/>
      <c r="G10" s="3"/>
      <c r="H10" s="3"/>
      <c r="I10" s="3"/>
      <c r="J10" s="3"/>
      <c r="Q10" s="1"/>
      <c r="R10" s="27" t="e">
        <f t="shared" si="0"/>
        <v>#DIV/0!</v>
      </c>
      <c r="S10" s="27" t="e">
        <f t="shared" si="1"/>
        <v>#DIV/0!</v>
      </c>
      <c r="T10" s="27"/>
      <c r="W10" t="e">
        <f t="shared" si="2"/>
        <v>#NUM!</v>
      </c>
    </row>
    <row r="11" spans="1:23" x14ac:dyDescent="0.15">
      <c r="A11">
        <v>2.5</v>
      </c>
      <c r="C11" s="3"/>
      <c r="D11" s="3"/>
      <c r="E11" s="3"/>
      <c r="F11" s="3"/>
      <c r="G11" s="3"/>
      <c r="H11" s="3"/>
      <c r="I11" s="3"/>
      <c r="J11" s="3"/>
      <c r="Q11" s="1"/>
      <c r="R11" s="27" t="e">
        <f t="shared" si="0"/>
        <v>#DIV/0!</v>
      </c>
      <c r="S11" s="27" t="e">
        <f t="shared" si="1"/>
        <v>#DIV/0!</v>
      </c>
      <c r="T11" s="27"/>
      <c r="W11" t="e">
        <f t="shared" si="2"/>
        <v>#NUM!</v>
      </c>
    </row>
    <row r="12" spans="1:23" x14ac:dyDescent="0.15">
      <c r="A12">
        <v>3</v>
      </c>
      <c r="C12" s="3"/>
      <c r="D12" s="3"/>
      <c r="E12" s="3"/>
      <c r="F12" s="3"/>
      <c r="G12" s="3"/>
      <c r="H12" s="3"/>
      <c r="I12" s="3"/>
      <c r="J12" s="3"/>
      <c r="Q12" s="1"/>
      <c r="R12" s="27" t="e">
        <f t="shared" si="0"/>
        <v>#DIV/0!</v>
      </c>
      <c r="S12" s="27" t="e">
        <f t="shared" si="1"/>
        <v>#DIV/0!</v>
      </c>
      <c r="T12" s="27"/>
      <c r="W12" t="e">
        <f t="shared" si="2"/>
        <v>#NUM!</v>
      </c>
    </row>
    <row r="13" spans="1:23" x14ac:dyDescent="0.15">
      <c r="A13">
        <v>3.5</v>
      </c>
      <c r="C13" s="3"/>
      <c r="D13" s="3"/>
      <c r="E13" s="3"/>
      <c r="F13" s="3"/>
      <c r="G13" s="3"/>
      <c r="H13" s="3"/>
      <c r="I13" s="3"/>
      <c r="J13" s="3"/>
      <c r="Q13" s="1"/>
      <c r="R13" s="27" t="e">
        <f t="shared" si="0"/>
        <v>#DIV/0!</v>
      </c>
      <c r="S13" s="27" t="e">
        <f t="shared" si="1"/>
        <v>#DIV/0!</v>
      </c>
      <c r="T13" s="27"/>
      <c r="W13" t="e">
        <f t="shared" si="2"/>
        <v>#NUM!</v>
      </c>
    </row>
    <row r="14" spans="1:23" x14ac:dyDescent="0.15">
      <c r="A14">
        <v>4</v>
      </c>
      <c r="C14" s="3"/>
      <c r="D14" s="3"/>
      <c r="E14" s="3"/>
      <c r="F14" s="3"/>
      <c r="G14" s="3"/>
      <c r="H14" s="3"/>
      <c r="I14" s="3"/>
      <c r="J14" s="3"/>
      <c r="Q14" s="1"/>
      <c r="R14" s="27" t="e">
        <f t="shared" si="0"/>
        <v>#DIV/0!</v>
      </c>
      <c r="S14" s="27" t="e">
        <f t="shared" si="1"/>
        <v>#DIV/0!</v>
      </c>
      <c r="T14" s="27"/>
      <c r="W14" t="e">
        <f t="shared" si="2"/>
        <v>#NUM!</v>
      </c>
    </row>
    <row r="15" spans="1:23" x14ac:dyDescent="0.15">
      <c r="A15">
        <v>4.5</v>
      </c>
      <c r="C15" s="3"/>
      <c r="D15" s="3"/>
      <c r="E15" s="3"/>
      <c r="F15" s="3"/>
      <c r="G15" s="3"/>
      <c r="H15" s="3"/>
      <c r="I15" s="3"/>
      <c r="J15" s="3"/>
      <c r="Q15" s="1"/>
      <c r="R15" s="27" t="e">
        <f t="shared" si="0"/>
        <v>#DIV/0!</v>
      </c>
      <c r="S15" s="27" t="e">
        <f t="shared" si="1"/>
        <v>#DIV/0!</v>
      </c>
      <c r="T15" s="27"/>
      <c r="W15" t="e">
        <f t="shared" si="2"/>
        <v>#NUM!</v>
      </c>
    </row>
    <row r="16" spans="1:23" ht="15" x14ac:dyDescent="0.2">
      <c r="A16" s="25">
        <v>5</v>
      </c>
      <c r="B16" s="24" t="s">
        <v>27</v>
      </c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1"/>
      <c r="R16" s="28" t="e">
        <f t="shared" si="0"/>
        <v>#DIV/0!</v>
      </c>
      <c r="S16" s="28" t="e">
        <f t="shared" si="1"/>
        <v>#DIV/0!</v>
      </c>
      <c r="T16" s="27"/>
      <c r="U16" s="25">
        <v>-13</v>
      </c>
      <c r="V16" s="25"/>
      <c r="W16" t="e">
        <f t="shared" si="2"/>
        <v>#NUM!</v>
      </c>
    </row>
    <row r="17" spans="1:23" x14ac:dyDescent="0.15">
      <c r="A17">
        <v>5.5</v>
      </c>
      <c r="C17" s="3"/>
      <c r="D17" s="3"/>
      <c r="E17" s="3"/>
      <c r="F17" s="3"/>
      <c r="G17" s="3"/>
      <c r="H17" s="3"/>
      <c r="I17" s="3"/>
      <c r="J17" s="3"/>
      <c r="Q17" s="1"/>
      <c r="R17" s="27" t="e">
        <f t="shared" si="0"/>
        <v>#DIV/0!</v>
      </c>
      <c r="S17" s="27" t="e">
        <f t="shared" si="1"/>
        <v>#DIV/0!</v>
      </c>
      <c r="T17" s="27"/>
      <c r="U17" s="3">
        <v>-13</v>
      </c>
      <c r="V17" s="3"/>
      <c r="W17" t="e">
        <f t="shared" si="2"/>
        <v>#NUM!</v>
      </c>
    </row>
    <row r="18" spans="1:23" x14ac:dyDescent="0.15">
      <c r="A18">
        <v>6</v>
      </c>
      <c r="C18" s="3"/>
      <c r="D18" s="3"/>
      <c r="E18" s="3"/>
      <c r="F18" s="3"/>
      <c r="G18" s="3"/>
      <c r="H18" s="3"/>
      <c r="I18" s="3"/>
      <c r="J18" s="3"/>
      <c r="Q18" s="1"/>
      <c r="R18" s="27" t="e">
        <f t="shared" si="0"/>
        <v>#DIV/0!</v>
      </c>
      <c r="S18" s="27" t="e">
        <f t="shared" si="1"/>
        <v>#DIV/0!</v>
      </c>
      <c r="T18" s="27"/>
      <c r="U18" s="3">
        <v>-13</v>
      </c>
      <c r="V18" s="3"/>
      <c r="W18" t="e">
        <f t="shared" si="2"/>
        <v>#NUM!</v>
      </c>
    </row>
    <row r="19" spans="1:23" x14ac:dyDescent="0.15">
      <c r="A19">
        <v>6.5</v>
      </c>
      <c r="C19" s="3"/>
      <c r="D19" s="3"/>
      <c r="E19" s="3"/>
      <c r="F19" s="3"/>
      <c r="G19" s="3"/>
      <c r="H19" s="3"/>
      <c r="I19" s="3"/>
      <c r="J19" s="3"/>
      <c r="Q19" s="1"/>
      <c r="R19" s="27" t="e">
        <f t="shared" si="0"/>
        <v>#DIV/0!</v>
      </c>
      <c r="S19" s="27" t="e">
        <f t="shared" si="1"/>
        <v>#DIV/0!</v>
      </c>
      <c r="T19" s="27"/>
      <c r="U19" s="3">
        <v>-13</v>
      </c>
      <c r="V19" s="3"/>
      <c r="W19" t="e">
        <f t="shared" si="2"/>
        <v>#NUM!</v>
      </c>
    </row>
    <row r="20" spans="1:23" x14ac:dyDescent="0.15">
      <c r="A20">
        <v>7</v>
      </c>
      <c r="C20" s="3"/>
      <c r="D20" s="3"/>
      <c r="E20" s="3"/>
      <c r="F20" s="3"/>
      <c r="G20" s="3"/>
      <c r="H20" s="3"/>
      <c r="I20" s="3"/>
      <c r="J20" s="3"/>
      <c r="Q20" s="1"/>
      <c r="R20" s="27" t="e">
        <f t="shared" si="0"/>
        <v>#DIV/0!</v>
      </c>
      <c r="S20" s="27" t="e">
        <f t="shared" si="1"/>
        <v>#DIV/0!</v>
      </c>
      <c r="T20" s="27"/>
      <c r="U20" s="3">
        <v>-13</v>
      </c>
      <c r="V20" s="3"/>
      <c r="W20" t="e">
        <f t="shared" si="2"/>
        <v>#NUM!</v>
      </c>
    </row>
    <row r="21" spans="1:23" x14ac:dyDescent="0.15">
      <c r="A21">
        <v>7.5</v>
      </c>
      <c r="C21" s="3"/>
      <c r="D21" s="3"/>
      <c r="E21" s="3"/>
      <c r="F21" s="3"/>
      <c r="G21" s="3"/>
      <c r="H21" s="3"/>
      <c r="I21" s="3"/>
      <c r="J21" s="3"/>
      <c r="Q21" s="1"/>
      <c r="R21" s="27" t="e">
        <f t="shared" si="0"/>
        <v>#DIV/0!</v>
      </c>
      <c r="S21" s="27" t="e">
        <f t="shared" si="1"/>
        <v>#DIV/0!</v>
      </c>
      <c r="T21" s="27"/>
      <c r="U21" s="3">
        <v>-13</v>
      </c>
      <c r="V21" s="3"/>
      <c r="W21" t="e">
        <f t="shared" si="2"/>
        <v>#NUM!</v>
      </c>
    </row>
    <row r="22" spans="1:23" x14ac:dyDescent="0.15">
      <c r="A22">
        <v>8</v>
      </c>
      <c r="C22" s="3"/>
      <c r="D22" s="3"/>
      <c r="E22" s="3"/>
      <c r="F22" s="3"/>
      <c r="G22" s="3"/>
      <c r="H22" s="3"/>
      <c r="I22" s="3"/>
      <c r="J22" s="3"/>
      <c r="Q22" s="1"/>
      <c r="R22" s="27" t="e">
        <f t="shared" si="0"/>
        <v>#DIV/0!</v>
      </c>
      <c r="S22" s="27" t="e">
        <f t="shared" si="1"/>
        <v>#DIV/0!</v>
      </c>
      <c r="T22" s="27"/>
      <c r="U22" s="3">
        <v>-13</v>
      </c>
      <c r="V22" s="3"/>
      <c r="W22" t="e">
        <f t="shared" si="2"/>
        <v>#NUM!</v>
      </c>
    </row>
    <row r="23" spans="1:23" x14ac:dyDescent="0.15">
      <c r="A23">
        <v>8.5</v>
      </c>
      <c r="C23" s="3"/>
      <c r="D23" s="3"/>
      <c r="E23" s="3"/>
      <c r="F23" s="3"/>
      <c r="G23" s="3"/>
      <c r="H23" s="3"/>
      <c r="I23" s="3"/>
      <c r="J23" s="3"/>
      <c r="Q23" s="1"/>
      <c r="R23" s="27" t="e">
        <f t="shared" si="0"/>
        <v>#DIV/0!</v>
      </c>
      <c r="S23" s="27" t="e">
        <f t="shared" si="1"/>
        <v>#DIV/0!</v>
      </c>
      <c r="T23" s="27"/>
      <c r="U23" s="3">
        <v>-13</v>
      </c>
      <c r="V23" s="3"/>
      <c r="W23" t="e">
        <f t="shared" si="2"/>
        <v>#NUM!</v>
      </c>
    </row>
    <row r="24" spans="1:23" x14ac:dyDescent="0.15">
      <c r="A24">
        <v>9</v>
      </c>
      <c r="C24" s="3"/>
      <c r="D24" s="3"/>
      <c r="E24" s="3"/>
      <c r="F24" s="3"/>
      <c r="G24" s="3"/>
      <c r="H24" s="3"/>
      <c r="I24" s="3"/>
      <c r="J24" s="3"/>
      <c r="Q24" s="1"/>
      <c r="R24" s="27" t="e">
        <f t="shared" si="0"/>
        <v>#DIV/0!</v>
      </c>
      <c r="S24" s="27" t="e">
        <f t="shared" si="1"/>
        <v>#DIV/0!</v>
      </c>
      <c r="T24" s="27"/>
      <c r="U24" s="3">
        <v>-13</v>
      </c>
      <c r="V24" s="3"/>
      <c r="W24" t="e">
        <f t="shared" si="2"/>
        <v>#NUM!</v>
      </c>
    </row>
    <row r="25" spans="1:23" x14ac:dyDescent="0.15">
      <c r="A25">
        <v>9.5</v>
      </c>
      <c r="C25" s="3"/>
      <c r="D25" s="3"/>
      <c r="E25" s="3"/>
      <c r="F25" s="3"/>
      <c r="G25" s="3"/>
      <c r="H25" s="3"/>
      <c r="I25" s="3"/>
      <c r="J25" s="3"/>
      <c r="Q25" s="1"/>
      <c r="R25" s="27" t="e">
        <f t="shared" si="0"/>
        <v>#DIV/0!</v>
      </c>
      <c r="S25" s="27" t="e">
        <f t="shared" si="1"/>
        <v>#DIV/0!</v>
      </c>
      <c r="T25" s="27"/>
      <c r="U25" s="3">
        <v>-13</v>
      </c>
      <c r="V25" s="3"/>
      <c r="W25" t="e">
        <f t="shared" si="2"/>
        <v>#NUM!</v>
      </c>
    </row>
    <row r="26" spans="1:23" x14ac:dyDescent="0.15">
      <c r="A26">
        <v>10</v>
      </c>
      <c r="C26" s="3"/>
      <c r="D26" s="3"/>
      <c r="E26" s="3"/>
      <c r="F26" s="3"/>
      <c r="G26" s="3"/>
      <c r="H26" s="3"/>
      <c r="I26" s="3"/>
      <c r="J26" s="3"/>
      <c r="Q26" s="1"/>
      <c r="R26" s="27" t="e">
        <f t="shared" si="0"/>
        <v>#DIV/0!</v>
      </c>
      <c r="S26" s="27" t="e">
        <f t="shared" si="1"/>
        <v>#DIV/0!</v>
      </c>
      <c r="T26" s="27"/>
      <c r="U26" s="3">
        <v>-13</v>
      </c>
      <c r="V26" s="3"/>
      <c r="W26" t="e">
        <f t="shared" si="2"/>
        <v>#NUM!</v>
      </c>
    </row>
    <row r="27" spans="1:23" x14ac:dyDescent="0.15">
      <c r="A27">
        <v>10.5</v>
      </c>
      <c r="C27" s="3"/>
      <c r="D27" s="3"/>
      <c r="E27" s="3"/>
      <c r="F27" s="3"/>
      <c r="G27" s="3"/>
      <c r="H27" s="3"/>
      <c r="I27" s="3"/>
      <c r="J27" s="3"/>
      <c r="Q27" s="1"/>
      <c r="R27" s="27" t="e">
        <f t="shared" si="0"/>
        <v>#DIV/0!</v>
      </c>
      <c r="S27" s="27" t="e">
        <f t="shared" si="1"/>
        <v>#DIV/0!</v>
      </c>
      <c r="T27" s="27"/>
      <c r="U27" s="3">
        <v>-13</v>
      </c>
      <c r="V27" s="3"/>
      <c r="W27" t="e">
        <f t="shared" si="2"/>
        <v>#NUM!</v>
      </c>
    </row>
    <row r="28" spans="1:23" x14ac:dyDescent="0.15">
      <c r="A28">
        <v>11</v>
      </c>
      <c r="C28" s="3"/>
      <c r="D28" s="3"/>
      <c r="E28" s="3"/>
      <c r="F28" s="3"/>
      <c r="G28" s="3"/>
      <c r="H28" s="3"/>
      <c r="I28" s="3"/>
      <c r="J28" s="3"/>
      <c r="Q28" s="1"/>
      <c r="R28" s="27" t="e">
        <f t="shared" si="0"/>
        <v>#DIV/0!</v>
      </c>
      <c r="S28" s="27" t="e">
        <f t="shared" si="1"/>
        <v>#DIV/0!</v>
      </c>
      <c r="T28" s="27"/>
      <c r="U28" s="3">
        <v>-13</v>
      </c>
      <c r="V28" s="3"/>
      <c r="W28" t="e">
        <f t="shared" si="2"/>
        <v>#NUM!</v>
      </c>
    </row>
    <row r="29" spans="1:23" x14ac:dyDescent="0.15">
      <c r="A29">
        <v>11.5</v>
      </c>
      <c r="C29" s="3"/>
      <c r="D29" s="3"/>
      <c r="E29" s="3"/>
      <c r="F29" s="3"/>
      <c r="G29" s="3"/>
      <c r="H29" s="3"/>
      <c r="I29" s="3"/>
      <c r="J29" s="3"/>
      <c r="Q29" s="1"/>
      <c r="R29" s="27" t="e">
        <f t="shared" si="0"/>
        <v>#DIV/0!</v>
      </c>
      <c r="S29" s="27" t="e">
        <f t="shared" si="1"/>
        <v>#DIV/0!</v>
      </c>
      <c r="T29" s="27"/>
      <c r="U29" s="3">
        <v>-13</v>
      </c>
      <c r="V29" s="3"/>
      <c r="W29" t="e">
        <f t="shared" si="2"/>
        <v>#NUM!</v>
      </c>
    </row>
    <row r="30" spans="1:23" x14ac:dyDescent="0.15">
      <c r="A30">
        <v>12</v>
      </c>
      <c r="C30" s="3"/>
      <c r="D30" s="3"/>
      <c r="E30" s="3"/>
      <c r="F30" s="3"/>
      <c r="G30" s="3"/>
      <c r="H30" s="3"/>
      <c r="I30" s="3"/>
      <c r="J30" s="3"/>
      <c r="Q30" s="1"/>
      <c r="R30" s="27" t="e">
        <f t="shared" si="0"/>
        <v>#DIV/0!</v>
      </c>
      <c r="S30" s="27" t="e">
        <f t="shared" si="1"/>
        <v>#DIV/0!</v>
      </c>
      <c r="T30" s="27"/>
      <c r="U30" s="3">
        <v>-13</v>
      </c>
      <c r="V30" s="3"/>
      <c r="W30" t="e">
        <f t="shared" si="2"/>
        <v>#NUM!</v>
      </c>
    </row>
    <row r="31" spans="1:23" x14ac:dyDescent="0.15">
      <c r="A31">
        <v>12.5</v>
      </c>
      <c r="C31" s="3"/>
      <c r="D31" s="3"/>
      <c r="E31" s="3"/>
      <c r="F31" s="3"/>
      <c r="G31" s="3"/>
      <c r="H31" s="3"/>
      <c r="I31" s="3"/>
      <c r="J31" s="3"/>
      <c r="Q31" s="1"/>
      <c r="R31" s="27" t="e">
        <f t="shared" si="0"/>
        <v>#DIV/0!</v>
      </c>
      <c r="S31" s="27" t="e">
        <f t="shared" si="1"/>
        <v>#DIV/0!</v>
      </c>
      <c r="T31" s="27"/>
      <c r="U31" s="3">
        <v>-13</v>
      </c>
      <c r="V31" s="3"/>
      <c r="W31" t="e">
        <f t="shared" si="2"/>
        <v>#NUM!</v>
      </c>
    </row>
    <row r="32" spans="1:23" x14ac:dyDescent="0.15">
      <c r="A32">
        <v>13</v>
      </c>
      <c r="C32" s="3"/>
      <c r="D32" s="3"/>
      <c r="E32" s="3"/>
      <c r="F32" s="3"/>
      <c r="G32" s="3"/>
      <c r="H32" s="3"/>
      <c r="I32" s="3"/>
      <c r="J32" s="3"/>
      <c r="Q32" s="1"/>
      <c r="R32" s="27" t="e">
        <f t="shared" si="0"/>
        <v>#DIV/0!</v>
      </c>
      <c r="S32" s="27" t="e">
        <f t="shared" si="1"/>
        <v>#DIV/0!</v>
      </c>
      <c r="T32" s="27"/>
      <c r="U32" s="3">
        <v>-13</v>
      </c>
      <c r="V32" s="3"/>
      <c r="W32" t="e">
        <f t="shared" si="2"/>
        <v>#NUM!</v>
      </c>
    </row>
    <row r="33" spans="1:23" x14ac:dyDescent="0.15">
      <c r="A33">
        <v>13.5</v>
      </c>
      <c r="C33" s="3"/>
      <c r="D33" s="3"/>
      <c r="E33" s="3"/>
      <c r="F33" s="3"/>
      <c r="G33" s="3"/>
      <c r="H33" s="3"/>
      <c r="I33" s="3"/>
      <c r="J33" s="3"/>
      <c r="Q33" s="1"/>
      <c r="R33" s="27" t="e">
        <f t="shared" si="0"/>
        <v>#DIV/0!</v>
      </c>
      <c r="S33" s="27" t="e">
        <f t="shared" si="1"/>
        <v>#DIV/0!</v>
      </c>
      <c r="T33" s="27"/>
      <c r="U33" s="3">
        <v>-13</v>
      </c>
      <c r="V33" s="3"/>
      <c r="W33" t="e">
        <f t="shared" si="2"/>
        <v>#NUM!</v>
      </c>
    </row>
    <row r="34" spans="1:23" x14ac:dyDescent="0.15">
      <c r="A34">
        <v>14</v>
      </c>
      <c r="C34" s="3"/>
      <c r="D34" s="3"/>
      <c r="E34" s="3"/>
      <c r="F34" s="3"/>
      <c r="G34" s="3"/>
      <c r="H34" s="3"/>
      <c r="I34" s="3"/>
      <c r="J34" s="3"/>
      <c r="Q34" s="1"/>
      <c r="R34" s="27" t="e">
        <f t="shared" si="0"/>
        <v>#DIV/0!</v>
      </c>
      <c r="S34" s="27" t="e">
        <f t="shared" si="1"/>
        <v>#DIV/0!</v>
      </c>
      <c r="T34" s="27"/>
      <c r="U34" s="3">
        <v>-13</v>
      </c>
      <c r="V34" s="3"/>
      <c r="W34" t="e">
        <f t="shared" si="2"/>
        <v>#NUM!</v>
      </c>
    </row>
    <row r="35" spans="1:23" x14ac:dyDescent="0.15">
      <c r="A35">
        <v>14.5</v>
      </c>
      <c r="C35" s="3"/>
      <c r="D35" s="3"/>
      <c r="E35" s="3"/>
      <c r="F35" s="3"/>
      <c r="G35" s="3"/>
      <c r="H35" s="3"/>
      <c r="I35" s="3"/>
      <c r="J35" s="3"/>
      <c r="Q35" s="1"/>
      <c r="R35" s="27" t="e">
        <f t="shared" si="0"/>
        <v>#DIV/0!</v>
      </c>
      <c r="S35" s="27" t="e">
        <f t="shared" si="1"/>
        <v>#DIV/0!</v>
      </c>
      <c r="T35" s="27"/>
      <c r="U35" s="3">
        <v>-13</v>
      </c>
      <c r="V35" s="3"/>
      <c r="W35" t="e">
        <f t="shared" si="2"/>
        <v>#NUM!</v>
      </c>
    </row>
    <row r="36" spans="1:23" x14ac:dyDescent="0.15">
      <c r="A36">
        <v>15</v>
      </c>
      <c r="C36" s="3"/>
      <c r="D36" s="3"/>
      <c r="E36" s="3"/>
      <c r="F36" s="3"/>
      <c r="G36" s="3"/>
      <c r="H36" s="3"/>
      <c r="I36" s="3"/>
      <c r="J36" s="3"/>
      <c r="Q36" s="1"/>
      <c r="R36" s="27" t="e">
        <f t="shared" si="0"/>
        <v>#DIV/0!</v>
      </c>
      <c r="S36" s="27" t="e">
        <f t="shared" si="1"/>
        <v>#DIV/0!</v>
      </c>
      <c r="T36" s="27"/>
      <c r="U36" s="3">
        <v>-13</v>
      </c>
      <c r="V36" s="3"/>
      <c r="W36" t="e">
        <f t="shared" si="2"/>
        <v>#NUM!</v>
      </c>
    </row>
    <row r="37" spans="1:23" x14ac:dyDescent="0.15">
      <c r="A37">
        <v>15.5</v>
      </c>
      <c r="C37" s="3"/>
      <c r="D37" s="3"/>
      <c r="E37" s="3"/>
      <c r="F37" s="3"/>
      <c r="G37" s="3"/>
      <c r="H37" s="3"/>
      <c r="I37" s="3"/>
      <c r="J37" s="3"/>
      <c r="Q37" s="1"/>
      <c r="R37" s="27" t="e">
        <f t="shared" si="0"/>
        <v>#DIV/0!</v>
      </c>
      <c r="S37" s="27" t="e">
        <f t="shared" si="1"/>
        <v>#DIV/0!</v>
      </c>
      <c r="T37" s="27"/>
      <c r="U37" s="3">
        <v>-13</v>
      </c>
      <c r="V37" s="3"/>
      <c r="W37" t="e">
        <f t="shared" si="2"/>
        <v>#NUM!</v>
      </c>
    </row>
    <row r="38" spans="1:23" x14ac:dyDescent="0.15">
      <c r="A38">
        <v>16</v>
      </c>
      <c r="C38" s="3"/>
      <c r="D38" s="3"/>
      <c r="E38" s="3"/>
      <c r="F38" s="3"/>
      <c r="G38" s="3"/>
      <c r="H38" s="3"/>
      <c r="I38" s="3"/>
      <c r="J38" s="3"/>
      <c r="Q38" s="1"/>
      <c r="R38" s="27" t="e">
        <f t="shared" si="0"/>
        <v>#DIV/0!</v>
      </c>
      <c r="S38" s="27" t="e">
        <f t="shared" si="1"/>
        <v>#DIV/0!</v>
      </c>
      <c r="T38" s="27"/>
      <c r="U38" s="3">
        <v>-13</v>
      </c>
      <c r="V38" s="3"/>
      <c r="W38" t="e">
        <f t="shared" si="2"/>
        <v>#NUM!</v>
      </c>
    </row>
    <row r="39" spans="1:23" x14ac:dyDescent="0.15">
      <c r="A39">
        <v>16.5</v>
      </c>
      <c r="C39" s="3"/>
      <c r="D39" s="3"/>
      <c r="E39" s="3"/>
      <c r="F39" s="3"/>
      <c r="G39" s="3"/>
      <c r="H39" s="3"/>
      <c r="I39" s="3"/>
      <c r="J39" s="3"/>
      <c r="Q39" s="1"/>
      <c r="R39" s="27" t="e">
        <f t="shared" si="0"/>
        <v>#DIV/0!</v>
      </c>
      <c r="S39" s="27" t="e">
        <f t="shared" si="1"/>
        <v>#DIV/0!</v>
      </c>
      <c r="T39" s="27"/>
      <c r="U39" s="3">
        <v>-13</v>
      </c>
      <c r="V39" s="3"/>
      <c r="W39" t="e">
        <f t="shared" si="2"/>
        <v>#NUM!</v>
      </c>
    </row>
    <row r="40" spans="1:23" x14ac:dyDescent="0.15">
      <c r="A40">
        <v>17</v>
      </c>
      <c r="C40" s="3"/>
      <c r="D40" s="3"/>
      <c r="E40" s="3"/>
      <c r="F40" s="3"/>
      <c r="G40" s="3"/>
      <c r="H40" s="3"/>
      <c r="I40" s="3"/>
      <c r="J40" s="3"/>
      <c r="Q40" s="1"/>
      <c r="R40" s="27" t="e">
        <f t="shared" ref="R40:R103" si="3">AVERAGE(C40:O40)</f>
        <v>#DIV/0!</v>
      </c>
      <c r="S40" s="27" t="e">
        <f t="shared" ref="S40:S103" si="4">STDEV(C40:O40)/SQRT(COUNT(C40:O40))</f>
        <v>#DIV/0!</v>
      </c>
      <c r="T40" s="27"/>
      <c r="U40" s="3">
        <v>-13</v>
      </c>
      <c r="V40" s="3"/>
      <c r="W40" t="e">
        <f t="shared" si="2"/>
        <v>#NUM!</v>
      </c>
    </row>
    <row r="41" spans="1:23" x14ac:dyDescent="0.15">
      <c r="A41">
        <v>17.5</v>
      </c>
      <c r="C41" s="3"/>
      <c r="D41" s="3"/>
      <c r="E41" s="3"/>
      <c r="F41" s="3"/>
      <c r="G41" s="3"/>
      <c r="H41" s="3"/>
      <c r="I41" s="3"/>
      <c r="J41" s="3"/>
      <c r="Q41" s="1"/>
      <c r="R41" s="27" t="e">
        <f t="shared" si="3"/>
        <v>#DIV/0!</v>
      </c>
      <c r="S41" s="27" t="e">
        <f t="shared" si="4"/>
        <v>#DIV/0!</v>
      </c>
      <c r="T41" s="27"/>
      <c r="U41" s="3">
        <v>-13</v>
      </c>
      <c r="V41" s="3"/>
      <c r="W41" t="e">
        <f t="shared" si="2"/>
        <v>#NUM!</v>
      </c>
    </row>
    <row r="42" spans="1:23" x14ac:dyDescent="0.15">
      <c r="A42">
        <v>18</v>
      </c>
      <c r="C42" s="3"/>
      <c r="D42" s="3"/>
      <c r="E42" s="3"/>
      <c r="F42" s="3"/>
      <c r="G42" s="3"/>
      <c r="H42" s="3"/>
      <c r="I42" s="3"/>
      <c r="J42" s="3"/>
      <c r="Q42" s="1"/>
      <c r="R42" s="27" t="e">
        <f t="shared" si="3"/>
        <v>#DIV/0!</v>
      </c>
      <c r="S42" s="27" t="e">
        <f t="shared" si="4"/>
        <v>#DIV/0!</v>
      </c>
      <c r="T42" s="27"/>
      <c r="U42" s="3">
        <v>-13</v>
      </c>
      <c r="V42" s="3"/>
      <c r="W42" t="e">
        <f t="shared" si="2"/>
        <v>#NUM!</v>
      </c>
    </row>
    <row r="43" spans="1:23" x14ac:dyDescent="0.15">
      <c r="A43">
        <v>18.5</v>
      </c>
      <c r="C43" s="3"/>
      <c r="D43" s="3"/>
      <c r="E43" s="3"/>
      <c r="F43" s="3"/>
      <c r="G43" s="3"/>
      <c r="H43" s="3"/>
      <c r="I43" s="3"/>
      <c r="J43" s="3"/>
      <c r="Q43" s="1"/>
      <c r="R43" s="27" t="e">
        <f t="shared" si="3"/>
        <v>#DIV/0!</v>
      </c>
      <c r="S43" s="27" t="e">
        <f t="shared" si="4"/>
        <v>#DIV/0!</v>
      </c>
      <c r="T43" s="27"/>
      <c r="U43" s="3">
        <v>-13</v>
      </c>
      <c r="V43" s="3"/>
      <c r="W43" t="e">
        <f t="shared" si="2"/>
        <v>#NUM!</v>
      </c>
    </row>
    <row r="44" spans="1:23" x14ac:dyDescent="0.15">
      <c r="A44">
        <v>19</v>
      </c>
      <c r="C44" s="3"/>
      <c r="D44" s="3"/>
      <c r="E44" s="3"/>
      <c r="F44" s="3"/>
      <c r="G44" s="3"/>
      <c r="H44" s="3"/>
      <c r="I44" s="3"/>
      <c r="J44" s="3"/>
      <c r="Q44" s="1"/>
      <c r="R44" s="27" t="e">
        <f t="shared" si="3"/>
        <v>#DIV/0!</v>
      </c>
      <c r="S44" s="27" t="e">
        <f t="shared" si="4"/>
        <v>#DIV/0!</v>
      </c>
      <c r="T44" s="27"/>
      <c r="U44" s="3">
        <v>-13</v>
      </c>
      <c r="V44" s="3"/>
      <c r="W44" t="e">
        <f t="shared" si="2"/>
        <v>#NUM!</v>
      </c>
    </row>
    <row r="45" spans="1:23" x14ac:dyDescent="0.15">
      <c r="A45">
        <v>19.5</v>
      </c>
      <c r="C45" s="3"/>
      <c r="D45" s="3"/>
      <c r="E45" s="3"/>
      <c r="F45" s="3"/>
      <c r="G45" s="3"/>
      <c r="H45" s="3"/>
      <c r="I45" s="3"/>
      <c r="J45" s="3"/>
      <c r="Q45" s="1"/>
      <c r="R45" s="27" t="e">
        <f t="shared" si="3"/>
        <v>#DIV/0!</v>
      </c>
      <c r="S45" s="27" t="e">
        <f t="shared" si="4"/>
        <v>#DIV/0!</v>
      </c>
      <c r="T45" s="27"/>
      <c r="U45" s="3">
        <v>-13</v>
      </c>
      <c r="V45" s="3"/>
      <c r="W45" t="e">
        <f t="shared" si="2"/>
        <v>#NUM!</v>
      </c>
    </row>
    <row r="46" spans="1:23" x14ac:dyDescent="0.15">
      <c r="A46">
        <v>20</v>
      </c>
      <c r="C46" s="3"/>
      <c r="D46" s="3"/>
      <c r="E46" s="3"/>
      <c r="F46" s="3"/>
      <c r="G46" s="3"/>
      <c r="H46" s="3"/>
      <c r="I46" s="3"/>
      <c r="J46" s="3"/>
      <c r="Q46" s="1"/>
      <c r="R46" s="27" t="e">
        <f t="shared" si="3"/>
        <v>#DIV/0!</v>
      </c>
      <c r="S46" s="27" t="e">
        <f t="shared" si="4"/>
        <v>#DIV/0!</v>
      </c>
      <c r="T46" s="27"/>
      <c r="U46" s="3">
        <v>-13</v>
      </c>
      <c r="V46" s="3"/>
      <c r="W46" t="e">
        <f t="shared" si="2"/>
        <v>#NUM!</v>
      </c>
    </row>
    <row r="47" spans="1:23" x14ac:dyDescent="0.15">
      <c r="A47">
        <v>20.5</v>
      </c>
      <c r="C47" s="3"/>
      <c r="D47" s="3"/>
      <c r="E47" s="3"/>
      <c r="F47" s="3"/>
      <c r="G47" s="3"/>
      <c r="H47" s="3"/>
      <c r="I47" s="3"/>
      <c r="J47" s="3"/>
      <c r="Q47" s="1"/>
      <c r="R47" s="27" t="e">
        <f t="shared" si="3"/>
        <v>#DIV/0!</v>
      </c>
      <c r="S47" s="27" t="e">
        <f t="shared" si="4"/>
        <v>#DIV/0!</v>
      </c>
      <c r="T47" s="27"/>
      <c r="U47" s="3">
        <v>-13</v>
      </c>
      <c r="V47" s="3"/>
      <c r="W47" t="e">
        <f t="shared" si="2"/>
        <v>#NUM!</v>
      </c>
    </row>
    <row r="48" spans="1:23" x14ac:dyDescent="0.15">
      <c r="A48">
        <v>21</v>
      </c>
      <c r="C48" s="3"/>
      <c r="D48" s="3"/>
      <c r="E48" s="3"/>
      <c r="F48" s="3"/>
      <c r="G48" s="3"/>
      <c r="H48" s="3"/>
      <c r="I48" s="3"/>
      <c r="J48" s="3"/>
      <c r="Q48" s="1"/>
      <c r="R48" s="27" t="e">
        <f t="shared" si="3"/>
        <v>#DIV/0!</v>
      </c>
      <c r="S48" s="27" t="e">
        <f t="shared" si="4"/>
        <v>#DIV/0!</v>
      </c>
      <c r="T48" s="27"/>
      <c r="U48" s="3">
        <v>-13</v>
      </c>
      <c r="V48" s="3"/>
      <c r="W48" t="e">
        <f t="shared" si="2"/>
        <v>#NUM!</v>
      </c>
    </row>
    <row r="49" spans="1:23" x14ac:dyDescent="0.15">
      <c r="A49">
        <v>21.5</v>
      </c>
      <c r="C49" s="3"/>
      <c r="D49" s="3"/>
      <c r="E49" s="3"/>
      <c r="F49" s="3"/>
      <c r="G49" s="3"/>
      <c r="H49" s="3"/>
      <c r="I49" s="3"/>
      <c r="J49" s="3"/>
      <c r="Q49" s="1"/>
      <c r="R49" s="27" t="e">
        <f t="shared" si="3"/>
        <v>#DIV/0!</v>
      </c>
      <c r="S49" s="27" t="e">
        <f t="shared" si="4"/>
        <v>#DIV/0!</v>
      </c>
      <c r="T49" s="27"/>
      <c r="U49" s="3">
        <v>-13</v>
      </c>
      <c r="V49" s="3"/>
      <c r="W49" t="e">
        <f t="shared" si="2"/>
        <v>#NUM!</v>
      </c>
    </row>
    <row r="50" spans="1:23" x14ac:dyDescent="0.15">
      <c r="A50">
        <v>22</v>
      </c>
      <c r="C50" s="3"/>
      <c r="D50" s="3"/>
      <c r="E50" s="3"/>
      <c r="F50" s="3"/>
      <c r="G50" s="3"/>
      <c r="H50" s="3"/>
      <c r="I50" s="3"/>
      <c r="J50" s="3"/>
      <c r="Q50" s="1"/>
      <c r="R50" s="27" t="e">
        <f t="shared" si="3"/>
        <v>#DIV/0!</v>
      </c>
      <c r="S50" s="27" t="e">
        <f t="shared" si="4"/>
        <v>#DIV/0!</v>
      </c>
      <c r="T50" s="27"/>
      <c r="U50" s="3">
        <v>-13</v>
      </c>
      <c r="V50" s="3"/>
      <c r="W50" t="e">
        <f t="shared" si="2"/>
        <v>#NUM!</v>
      </c>
    </row>
    <row r="51" spans="1:23" x14ac:dyDescent="0.15">
      <c r="A51">
        <v>22.5</v>
      </c>
      <c r="C51" s="3"/>
      <c r="D51" s="3"/>
      <c r="E51" s="3"/>
      <c r="F51" s="3"/>
      <c r="G51" s="3"/>
      <c r="H51" s="3"/>
      <c r="I51" s="3"/>
      <c r="J51" s="3"/>
      <c r="Q51" s="1"/>
      <c r="R51" s="27" t="e">
        <f t="shared" si="3"/>
        <v>#DIV/0!</v>
      </c>
      <c r="S51" s="27" t="e">
        <f t="shared" si="4"/>
        <v>#DIV/0!</v>
      </c>
      <c r="T51" s="27"/>
      <c r="U51" s="3">
        <v>-13</v>
      </c>
      <c r="V51" s="3"/>
      <c r="W51" t="e">
        <f t="shared" si="2"/>
        <v>#NUM!</v>
      </c>
    </row>
    <row r="52" spans="1:23" x14ac:dyDescent="0.15">
      <c r="A52">
        <v>23</v>
      </c>
      <c r="C52" s="3"/>
      <c r="D52" s="3"/>
      <c r="E52" s="3"/>
      <c r="F52" s="3"/>
      <c r="G52" s="3"/>
      <c r="H52" s="3"/>
      <c r="I52" s="3"/>
      <c r="J52" s="3"/>
      <c r="Q52" s="1"/>
      <c r="R52" s="27" t="e">
        <f t="shared" si="3"/>
        <v>#DIV/0!</v>
      </c>
      <c r="S52" s="27" t="e">
        <f t="shared" si="4"/>
        <v>#DIV/0!</v>
      </c>
      <c r="T52" s="27"/>
      <c r="U52" s="3">
        <v>-13</v>
      </c>
      <c r="V52" s="3"/>
      <c r="W52" t="e">
        <f t="shared" si="2"/>
        <v>#NUM!</v>
      </c>
    </row>
    <row r="53" spans="1:23" x14ac:dyDescent="0.15">
      <c r="A53">
        <v>23.5</v>
      </c>
      <c r="C53" s="3"/>
      <c r="D53" s="3"/>
      <c r="E53" s="3"/>
      <c r="F53" s="3"/>
      <c r="G53" s="3"/>
      <c r="H53" s="3"/>
      <c r="I53" s="3"/>
      <c r="J53" s="3"/>
      <c r="Q53" s="1"/>
      <c r="R53" s="27" t="e">
        <f t="shared" si="3"/>
        <v>#DIV/0!</v>
      </c>
      <c r="S53" s="27" t="e">
        <f t="shared" si="4"/>
        <v>#DIV/0!</v>
      </c>
      <c r="T53" s="27"/>
      <c r="U53" s="3">
        <v>-13</v>
      </c>
      <c r="V53" s="3"/>
      <c r="W53" t="e">
        <f t="shared" si="2"/>
        <v>#NUM!</v>
      </c>
    </row>
    <row r="54" spans="1:23" x14ac:dyDescent="0.15">
      <c r="A54">
        <v>24</v>
      </c>
      <c r="C54" s="3"/>
      <c r="D54" s="3"/>
      <c r="E54" s="3"/>
      <c r="F54" s="3"/>
      <c r="G54" s="3"/>
      <c r="H54" s="3"/>
      <c r="I54" s="3"/>
      <c r="J54" s="3"/>
      <c r="Q54" s="1"/>
      <c r="R54" s="27" t="e">
        <f t="shared" si="3"/>
        <v>#DIV/0!</v>
      </c>
      <c r="S54" s="27" t="e">
        <f t="shared" si="4"/>
        <v>#DIV/0!</v>
      </c>
      <c r="T54" s="27"/>
      <c r="U54" s="3">
        <v>-13</v>
      </c>
      <c r="V54" s="3"/>
      <c r="W54" t="e">
        <f t="shared" si="2"/>
        <v>#NUM!</v>
      </c>
    </row>
    <row r="55" spans="1:23" x14ac:dyDescent="0.15">
      <c r="A55">
        <v>24.5</v>
      </c>
      <c r="C55" s="3"/>
      <c r="D55" s="3"/>
      <c r="E55" s="3"/>
      <c r="F55" s="3"/>
      <c r="G55" s="3"/>
      <c r="H55" s="3"/>
      <c r="I55" s="3"/>
      <c r="J55" s="3"/>
      <c r="Q55" s="1"/>
      <c r="R55" s="27" t="e">
        <f t="shared" si="3"/>
        <v>#DIV/0!</v>
      </c>
      <c r="S55" s="27" t="e">
        <f t="shared" si="4"/>
        <v>#DIV/0!</v>
      </c>
      <c r="T55" s="27"/>
      <c r="U55" s="3">
        <v>-13</v>
      </c>
      <c r="V55" s="3"/>
      <c r="W55" t="e">
        <f t="shared" si="2"/>
        <v>#NUM!</v>
      </c>
    </row>
    <row r="56" spans="1:23" x14ac:dyDescent="0.15">
      <c r="A56">
        <v>25</v>
      </c>
      <c r="C56" s="3"/>
      <c r="D56" s="3"/>
      <c r="E56" s="3"/>
      <c r="F56" s="3"/>
      <c r="G56" s="3"/>
      <c r="H56" s="3"/>
      <c r="I56" s="3"/>
      <c r="J56" s="3"/>
      <c r="Q56" s="1"/>
      <c r="R56" s="27" t="e">
        <f t="shared" si="3"/>
        <v>#DIV/0!</v>
      </c>
      <c r="S56" s="27" t="e">
        <f t="shared" si="4"/>
        <v>#DIV/0!</v>
      </c>
      <c r="T56" s="27"/>
      <c r="U56" s="3">
        <v>-13</v>
      </c>
      <c r="V56" s="3"/>
      <c r="W56" t="e">
        <f t="shared" si="2"/>
        <v>#NUM!</v>
      </c>
    </row>
    <row r="57" spans="1:23" ht="15" x14ac:dyDescent="0.2">
      <c r="A57" s="25">
        <v>25.5</v>
      </c>
      <c r="B57" s="24" t="s">
        <v>28</v>
      </c>
      <c r="C57" s="25"/>
      <c r="D57" s="25"/>
      <c r="E57" s="25"/>
      <c r="F57" s="25"/>
      <c r="G57" s="25"/>
      <c r="H57" s="25"/>
      <c r="I57" s="25"/>
      <c r="J57" s="25"/>
      <c r="K57" s="26"/>
      <c r="L57" s="26"/>
      <c r="M57" s="26"/>
      <c r="N57" s="26"/>
      <c r="O57" s="26"/>
      <c r="P57" s="26"/>
      <c r="Q57" s="1"/>
      <c r="R57" s="28" t="e">
        <f t="shared" si="3"/>
        <v>#DIV/0!</v>
      </c>
      <c r="S57" s="28" t="e">
        <f t="shared" si="4"/>
        <v>#DIV/0!</v>
      </c>
      <c r="T57" s="27"/>
      <c r="U57" s="25"/>
      <c r="V57" s="25"/>
      <c r="W57" t="e">
        <f t="shared" si="2"/>
        <v>#NUM!</v>
      </c>
    </row>
    <row r="58" spans="1:23" x14ac:dyDescent="0.15">
      <c r="A58">
        <v>26</v>
      </c>
      <c r="C58" s="3"/>
      <c r="D58" s="3"/>
      <c r="E58" s="3"/>
      <c r="F58" s="3"/>
      <c r="G58" s="3"/>
      <c r="H58" s="3"/>
      <c r="I58" s="3"/>
      <c r="J58" s="3"/>
      <c r="Q58" s="1"/>
      <c r="R58" s="27" t="e">
        <f t="shared" si="3"/>
        <v>#DIV/0!</v>
      </c>
      <c r="S58" s="27" t="e">
        <f t="shared" si="4"/>
        <v>#DIV/0!</v>
      </c>
      <c r="T58" s="27"/>
      <c r="U58" s="3"/>
      <c r="V58" s="3"/>
      <c r="W58" t="e">
        <f t="shared" si="2"/>
        <v>#NUM!</v>
      </c>
    </row>
    <row r="59" spans="1:23" x14ac:dyDescent="0.15">
      <c r="A59">
        <v>26.5</v>
      </c>
      <c r="C59" s="3"/>
      <c r="D59" s="3"/>
      <c r="E59" s="3"/>
      <c r="F59" s="3"/>
      <c r="G59" s="3"/>
      <c r="H59" s="3"/>
      <c r="I59" s="3"/>
      <c r="J59" s="3"/>
      <c r="Q59" s="1"/>
      <c r="R59" s="27" t="e">
        <f t="shared" si="3"/>
        <v>#DIV/0!</v>
      </c>
      <c r="S59" s="27" t="e">
        <f t="shared" si="4"/>
        <v>#DIV/0!</v>
      </c>
      <c r="T59" s="27"/>
      <c r="U59" s="3"/>
      <c r="V59" s="3"/>
      <c r="W59" t="e">
        <f t="shared" si="2"/>
        <v>#NUM!</v>
      </c>
    </row>
    <row r="60" spans="1:23" x14ac:dyDescent="0.15">
      <c r="A60">
        <v>27</v>
      </c>
      <c r="C60" s="3"/>
      <c r="D60" s="3"/>
      <c r="E60" s="3"/>
      <c r="F60" s="3"/>
      <c r="G60" s="3"/>
      <c r="H60" s="3"/>
      <c r="I60" s="3"/>
      <c r="J60" s="3"/>
      <c r="Q60" s="1"/>
      <c r="R60" s="27" t="e">
        <f t="shared" si="3"/>
        <v>#DIV/0!</v>
      </c>
      <c r="S60" s="27" t="e">
        <f t="shared" si="4"/>
        <v>#DIV/0!</v>
      </c>
      <c r="T60" s="27"/>
      <c r="U60" s="3"/>
      <c r="V60" s="3"/>
      <c r="W60" t="e">
        <f t="shared" si="2"/>
        <v>#NUM!</v>
      </c>
    </row>
    <row r="61" spans="1:23" x14ac:dyDescent="0.15">
      <c r="A61">
        <v>27.5</v>
      </c>
      <c r="C61" s="3"/>
      <c r="D61" s="3"/>
      <c r="E61" s="3"/>
      <c r="F61" s="3"/>
      <c r="G61" s="3"/>
      <c r="H61" s="3"/>
      <c r="I61" s="3"/>
      <c r="J61" s="3"/>
      <c r="Q61" s="1"/>
      <c r="R61" s="27" t="e">
        <f t="shared" si="3"/>
        <v>#DIV/0!</v>
      </c>
      <c r="S61" s="27" t="e">
        <f t="shared" si="4"/>
        <v>#DIV/0!</v>
      </c>
      <c r="T61" s="27"/>
      <c r="W61" t="e">
        <f t="shared" si="2"/>
        <v>#NUM!</v>
      </c>
    </row>
    <row r="62" spans="1:23" x14ac:dyDescent="0.15">
      <c r="A62">
        <v>28</v>
      </c>
      <c r="C62" s="3"/>
      <c r="D62" s="3"/>
      <c r="E62" s="3"/>
      <c r="F62" s="3"/>
      <c r="G62" s="3"/>
      <c r="H62" s="3"/>
      <c r="I62" s="3"/>
      <c r="J62" s="3"/>
      <c r="Q62" s="1"/>
      <c r="R62" s="27" t="e">
        <f t="shared" si="3"/>
        <v>#DIV/0!</v>
      </c>
      <c r="S62" s="27" t="e">
        <f t="shared" si="4"/>
        <v>#DIV/0!</v>
      </c>
      <c r="T62" s="27"/>
      <c r="W62" t="e">
        <f t="shared" si="2"/>
        <v>#NUM!</v>
      </c>
    </row>
    <row r="63" spans="1:23" x14ac:dyDescent="0.15">
      <c r="A63">
        <v>28.5</v>
      </c>
      <c r="C63" s="3"/>
      <c r="D63" s="3"/>
      <c r="E63" s="3"/>
      <c r="F63" s="3"/>
      <c r="G63" s="3"/>
      <c r="H63" s="3"/>
      <c r="I63" s="3"/>
      <c r="J63" s="3"/>
      <c r="Q63" s="1"/>
      <c r="R63" s="27" t="e">
        <f t="shared" si="3"/>
        <v>#DIV/0!</v>
      </c>
      <c r="S63" s="27" t="e">
        <f t="shared" si="4"/>
        <v>#DIV/0!</v>
      </c>
      <c r="T63" s="27"/>
      <c r="W63" t="e">
        <f t="shared" si="2"/>
        <v>#NUM!</v>
      </c>
    </row>
    <row r="64" spans="1:23" x14ac:dyDescent="0.15">
      <c r="A64">
        <v>29</v>
      </c>
      <c r="C64" s="3"/>
      <c r="D64" s="3"/>
      <c r="E64" s="3"/>
      <c r="F64" s="3"/>
      <c r="G64" s="3"/>
      <c r="H64" s="3"/>
      <c r="I64" s="3"/>
      <c r="J64" s="3"/>
      <c r="Q64" s="1"/>
      <c r="R64" s="27" t="e">
        <f t="shared" si="3"/>
        <v>#DIV/0!</v>
      </c>
      <c r="S64" s="27" t="e">
        <f t="shared" si="4"/>
        <v>#DIV/0!</v>
      </c>
      <c r="T64" s="27"/>
      <c r="W64" t="e">
        <f t="shared" si="2"/>
        <v>#NUM!</v>
      </c>
    </row>
    <row r="65" spans="1:23" x14ac:dyDescent="0.15">
      <c r="A65">
        <v>29.5</v>
      </c>
      <c r="C65" s="3"/>
      <c r="D65" s="3"/>
      <c r="E65" s="3"/>
      <c r="F65" s="3"/>
      <c r="G65" s="3"/>
      <c r="H65" s="3"/>
      <c r="I65" s="3"/>
      <c r="J65" s="3"/>
      <c r="Q65" s="1"/>
      <c r="R65" s="27" t="e">
        <f t="shared" si="3"/>
        <v>#DIV/0!</v>
      </c>
      <c r="S65" s="27" t="e">
        <f t="shared" si="4"/>
        <v>#DIV/0!</v>
      </c>
      <c r="T65" s="27"/>
      <c r="W65" t="e">
        <f t="shared" si="2"/>
        <v>#NUM!</v>
      </c>
    </row>
    <row r="66" spans="1:23" x14ac:dyDescent="0.15">
      <c r="A66">
        <v>30</v>
      </c>
      <c r="C66" s="3"/>
      <c r="D66" s="3"/>
      <c r="E66" s="3"/>
      <c r="F66" s="3"/>
      <c r="G66" s="3"/>
      <c r="H66" s="3"/>
      <c r="I66" s="3"/>
      <c r="J66" s="3"/>
      <c r="Q66" s="1"/>
      <c r="R66" s="27" t="e">
        <f t="shared" si="3"/>
        <v>#DIV/0!</v>
      </c>
      <c r="S66" s="27" t="e">
        <f t="shared" si="4"/>
        <v>#DIV/0!</v>
      </c>
      <c r="T66" s="27"/>
      <c r="W66" t="e">
        <f t="shared" si="2"/>
        <v>#NUM!</v>
      </c>
    </row>
    <row r="67" spans="1:23" x14ac:dyDescent="0.15">
      <c r="A67">
        <v>30.5</v>
      </c>
      <c r="C67" s="3"/>
      <c r="D67" s="3"/>
      <c r="E67" s="3"/>
      <c r="F67" s="3"/>
      <c r="G67" s="3"/>
      <c r="H67" s="3"/>
      <c r="I67" s="3"/>
      <c r="J67" s="3"/>
      <c r="Q67" s="1"/>
      <c r="R67" s="27" t="e">
        <f t="shared" si="3"/>
        <v>#DIV/0!</v>
      </c>
      <c r="S67" s="27" t="e">
        <f t="shared" si="4"/>
        <v>#DIV/0!</v>
      </c>
      <c r="T67" s="27"/>
      <c r="W67" t="e">
        <f t="shared" si="2"/>
        <v>#NUM!</v>
      </c>
    </row>
    <row r="68" spans="1:23" x14ac:dyDescent="0.15">
      <c r="A68">
        <v>31</v>
      </c>
      <c r="C68" s="3"/>
      <c r="D68" s="3"/>
      <c r="E68" s="3"/>
      <c r="F68" s="3"/>
      <c r="G68" s="3"/>
      <c r="H68" s="3"/>
      <c r="I68" s="3"/>
      <c r="J68" s="3"/>
      <c r="Q68" s="1"/>
      <c r="R68" s="27" t="e">
        <f t="shared" si="3"/>
        <v>#DIV/0!</v>
      </c>
      <c r="S68" s="27" t="e">
        <f t="shared" si="4"/>
        <v>#DIV/0!</v>
      </c>
      <c r="T68" s="27"/>
      <c r="W68" t="e">
        <f t="shared" si="2"/>
        <v>#NUM!</v>
      </c>
    </row>
    <row r="69" spans="1:23" x14ac:dyDescent="0.15">
      <c r="A69">
        <v>31.5</v>
      </c>
      <c r="C69" s="3"/>
      <c r="D69" s="3"/>
      <c r="E69" s="3"/>
      <c r="F69" s="3"/>
      <c r="G69" s="3"/>
      <c r="H69" s="3"/>
      <c r="I69" s="3"/>
      <c r="J69" s="3"/>
      <c r="Q69" s="1"/>
      <c r="R69" s="27" t="e">
        <f t="shared" si="3"/>
        <v>#DIV/0!</v>
      </c>
      <c r="S69" s="27" t="e">
        <f t="shared" si="4"/>
        <v>#DIV/0!</v>
      </c>
      <c r="T69" s="27"/>
      <c r="W69" t="e">
        <f t="shared" si="2"/>
        <v>#NUM!</v>
      </c>
    </row>
    <row r="70" spans="1:23" x14ac:dyDescent="0.15">
      <c r="A70">
        <v>32</v>
      </c>
      <c r="C70" s="3"/>
      <c r="D70" s="3"/>
      <c r="E70" s="3"/>
      <c r="F70" s="3"/>
      <c r="G70" s="3"/>
      <c r="H70" s="3"/>
      <c r="I70" s="3"/>
      <c r="J70" s="3"/>
      <c r="Q70" s="1"/>
      <c r="R70" s="27" t="e">
        <f t="shared" si="3"/>
        <v>#DIV/0!</v>
      </c>
      <c r="S70" s="27" t="e">
        <f t="shared" si="4"/>
        <v>#DIV/0!</v>
      </c>
      <c r="T70" s="27"/>
      <c r="W70" t="e">
        <f t="shared" si="2"/>
        <v>#NUM!</v>
      </c>
    </row>
    <row r="71" spans="1:23" x14ac:dyDescent="0.15">
      <c r="A71">
        <v>32.5</v>
      </c>
      <c r="C71" s="3"/>
      <c r="D71" s="3"/>
      <c r="E71" s="3"/>
      <c r="F71" s="3"/>
      <c r="G71" s="3"/>
      <c r="H71" s="3"/>
      <c r="I71" s="3"/>
      <c r="J71" s="3"/>
      <c r="Q71" s="1"/>
      <c r="R71" s="27" t="e">
        <f t="shared" si="3"/>
        <v>#DIV/0!</v>
      </c>
      <c r="S71" s="27" t="e">
        <f t="shared" si="4"/>
        <v>#DIV/0!</v>
      </c>
      <c r="T71" s="27"/>
      <c r="W71" t="e">
        <f t="shared" ref="W71:W116" si="5">MEDIAN(C71:I71)</f>
        <v>#NUM!</v>
      </c>
    </row>
    <row r="72" spans="1:23" x14ac:dyDescent="0.15">
      <c r="A72">
        <v>33</v>
      </c>
      <c r="C72" s="3"/>
      <c r="D72" s="3"/>
      <c r="E72" s="3"/>
      <c r="F72" s="3"/>
      <c r="G72" s="3"/>
      <c r="H72" s="3"/>
      <c r="I72" s="3"/>
      <c r="J72" s="3"/>
      <c r="Q72" s="1"/>
      <c r="R72" s="27" t="e">
        <f t="shared" si="3"/>
        <v>#DIV/0!</v>
      </c>
      <c r="S72" s="27" t="e">
        <f t="shared" si="4"/>
        <v>#DIV/0!</v>
      </c>
      <c r="T72" s="27"/>
      <c r="W72" t="e">
        <f t="shared" si="5"/>
        <v>#NUM!</v>
      </c>
    </row>
    <row r="73" spans="1:23" x14ac:dyDescent="0.15">
      <c r="A73">
        <v>33.5</v>
      </c>
      <c r="C73" s="3"/>
      <c r="D73" s="3"/>
      <c r="E73" s="3"/>
      <c r="F73" s="3"/>
      <c r="G73" s="3"/>
      <c r="H73" s="3"/>
      <c r="I73" s="3"/>
      <c r="J73" s="3"/>
      <c r="Q73" s="1"/>
      <c r="R73" s="27" t="e">
        <f t="shared" si="3"/>
        <v>#DIV/0!</v>
      </c>
      <c r="S73" s="27" t="e">
        <f t="shared" si="4"/>
        <v>#DIV/0!</v>
      </c>
      <c r="T73" s="27"/>
      <c r="W73" t="e">
        <f t="shared" si="5"/>
        <v>#NUM!</v>
      </c>
    </row>
    <row r="74" spans="1:23" x14ac:dyDescent="0.15">
      <c r="A74">
        <v>34</v>
      </c>
      <c r="C74" s="3"/>
      <c r="D74" s="3"/>
      <c r="E74" s="3"/>
      <c r="F74" s="3"/>
      <c r="G74" s="3"/>
      <c r="H74" s="3"/>
      <c r="I74" s="3"/>
      <c r="J74" s="3"/>
      <c r="Q74" s="1"/>
      <c r="R74" s="27" t="e">
        <f t="shared" si="3"/>
        <v>#DIV/0!</v>
      </c>
      <c r="S74" s="27" t="e">
        <f t="shared" si="4"/>
        <v>#DIV/0!</v>
      </c>
      <c r="T74" s="27"/>
      <c r="W74" t="e">
        <f t="shared" si="5"/>
        <v>#NUM!</v>
      </c>
    </row>
    <row r="75" spans="1:23" x14ac:dyDescent="0.15">
      <c r="A75">
        <v>34.5</v>
      </c>
      <c r="C75" s="3"/>
      <c r="D75" s="3"/>
      <c r="E75" s="3"/>
      <c r="F75" s="3"/>
      <c r="G75" s="3"/>
      <c r="H75" s="3"/>
      <c r="I75" s="3"/>
      <c r="J75" s="3"/>
      <c r="Q75" s="1"/>
      <c r="R75" s="27" t="e">
        <f t="shared" si="3"/>
        <v>#DIV/0!</v>
      </c>
      <c r="S75" s="27" t="e">
        <f t="shared" si="4"/>
        <v>#DIV/0!</v>
      </c>
      <c r="T75" s="27"/>
      <c r="W75" t="e">
        <f t="shared" si="5"/>
        <v>#NUM!</v>
      </c>
    </row>
    <row r="76" spans="1:23" x14ac:dyDescent="0.15">
      <c r="A76">
        <v>35</v>
      </c>
      <c r="C76" s="3"/>
      <c r="D76" s="3"/>
      <c r="E76" s="3"/>
      <c r="F76" s="3"/>
      <c r="G76" s="3"/>
      <c r="H76" s="3"/>
      <c r="I76" s="3"/>
      <c r="J76" s="3"/>
      <c r="Q76" s="1"/>
      <c r="R76" s="27" t="e">
        <f t="shared" si="3"/>
        <v>#DIV/0!</v>
      </c>
      <c r="S76" s="27" t="e">
        <f t="shared" si="4"/>
        <v>#DIV/0!</v>
      </c>
      <c r="T76" s="27"/>
      <c r="W76" t="e">
        <f t="shared" si="5"/>
        <v>#NUM!</v>
      </c>
    </row>
    <row r="77" spans="1:23" x14ac:dyDescent="0.15">
      <c r="A77">
        <v>35.5</v>
      </c>
      <c r="C77" s="3"/>
      <c r="D77" s="3"/>
      <c r="E77" s="3"/>
      <c r="F77" s="3"/>
      <c r="G77" s="3"/>
      <c r="H77" s="3"/>
      <c r="I77" s="3"/>
      <c r="J77" s="3"/>
      <c r="Q77" s="1"/>
      <c r="R77" s="27" t="e">
        <f t="shared" si="3"/>
        <v>#DIV/0!</v>
      </c>
      <c r="S77" s="27" t="e">
        <f t="shared" si="4"/>
        <v>#DIV/0!</v>
      </c>
      <c r="T77" s="27"/>
      <c r="W77" t="e">
        <f t="shared" si="5"/>
        <v>#NUM!</v>
      </c>
    </row>
    <row r="78" spans="1:23" x14ac:dyDescent="0.15">
      <c r="A78">
        <v>36</v>
      </c>
      <c r="C78" s="3"/>
      <c r="D78" s="3"/>
      <c r="E78" s="3"/>
      <c r="F78" s="3"/>
      <c r="G78" s="3"/>
      <c r="H78" s="3"/>
      <c r="I78" s="3"/>
      <c r="J78" s="3"/>
      <c r="Q78" s="1"/>
      <c r="R78" s="27" t="e">
        <f t="shared" si="3"/>
        <v>#DIV/0!</v>
      </c>
      <c r="S78" s="27" t="e">
        <f t="shared" si="4"/>
        <v>#DIV/0!</v>
      </c>
      <c r="T78" s="27"/>
      <c r="W78" t="e">
        <f t="shared" si="5"/>
        <v>#NUM!</v>
      </c>
    </row>
    <row r="79" spans="1:23" x14ac:dyDescent="0.15">
      <c r="A79">
        <v>36.5</v>
      </c>
      <c r="C79" s="3"/>
      <c r="D79" s="3"/>
      <c r="E79" s="3"/>
      <c r="F79" s="3"/>
      <c r="G79" s="3"/>
      <c r="H79" s="3"/>
      <c r="I79" s="3"/>
      <c r="J79" s="3"/>
      <c r="Q79" s="1"/>
      <c r="R79" s="27" t="e">
        <f t="shared" si="3"/>
        <v>#DIV/0!</v>
      </c>
      <c r="S79" s="27" t="e">
        <f t="shared" si="4"/>
        <v>#DIV/0!</v>
      </c>
      <c r="T79" s="27"/>
      <c r="W79" t="e">
        <f t="shared" si="5"/>
        <v>#NUM!</v>
      </c>
    </row>
    <row r="80" spans="1:23" x14ac:dyDescent="0.15">
      <c r="A80">
        <v>37</v>
      </c>
      <c r="C80" s="3"/>
      <c r="D80" s="3"/>
      <c r="E80" s="3"/>
      <c r="F80" s="3"/>
      <c r="G80" s="3"/>
      <c r="H80" s="3"/>
      <c r="I80" s="3"/>
      <c r="J80" s="3"/>
      <c r="Q80" s="1"/>
      <c r="R80" s="27" t="e">
        <f t="shared" si="3"/>
        <v>#DIV/0!</v>
      </c>
      <c r="S80" s="27" t="e">
        <f t="shared" si="4"/>
        <v>#DIV/0!</v>
      </c>
      <c r="T80" s="27"/>
      <c r="W80" t="e">
        <f t="shared" si="5"/>
        <v>#NUM!</v>
      </c>
    </row>
    <row r="81" spans="1:23" x14ac:dyDescent="0.15">
      <c r="A81">
        <v>37.5</v>
      </c>
      <c r="C81" s="3"/>
      <c r="D81" s="3"/>
      <c r="E81" s="3"/>
      <c r="F81" s="3"/>
      <c r="G81" s="3"/>
      <c r="H81" s="3"/>
      <c r="I81" s="3"/>
      <c r="J81" s="3"/>
      <c r="Q81" s="1"/>
      <c r="R81" s="27" t="e">
        <f t="shared" si="3"/>
        <v>#DIV/0!</v>
      </c>
      <c r="S81" s="27" t="e">
        <f t="shared" si="4"/>
        <v>#DIV/0!</v>
      </c>
      <c r="T81" s="27"/>
      <c r="W81" t="e">
        <f t="shared" si="5"/>
        <v>#NUM!</v>
      </c>
    </row>
    <row r="82" spans="1:23" x14ac:dyDescent="0.15">
      <c r="A82">
        <v>38</v>
      </c>
      <c r="C82" s="3"/>
      <c r="D82" s="3"/>
      <c r="E82" s="3"/>
      <c r="F82" s="3"/>
      <c r="G82" s="3"/>
      <c r="H82" s="3"/>
      <c r="I82" s="3"/>
      <c r="J82" s="3"/>
      <c r="Q82" s="1"/>
      <c r="R82" s="27" t="e">
        <f t="shared" si="3"/>
        <v>#DIV/0!</v>
      </c>
      <c r="S82" s="27" t="e">
        <f t="shared" si="4"/>
        <v>#DIV/0!</v>
      </c>
      <c r="T82" s="27"/>
      <c r="W82" t="e">
        <f t="shared" si="5"/>
        <v>#NUM!</v>
      </c>
    </row>
    <row r="83" spans="1:23" x14ac:dyDescent="0.15">
      <c r="A83">
        <v>38.5</v>
      </c>
      <c r="C83" s="3"/>
      <c r="D83" s="3"/>
      <c r="E83" s="3"/>
      <c r="F83" s="3"/>
      <c r="G83" s="3"/>
      <c r="H83" s="3"/>
      <c r="I83" s="3"/>
      <c r="J83" s="3"/>
      <c r="Q83" s="1"/>
      <c r="R83" s="27" t="e">
        <f t="shared" si="3"/>
        <v>#DIV/0!</v>
      </c>
      <c r="S83" s="27" t="e">
        <f t="shared" si="4"/>
        <v>#DIV/0!</v>
      </c>
      <c r="T83" s="27"/>
      <c r="W83" t="e">
        <f t="shared" si="5"/>
        <v>#NUM!</v>
      </c>
    </row>
    <row r="84" spans="1:23" x14ac:dyDescent="0.15">
      <c r="A84">
        <v>39</v>
      </c>
      <c r="C84" s="3"/>
      <c r="D84" s="3"/>
      <c r="E84" s="3"/>
      <c r="F84" s="3"/>
      <c r="G84" s="3"/>
      <c r="H84" s="3"/>
      <c r="I84" s="3"/>
      <c r="J84" s="3"/>
      <c r="Q84" s="1"/>
      <c r="R84" s="27" t="e">
        <f t="shared" si="3"/>
        <v>#DIV/0!</v>
      </c>
      <c r="S84" s="27" t="e">
        <f t="shared" si="4"/>
        <v>#DIV/0!</v>
      </c>
      <c r="T84" s="27"/>
      <c r="W84" t="e">
        <f t="shared" si="5"/>
        <v>#NUM!</v>
      </c>
    </row>
    <row r="85" spans="1:23" x14ac:dyDescent="0.15">
      <c r="A85">
        <v>39.5</v>
      </c>
      <c r="C85" s="3"/>
      <c r="D85" s="3"/>
      <c r="E85" s="3"/>
      <c r="F85" s="3"/>
      <c r="G85" s="3"/>
      <c r="H85" s="3"/>
      <c r="I85" s="3"/>
      <c r="J85" s="3"/>
      <c r="Q85" s="1"/>
      <c r="R85" s="27" t="e">
        <f t="shared" si="3"/>
        <v>#DIV/0!</v>
      </c>
      <c r="S85" s="27" t="e">
        <f t="shared" si="4"/>
        <v>#DIV/0!</v>
      </c>
      <c r="T85" s="27"/>
      <c r="W85" t="e">
        <f t="shared" si="5"/>
        <v>#NUM!</v>
      </c>
    </row>
    <row r="86" spans="1:23" x14ac:dyDescent="0.15">
      <c r="A86">
        <v>40</v>
      </c>
      <c r="C86" s="3"/>
      <c r="D86" s="3"/>
      <c r="E86" s="3"/>
      <c r="F86" s="3"/>
      <c r="G86" s="3"/>
      <c r="H86" s="3"/>
      <c r="I86" s="3"/>
      <c r="J86" s="3"/>
      <c r="Q86" s="1"/>
      <c r="R86" s="27" t="e">
        <f t="shared" si="3"/>
        <v>#DIV/0!</v>
      </c>
      <c r="S86" s="27" t="e">
        <f t="shared" si="4"/>
        <v>#DIV/0!</v>
      </c>
      <c r="T86" s="27"/>
      <c r="W86" t="e">
        <f t="shared" si="5"/>
        <v>#NUM!</v>
      </c>
    </row>
    <row r="87" spans="1:23" x14ac:dyDescent="0.15">
      <c r="A87">
        <v>40.5</v>
      </c>
      <c r="C87" s="3"/>
      <c r="D87" s="3"/>
      <c r="E87" s="3"/>
      <c r="F87" s="3"/>
      <c r="G87" s="3"/>
      <c r="H87" s="3"/>
      <c r="I87" s="3"/>
      <c r="J87" s="3"/>
      <c r="Q87" s="1"/>
      <c r="R87" s="27" t="e">
        <f t="shared" si="3"/>
        <v>#DIV/0!</v>
      </c>
      <c r="S87" s="27" t="e">
        <f t="shared" si="4"/>
        <v>#DIV/0!</v>
      </c>
      <c r="T87" s="27"/>
      <c r="W87" t="e">
        <f t="shared" si="5"/>
        <v>#NUM!</v>
      </c>
    </row>
    <row r="88" spans="1:23" x14ac:dyDescent="0.15">
      <c r="A88">
        <v>41</v>
      </c>
      <c r="C88" s="3"/>
      <c r="D88" s="3"/>
      <c r="E88" s="3"/>
      <c r="F88" s="3"/>
      <c r="G88" s="3"/>
      <c r="H88" s="3"/>
      <c r="I88" s="3"/>
      <c r="J88" s="3"/>
      <c r="Q88" s="1"/>
      <c r="R88" s="27" t="e">
        <f t="shared" si="3"/>
        <v>#DIV/0!</v>
      </c>
      <c r="S88" s="27" t="e">
        <f t="shared" si="4"/>
        <v>#DIV/0!</v>
      </c>
      <c r="T88" s="27"/>
      <c r="W88" t="e">
        <f t="shared" si="5"/>
        <v>#NUM!</v>
      </c>
    </row>
    <row r="89" spans="1:23" x14ac:dyDescent="0.15">
      <c r="A89">
        <v>41.5</v>
      </c>
      <c r="C89" s="3"/>
      <c r="D89" s="3"/>
      <c r="E89" s="3"/>
      <c r="F89" s="3"/>
      <c r="G89" s="3"/>
      <c r="H89" s="3"/>
      <c r="I89" s="3"/>
      <c r="J89" s="3"/>
      <c r="Q89" s="1"/>
      <c r="R89" s="27" t="e">
        <f t="shared" si="3"/>
        <v>#DIV/0!</v>
      </c>
      <c r="S89" s="27" t="e">
        <f t="shared" si="4"/>
        <v>#DIV/0!</v>
      </c>
      <c r="T89" s="27"/>
      <c r="W89" t="e">
        <f t="shared" si="5"/>
        <v>#NUM!</v>
      </c>
    </row>
    <row r="90" spans="1:23" x14ac:dyDescent="0.15">
      <c r="A90">
        <v>42</v>
      </c>
      <c r="C90" s="3"/>
      <c r="D90" s="3"/>
      <c r="E90" s="3"/>
      <c r="F90" s="3"/>
      <c r="G90" s="3"/>
      <c r="H90" s="3"/>
      <c r="I90" s="3"/>
      <c r="J90" s="3"/>
      <c r="Q90" s="1"/>
      <c r="R90" s="27" t="e">
        <f t="shared" si="3"/>
        <v>#DIV/0!</v>
      </c>
      <c r="S90" s="27" t="e">
        <f t="shared" si="4"/>
        <v>#DIV/0!</v>
      </c>
      <c r="T90" s="27"/>
      <c r="W90" t="e">
        <f t="shared" si="5"/>
        <v>#NUM!</v>
      </c>
    </row>
    <row r="91" spans="1:23" x14ac:dyDescent="0.15">
      <c r="A91">
        <v>42.5</v>
      </c>
      <c r="C91" s="3"/>
      <c r="D91" s="3"/>
      <c r="E91" s="3"/>
      <c r="F91" s="3"/>
      <c r="G91" s="3"/>
      <c r="H91" s="3"/>
      <c r="I91" s="3"/>
      <c r="J91" s="3"/>
      <c r="Q91" s="1"/>
      <c r="R91" s="27" t="e">
        <f t="shared" si="3"/>
        <v>#DIV/0!</v>
      </c>
      <c r="S91" s="27" t="e">
        <f t="shared" si="4"/>
        <v>#DIV/0!</v>
      </c>
      <c r="T91" s="27"/>
      <c r="W91" t="e">
        <f t="shared" si="5"/>
        <v>#NUM!</v>
      </c>
    </row>
    <row r="92" spans="1:23" x14ac:dyDescent="0.15">
      <c r="A92">
        <v>43</v>
      </c>
      <c r="C92" s="3"/>
      <c r="D92" s="3"/>
      <c r="E92" s="3"/>
      <c r="F92" s="3"/>
      <c r="G92" s="3"/>
      <c r="H92" s="3"/>
      <c r="I92" s="3"/>
      <c r="J92" s="3"/>
      <c r="Q92" s="1"/>
      <c r="R92" s="27" t="e">
        <f t="shared" si="3"/>
        <v>#DIV/0!</v>
      </c>
      <c r="S92" s="27" t="e">
        <f t="shared" si="4"/>
        <v>#DIV/0!</v>
      </c>
      <c r="T92" s="27"/>
      <c r="W92" t="e">
        <f t="shared" si="5"/>
        <v>#NUM!</v>
      </c>
    </row>
    <row r="93" spans="1:23" x14ac:dyDescent="0.15">
      <c r="A93">
        <v>43.5</v>
      </c>
      <c r="C93" s="3"/>
      <c r="D93" s="3"/>
      <c r="E93" s="3"/>
      <c r="F93" s="3"/>
      <c r="G93" s="3"/>
      <c r="H93" s="3"/>
      <c r="I93" s="3"/>
      <c r="J93" s="3"/>
      <c r="Q93" s="1"/>
      <c r="R93" s="27" t="e">
        <f t="shared" si="3"/>
        <v>#DIV/0!</v>
      </c>
      <c r="S93" s="27" t="e">
        <f t="shared" si="4"/>
        <v>#DIV/0!</v>
      </c>
      <c r="T93" s="27"/>
      <c r="W93" t="e">
        <f t="shared" si="5"/>
        <v>#NUM!</v>
      </c>
    </row>
    <row r="94" spans="1:23" x14ac:dyDescent="0.15">
      <c r="A94">
        <v>44</v>
      </c>
      <c r="C94" s="3"/>
      <c r="D94" s="3"/>
      <c r="E94" s="3"/>
      <c r="F94" s="3"/>
      <c r="G94" s="3"/>
      <c r="H94" s="3"/>
      <c r="I94" s="3"/>
      <c r="J94" s="3"/>
      <c r="Q94" s="1"/>
      <c r="R94" s="27" t="e">
        <f t="shared" si="3"/>
        <v>#DIV/0!</v>
      </c>
      <c r="S94" s="27" t="e">
        <f t="shared" si="4"/>
        <v>#DIV/0!</v>
      </c>
      <c r="T94" s="27"/>
      <c r="W94" t="e">
        <f t="shared" si="5"/>
        <v>#NUM!</v>
      </c>
    </row>
    <row r="95" spans="1:23" x14ac:dyDescent="0.15">
      <c r="A95">
        <v>44.5</v>
      </c>
      <c r="C95" s="3"/>
      <c r="D95" s="3"/>
      <c r="E95" s="3"/>
      <c r="F95" s="3"/>
      <c r="G95" s="3"/>
      <c r="H95" s="3"/>
      <c r="I95" s="3"/>
      <c r="J95" s="3"/>
      <c r="Q95" s="1"/>
      <c r="R95" s="27" t="e">
        <f t="shared" si="3"/>
        <v>#DIV/0!</v>
      </c>
      <c r="S95" s="27" t="e">
        <f t="shared" si="4"/>
        <v>#DIV/0!</v>
      </c>
      <c r="T95" s="27"/>
      <c r="W95" t="e">
        <f t="shared" si="5"/>
        <v>#NUM!</v>
      </c>
    </row>
    <row r="96" spans="1:23" x14ac:dyDescent="0.15">
      <c r="A96">
        <v>45</v>
      </c>
      <c r="C96" s="3"/>
      <c r="D96" s="3"/>
      <c r="E96" s="3"/>
      <c r="F96" s="3"/>
      <c r="G96" s="3"/>
      <c r="H96" s="3"/>
      <c r="I96" s="3"/>
      <c r="J96" s="3"/>
      <c r="Q96" s="1"/>
      <c r="R96" s="27" t="e">
        <f t="shared" si="3"/>
        <v>#DIV/0!</v>
      </c>
      <c r="S96" s="27" t="e">
        <f t="shared" si="4"/>
        <v>#DIV/0!</v>
      </c>
      <c r="T96" s="27"/>
      <c r="W96" t="e">
        <f t="shared" si="5"/>
        <v>#NUM!</v>
      </c>
    </row>
    <row r="97" spans="1:23" x14ac:dyDescent="0.15">
      <c r="A97">
        <v>45.5</v>
      </c>
      <c r="C97" s="3"/>
      <c r="D97" s="3"/>
      <c r="E97" s="3"/>
      <c r="F97" s="3"/>
      <c r="G97" s="3"/>
      <c r="H97" s="3"/>
      <c r="I97" s="3"/>
      <c r="J97" s="3"/>
      <c r="Q97" s="1"/>
      <c r="R97" s="27" t="e">
        <f t="shared" si="3"/>
        <v>#DIV/0!</v>
      </c>
      <c r="S97" s="27" t="e">
        <f t="shared" si="4"/>
        <v>#DIV/0!</v>
      </c>
      <c r="T97" s="27"/>
      <c r="W97" t="e">
        <f t="shared" si="5"/>
        <v>#NUM!</v>
      </c>
    </row>
    <row r="98" spans="1:23" x14ac:dyDescent="0.15">
      <c r="A98">
        <v>46</v>
      </c>
      <c r="C98" s="3"/>
      <c r="D98" s="3"/>
      <c r="E98" s="3"/>
      <c r="F98" s="3"/>
      <c r="G98" s="3"/>
      <c r="H98" s="3"/>
      <c r="I98" s="3"/>
      <c r="J98" s="3"/>
      <c r="Q98" s="1"/>
      <c r="R98" s="27" t="e">
        <f t="shared" si="3"/>
        <v>#DIV/0!</v>
      </c>
      <c r="S98" s="27" t="e">
        <f t="shared" si="4"/>
        <v>#DIV/0!</v>
      </c>
      <c r="T98" s="27"/>
      <c r="W98" t="e">
        <f t="shared" si="5"/>
        <v>#NUM!</v>
      </c>
    </row>
    <row r="99" spans="1:23" x14ac:dyDescent="0.15">
      <c r="A99">
        <v>46.5</v>
      </c>
      <c r="C99" s="3"/>
      <c r="D99" s="3"/>
      <c r="E99" s="3"/>
      <c r="F99" s="3"/>
      <c r="G99" s="3"/>
      <c r="H99" s="3"/>
      <c r="I99" s="3"/>
      <c r="J99" s="3"/>
      <c r="Q99" s="1"/>
      <c r="R99" s="27" t="e">
        <f t="shared" si="3"/>
        <v>#DIV/0!</v>
      </c>
      <c r="S99" s="27" t="e">
        <f t="shared" si="4"/>
        <v>#DIV/0!</v>
      </c>
      <c r="T99" s="27"/>
      <c r="W99" t="e">
        <f t="shared" si="5"/>
        <v>#NUM!</v>
      </c>
    </row>
    <row r="100" spans="1:23" x14ac:dyDescent="0.15">
      <c r="A100">
        <v>47</v>
      </c>
      <c r="C100" s="3"/>
      <c r="D100" s="3"/>
      <c r="E100" s="3"/>
      <c r="F100" s="3"/>
      <c r="G100" s="3"/>
      <c r="H100" s="3"/>
      <c r="I100" s="3"/>
      <c r="J100" s="3"/>
      <c r="Q100" s="1"/>
      <c r="R100" s="27" t="e">
        <f t="shared" si="3"/>
        <v>#DIV/0!</v>
      </c>
      <c r="S100" s="27" t="e">
        <f t="shared" si="4"/>
        <v>#DIV/0!</v>
      </c>
      <c r="T100" s="27"/>
      <c r="W100" t="e">
        <f t="shared" si="5"/>
        <v>#NUM!</v>
      </c>
    </row>
    <row r="101" spans="1:23" x14ac:dyDescent="0.15">
      <c r="A101">
        <v>47.5</v>
      </c>
      <c r="C101" s="3"/>
      <c r="D101" s="3"/>
      <c r="E101" s="3"/>
      <c r="F101" s="3"/>
      <c r="G101" s="3"/>
      <c r="H101" s="3"/>
      <c r="I101" s="3"/>
      <c r="J101" s="3"/>
      <c r="Q101" s="1"/>
      <c r="R101" s="27" t="e">
        <f t="shared" si="3"/>
        <v>#DIV/0!</v>
      </c>
      <c r="S101" s="27" t="e">
        <f t="shared" si="4"/>
        <v>#DIV/0!</v>
      </c>
      <c r="T101" s="27"/>
      <c r="W101" t="e">
        <f t="shared" si="5"/>
        <v>#NUM!</v>
      </c>
    </row>
    <row r="102" spans="1:23" x14ac:dyDescent="0.15">
      <c r="A102">
        <v>48</v>
      </c>
      <c r="C102" s="3"/>
      <c r="D102" s="3"/>
      <c r="E102" s="3"/>
      <c r="F102" s="3"/>
      <c r="G102" s="3"/>
      <c r="H102" s="3"/>
      <c r="I102" s="3"/>
      <c r="J102" s="3"/>
      <c r="Q102" s="1"/>
      <c r="R102" s="27" t="e">
        <f t="shared" si="3"/>
        <v>#DIV/0!</v>
      </c>
      <c r="S102" s="27" t="e">
        <f t="shared" si="4"/>
        <v>#DIV/0!</v>
      </c>
      <c r="T102" s="27"/>
      <c r="W102" t="e">
        <f t="shared" si="5"/>
        <v>#NUM!</v>
      </c>
    </row>
    <row r="103" spans="1:23" x14ac:dyDescent="0.15">
      <c r="A103">
        <v>48.5</v>
      </c>
      <c r="C103" s="3"/>
      <c r="D103" s="3"/>
      <c r="E103" s="3"/>
      <c r="F103" s="3"/>
      <c r="G103" s="3"/>
      <c r="H103" s="3"/>
      <c r="I103" s="3"/>
      <c r="J103" s="3"/>
      <c r="Q103" s="1"/>
      <c r="R103" s="27" t="e">
        <f t="shared" si="3"/>
        <v>#DIV/0!</v>
      </c>
      <c r="S103" s="27" t="e">
        <f t="shared" si="4"/>
        <v>#DIV/0!</v>
      </c>
      <c r="T103" s="27"/>
      <c r="W103" t="e">
        <f t="shared" si="5"/>
        <v>#NUM!</v>
      </c>
    </row>
    <row r="104" spans="1:23" x14ac:dyDescent="0.15">
      <c r="A104">
        <v>49</v>
      </c>
      <c r="C104" s="3"/>
      <c r="D104" s="3"/>
      <c r="E104" s="3"/>
      <c r="F104" s="3"/>
      <c r="G104" s="3"/>
      <c r="H104" s="3"/>
      <c r="I104" s="3"/>
      <c r="J104" s="3"/>
      <c r="Q104" s="1"/>
      <c r="R104" s="27" t="e">
        <f t="shared" ref="R104:R116" si="6">AVERAGE(C104:O104)</f>
        <v>#DIV/0!</v>
      </c>
      <c r="S104" s="27" t="e">
        <f t="shared" ref="S104:S116" si="7">STDEV(C104:O104)/SQRT(COUNT(C104:O104))</f>
        <v>#DIV/0!</v>
      </c>
      <c r="T104" s="27"/>
      <c r="W104" t="e">
        <f t="shared" si="5"/>
        <v>#NUM!</v>
      </c>
    </row>
    <row r="105" spans="1:23" x14ac:dyDescent="0.15">
      <c r="A105">
        <v>49.5</v>
      </c>
      <c r="C105" s="3"/>
      <c r="D105" s="3"/>
      <c r="E105" s="3"/>
      <c r="F105" s="3"/>
      <c r="G105" s="3"/>
      <c r="H105" s="3"/>
      <c r="I105" s="3"/>
      <c r="J105" s="3"/>
      <c r="Q105" s="1"/>
      <c r="R105" s="27" t="e">
        <f t="shared" si="6"/>
        <v>#DIV/0!</v>
      </c>
      <c r="S105" s="27" t="e">
        <f t="shared" si="7"/>
        <v>#DIV/0!</v>
      </c>
      <c r="T105" s="27"/>
      <c r="W105" t="e">
        <f t="shared" si="5"/>
        <v>#NUM!</v>
      </c>
    </row>
    <row r="106" spans="1:23" x14ac:dyDescent="0.15">
      <c r="A106">
        <v>50</v>
      </c>
      <c r="C106" s="3"/>
      <c r="D106" s="3"/>
      <c r="E106" s="3"/>
      <c r="F106" s="3"/>
      <c r="G106" s="3"/>
      <c r="H106" s="3"/>
      <c r="I106" s="3"/>
      <c r="J106" s="3"/>
      <c r="Q106" s="1"/>
      <c r="R106" s="27" t="e">
        <f t="shared" si="6"/>
        <v>#DIV/0!</v>
      </c>
      <c r="S106" s="27" t="e">
        <f t="shared" si="7"/>
        <v>#DIV/0!</v>
      </c>
      <c r="T106" s="27"/>
      <c r="W106" t="e">
        <f t="shared" si="5"/>
        <v>#NUM!</v>
      </c>
    </row>
    <row r="107" spans="1:23" x14ac:dyDescent="0.15">
      <c r="A107">
        <v>50.5</v>
      </c>
      <c r="C107" s="3"/>
      <c r="D107" s="3"/>
      <c r="E107" s="3"/>
      <c r="F107" s="3"/>
      <c r="G107" s="3"/>
      <c r="H107" s="3"/>
      <c r="I107" s="3"/>
      <c r="J107" s="3"/>
      <c r="Q107" s="1"/>
      <c r="R107" s="27" t="e">
        <f t="shared" si="6"/>
        <v>#DIV/0!</v>
      </c>
      <c r="S107" s="27" t="e">
        <f t="shared" si="7"/>
        <v>#DIV/0!</v>
      </c>
      <c r="T107" s="27"/>
      <c r="W107" t="e">
        <f t="shared" si="5"/>
        <v>#NUM!</v>
      </c>
    </row>
    <row r="108" spans="1:23" x14ac:dyDescent="0.15">
      <c r="A108">
        <v>51</v>
      </c>
      <c r="C108" s="3"/>
      <c r="D108" s="3"/>
      <c r="E108" s="3"/>
      <c r="F108" s="3"/>
      <c r="G108" s="3"/>
      <c r="H108" s="3"/>
      <c r="I108" s="3"/>
      <c r="J108" s="3"/>
      <c r="Q108" s="1"/>
      <c r="R108" s="27" t="e">
        <f t="shared" si="6"/>
        <v>#DIV/0!</v>
      </c>
      <c r="S108" s="27" t="e">
        <f t="shared" si="7"/>
        <v>#DIV/0!</v>
      </c>
      <c r="T108" s="27"/>
      <c r="W108" t="e">
        <f t="shared" si="5"/>
        <v>#NUM!</v>
      </c>
    </row>
    <row r="109" spans="1:23" x14ac:dyDescent="0.15">
      <c r="A109">
        <v>51.5</v>
      </c>
      <c r="C109" s="3"/>
      <c r="D109" s="3"/>
      <c r="E109" s="3"/>
      <c r="F109" s="3"/>
      <c r="G109" s="3"/>
      <c r="H109" s="3"/>
      <c r="I109" s="3"/>
      <c r="J109" s="3"/>
      <c r="Q109" s="1"/>
      <c r="R109" s="27" t="e">
        <f t="shared" si="6"/>
        <v>#DIV/0!</v>
      </c>
      <c r="S109" s="27" t="e">
        <f t="shared" si="7"/>
        <v>#DIV/0!</v>
      </c>
      <c r="T109" s="27"/>
      <c r="W109" t="e">
        <f t="shared" si="5"/>
        <v>#NUM!</v>
      </c>
    </row>
    <row r="110" spans="1:23" x14ac:dyDescent="0.15">
      <c r="A110">
        <v>52</v>
      </c>
      <c r="C110" s="3"/>
      <c r="D110" s="3"/>
      <c r="E110" s="3"/>
      <c r="F110" s="3"/>
      <c r="G110" s="3"/>
      <c r="H110" s="3"/>
      <c r="I110" s="3"/>
      <c r="J110" s="3"/>
      <c r="Q110" s="1"/>
      <c r="R110" s="27" t="e">
        <f t="shared" si="6"/>
        <v>#DIV/0!</v>
      </c>
      <c r="S110" s="27" t="e">
        <f t="shared" si="7"/>
        <v>#DIV/0!</v>
      </c>
      <c r="T110" s="27"/>
      <c r="W110" t="e">
        <f t="shared" si="5"/>
        <v>#NUM!</v>
      </c>
    </row>
    <row r="111" spans="1:23" x14ac:dyDescent="0.15">
      <c r="A111">
        <v>52.5</v>
      </c>
      <c r="B111" s="3"/>
      <c r="C111" s="3"/>
      <c r="D111" s="3"/>
      <c r="E111" s="3"/>
      <c r="F111" s="3"/>
      <c r="G111" s="3"/>
      <c r="H111" s="3"/>
      <c r="I111" s="3"/>
      <c r="J111" s="3"/>
      <c r="K111" s="29"/>
      <c r="L111" s="29"/>
      <c r="M111" s="29"/>
      <c r="N111" s="29"/>
      <c r="O111" s="29"/>
      <c r="Q111" s="39"/>
      <c r="R111" s="30" t="e">
        <f t="shared" si="6"/>
        <v>#DIV/0!</v>
      </c>
      <c r="S111" s="30" t="e">
        <f t="shared" si="7"/>
        <v>#DIV/0!</v>
      </c>
      <c r="T111" s="27"/>
      <c r="W111" t="e">
        <f t="shared" si="5"/>
        <v>#NUM!</v>
      </c>
    </row>
    <row r="112" spans="1:23" x14ac:dyDescent="0.15">
      <c r="A112">
        <v>53</v>
      </c>
      <c r="C112" s="3"/>
      <c r="D112" s="3"/>
      <c r="E112" s="3"/>
      <c r="F112" s="3"/>
      <c r="G112" s="3"/>
      <c r="H112" s="3"/>
      <c r="I112" s="3"/>
      <c r="J112" s="3"/>
      <c r="R112" s="27" t="e">
        <f t="shared" si="6"/>
        <v>#DIV/0!</v>
      </c>
      <c r="S112" s="27" t="e">
        <f t="shared" si="7"/>
        <v>#DIV/0!</v>
      </c>
      <c r="T112" s="27"/>
      <c r="W112" t="e">
        <f t="shared" si="5"/>
        <v>#NUM!</v>
      </c>
    </row>
    <row r="113" spans="1:23" x14ac:dyDescent="0.15">
      <c r="A113">
        <v>53.5</v>
      </c>
      <c r="C113" s="3"/>
      <c r="D113" s="3"/>
      <c r="E113" s="3"/>
      <c r="F113" s="3"/>
      <c r="G113" s="3"/>
      <c r="H113" s="3"/>
      <c r="I113" s="3"/>
      <c r="J113" s="3"/>
      <c r="R113" s="27" t="e">
        <f t="shared" si="6"/>
        <v>#DIV/0!</v>
      </c>
      <c r="S113" s="27" t="e">
        <f t="shared" si="7"/>
        <v>#DIV/0!</v>
      </c>
      <c r="T113" s="27"/>
      <c r="W113" t="e">
        <f t="shared" si="5"/>
        <v>#NUM!</v>
      </c>
    </row>
    <row r="114" spans="1:23" x14ac:dyDescent="0.15">
      <c r="A114">
        <v>54</v>
      </c>
      <c r="C114" s="3"/>
      <c r="D114" s="3"/>
      <c r="E114" s="3"/>
      <c r="F114" s="3"/>
      <c r="G114" s="3"/>
      <c r="H114" s="3"/>
      <c r="I114" s="3"/>
      <c r="J114" s="3"/>
      <c r="R114" s="27" t="e">
        <f t="shared" si="6"/>
        <v>#DIV/0!</v>
      </c>
      <c r="S114" s="27" t="e">
        <f t="shared" si="7"/>
        <v>#DIV/0!</v>
      </c>
      <c r="T114" s="27"/>
      <c r="W114" t="e">
        <f t="shared" si="5"/>
        <v>#NUM!</v>
      </c>
    </row>
    <row r="115" spans="1:23" x14ac:dyDescent="0.15">
      <c r="A115">
        <v>54.5</v>
      </c>
      <c r="C115" s="3"/>
      <c r="D115" s="3"/>
      <c r="E115" s="3"/>
      <c r="F115" s="3"/>
      <c r="G115" s="3"/>
      <c r="H115" s="3"/>
      <c r="I115" s="3"/>
      <c r="J115" s="3"/>
      <c r="R115" s="27" t="e">
        <f t="shared" si="6"/>
        <v>#DIV/0!</v>
      </c>
      <c r="S115" s="27" t="e">
        <f t="shared" si="7"/>
        <v>#DIV/0!</v>
      </c>
      <c r="T115" s="27"/>
      <c r="W115" t="e">
        <f t="shared" si="5"/>
        <v>#NUM!</v>
      </c>
    </row>
    <row r="116" spans="1:23" x14ac:dyDescent="0.15">
      <c r="A116" s="31">
        <v>55</v>
      </c>
      <c r="B116" s="31"/>
      <c r="C116" s="46"/>
      <c r="D116" s="46"/>
      <c r="E116" s="46"/>
      <c r="F116" s="46"/>
      <c r="G116" s="46"/>
      <c r="H116" s="46"/>
      <c r="I116" s="46"/>
      <c r="J116" s="31"/>
      <c r="K116" s="32"/>
      <c r="L116" s="32"/>
      <c r="M116" s="32"/>
      <c r="N116" s="32"/>
      <c r="O116" s="32"/>
      <c r="P116" s="32"/>
      <c r="Q116" s="31"/>
      <c r="R116" s="33" t="e">
        <f t="shared" si="6"/>
        <v>#DIV/0!</v>
      </c>
      <c r="S116" s="33" t="e">
        <f t="shared" si="7"/>
        <v>#DIV/0!</v>
      </c>
      <c r="T116" s="27"/>
      <c r="U116" s="2" t="s">
        <v>30</v>
      </c>
      <c r="V116" s="2"/>
      <c r="W116" t="e">
        <f t="shared" si="5"/>
        <v>#NUM!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7"/>
  <sheetViews>
    <sheetView zoomScale="90" zoomScaleNormal="90" zoomScalePageLayoutView="90" workbookViewId="0">
      <selection activeCell="K20" sqref="K20"/>
    </sheetView>
  </sheetViews>
  <sheetFormatPr baseColWidth="10" defaultColWidth="8.83203125" defaultRowHeight="13" x14ac:dyDescent="0.15"/>
  <sheetData>
    <row r="1" spans="1:2" x14ac:dyDescent="0.15">
      <c r="A1" s="40" t="s">
        <v>32</v>
      </c>
      <c r="B1" s="40" t="s">
        <v>33</v>
      </c>
    </row>
    <row r="2" spans="1:2" x14ac:dyDescent="0.15">
      <c r="A2" s="42"/>
      <c r="B2" s="38"/>
    </row>
    <row r="3" spans="1:2" x14ac:dyDescent="0.15">
      <c r="A3" s="42"/>
      <c r="B3" s="38"/>
    </row>
    <row r="4" spans="1:2" x14ac:dyDescent="0.15">
      <c r="A4" s="43"/>
      <c r="B4" s="38"/>
    </row>
    <row r="5" spans="1:2" x14ac:dyDescent="0.15">
      <c r="A5" s="43"/>
      <c r="B5" s="38"/>
    </row>
    <row r="6" spans="1:2" x14ac:dyDescent="0.15">
      <c r="A6" s="43"/>
      <c r="B6" s="38"/>
    </row>
    <row r="7" spans="1:2" x14ac:dyDescent="0.15">
      <c r="A7" s="43"/>
      <c r="B7" s="38"/>
    </row>
    <row r="8" spans="1:2" x14ac:dyDescent="0.15">
      <c r="A8" s="43"/>
      <c r="B8" s="38"/>
    </row>
    <row r="9" spans="1:2" x14ac:dyDescent="0.15">
      <c r="A9" s="43"/>
      <c r="B9" s="38"/>
    </row>
    <row r="10" spans="1:2" x14ac:dyDescent="0.15">
      <c r="A10" s="43"/>
      <c r="B10" s="38"/>
    </row>
    <row r="11" spans="1:2" x14ac:dyDescent="0.15">
      <c r="A11" s="43"/>
      <c r="B11" s="38"/>
    </row>
    <row r="12" spans="1:2" x14ac:dyDescent="0.15">
      <c r="A12" s="43"/>
      <c r="B12" s="38"/>
    </row>
    <row r="13" spans="1:2" x14ac:dyDescent="0.15">
      <c r="A13" s="43"/>
      <c r="B13" s="38"/>
    </row>
    <row r="14" spans="1:2" x14ac:dyDescent="0.15">
      <c r="A14" s="43"/>
      <c r="B14" s="38"/>
    </row>
    <row r="15" spans="1:2" x14ac:dyDescent="0.15">
      <c r="A15" s="43"/>
      <c r="B15" s="38"/>
    </row>
    <row r="16" spans="1:2" x14ac:dyDescent="0.15">
      <c r="A16" s="41"/>
      <c r="B16" s="38"/>
    </row>
    <row r="17" spans="1:2" x14ac:dyDescent="0.15">
      <c r="A17" s="41"/>
      <c r="B17" s="38"/>
    </row>
    <row r="18" spans="1:2" x14ac:dyDescent="0.15">
      <c r="A18" s="41"/>
      <c r="B18" s="38"/>
    </row>
    <row r="19" spans="1:2" x14ac:dyDescent="0.15">
      <c r="A19" s="41"/>
      <c r="B19" s="38"/>
    </row>
    <row r="20" spans="1:2" x14ac:dyDescent="0.15">
      <c r="A20" s="41"/>
      <c r="B20" s="38"/>
    </row>
    <row r="21" spans="1:2" x14ac:dyDescent="0.15">
      <c r="A21" s="41"/>
      <c r="B21" s="38"/>
    </row>
    <row r="22" spans="1:2" x14ac:dyDescent="0.15">
      <c r="A22" s="41"/>
      <c r="B22" s="38"/>
    </row>
    <row r="23" spans="1:2" x14ac:dyDescent="0.15">
      <c r="A23" s="41"/>
      <c r="B23" s="38"/>
    </row>
    <row r="24" spans="1:2" x14ac:dyDescent="0.15">
      <c r="A24" s="41"/>
      <c r="B24" s="38"/>
    </row>
    <row r="25" spans="1:2" x14ac:dyDescent="0.15">
      <c r="A25" s="41"/>
      <c r="B25" s="38"/>
    </row>
    <row r="26" spans="1:2" x14ac:dyDescent="0.15">
      <c r="A26" s="41"/>
      <c r="B26" s="38"/>
    </row>
    <row r="27" spans="1:2" x14ac:dyDescent="0.15">
      <c r="A27" s="41"/>
      <c r="B2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abSelected="1" zoomScale="75" zoomScaleNormal="75" zoomScalePageLayoutView="75" workbookViewId="0">
      <selection activeCell="E35" sqref="E35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1200.26843261719</v>
      </c>
      <c r="E2">
        <v>744.31903076171898</v>
      </c>
      <c r="F2">
        <v>463.73931884765602</v>
      </c>
      <c r="G2">
        <v>462.86071777343801</v>
      </c>
      <c r="I2" s="7">
        <f t="shared" ref="I2:J65" si="0">D2-F2</f>
        <v>736.52911376953398</v>
      </c>
      <c r="J2" s="7">
        <f t="shared" si="0"/>
        <v>281.45831298828097</v>
      </c>
      <c r="K2" s="7">
        <f t="shared" ref="K2:K65" si="1">I2-0.7*J2</f>
        <v>539.50829467773735</v>
      </c>
      <c r="L2" s="8">
        <f t="shared" ref="L2:L65" si="2">K2/J2</f>
        <v>1.9168319775305438</v>
      </c>
      <c r="M2" s="8"/>
      <c r="N2" s="18">
        <f>LINEST(V64:V104,U64:U104)</f>
        <v>-1.1725337114593448E-2</v>
      </c>
      <c r="O2" s="9">
        <f>AVERAGE(M38:M45)</f>
        <v>1.9001000000808304</v>
      </c>
    </row>
    <row r="3" spans="1:16" x14ac:dyDescent="0.15">
      <c r="A3" s="6">
        <v>1</v>
      </c>
      <c r="B3" s="6">
        <v>1</v>
      </c>
      <c r="C3" s="6" t="s">
        <v>7</v>
      </c>
      <c r="D3">
        <v>1201.67980957031</v>
      </c>
      <c r="E3">
        <v>745.25457763671898</v>
      </c>
      <c r="F3">
        <v>462.83099365234398</v>
      </c>
      <c r="G3">
        <v>461.70327758789102</v>
      </c>
      <c r="I3" s="7">
        <f t="shared" si="0"/>
        <v>738.84881591796602</v>
      </c>
      <c r="J3" s="7">
        <f t="shared" si="0"/>
        <v>283.55130004882795</v>
      </c>
      <c r="K3" s="7">
        <f t="shared" si="1"/>
        <v>540.36290588378642</v>
      </c>
      <c r="L3" s="8">
        <f t="shared" si="2"/>
        <v>1.9056971552968902</v>
      </c>
      <c r="M3" s="8"/>
      <c r="N3" s="18"/>
    </row>
    <row r="4" spans="1:16" ht="15" x14ac:dyDescent="0.15">
      <c r="A4" s="6">
        <v>1.5</v>
      </c>
      <c r="B4" s="6">
        <v>2</v>
      </c>
      <c r="D4">
        <v>1222.91296386719</v>
      </c>
      <c r="E4">
        <v>750.02801513671898</v>
      </c>
      <c r="F4">
        <v>463.81503295898398</v>
      </c>
      <c r="G4">
        <v>462.80868530273398</v>
      </c>
      <c r="I4" s="7">
        <f t="shared" si="0"/>
        <v>759.09793090820608</v>
      </c>
      <c r="J4" s="7">
        <f t="shared" si="0"/>
        <v>287.219329833985</v>
      </c>
      <c r="K4" s="7">
        <f t="shared" si="1"/>
        <v>558.04440002441663</v>
      </c>
      <c r="L4" s="8">
        <f t="shared" si="2"/>
        <v>1.9429207649323972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1093.5927734375</v>
      </c>
      <c r="E5">
        <v>699.40948486328102</v>
      </c>
      <c r="F5">
        <v>463.86761474609398</v>
      </c>
      <c r="G5">
        <v>462.84118652343801</v>
      </c>
      <c r="I5" s="7">
        <f t="shared" si="0"/>
        <v>629.72515869140602</v>
      </c>
      <c r="J5" s="7">
        <f t="shared" si="0"/>
        <v>236.56829833984301</v>
      </c>
      <c r="K5" s="7">
        <f t="shared" si="1"/>
        <v>464.12734985351597</v>
      </c>
      <c r="L5" s="8">
        <f t="shared" si="2"/>
        <v>1.9619169310114926</v>
      </c>
      <c r="M5" s="8"/>
      <c r="N5" s="18">
        <f>RSQ(V64:V104,U64:U104)</f>
        <v>0.97523681985237931</v>
      </c>
    </row>
    <row r="6" spans="1:16" x14ac:dyDescent="0.15">
      <c r="A6" s="6">
        <v>2.5</v>
      </c>
      <c r="B6" s="6">
        <v>4</v>
      </c>
      <c r="C6" s="6" t="s">
        <v>5</v>
      </c>
      <c r="D6">
        <v>946.19592285156295</v>
      </c>
      <c r="E6">
        <v>641.00421142578102</v>
      </c>
      <c r="F6">
        <v>462.76824951171898</v>
      </c>
      <c r="G6">
        <v>461.84695434570301</v>
      </c>
      <c r="I6" s="7">
        <f t="shared" si="0"/>
        <v>483.42767333984398</v>
      </c>
      <c r="J6" s="7">
        <f t="shared" si="0"/>
        <v>179.15725708007801</v>
      </c>
      <c r="K6" s="7">
        <f t="shared" si="1"/>
        <v>358.0175933837894</v>
      </c>
      <c r="L6" s="8">
        <f t="shared" si="2"/>
        <v>1.998342680719688</v>
      </c>
      <c r="M6" s="8">
        <f t="shared" ref="M6:M22" si="3">L6+ABS($N$2)*A6</f>
        <v>2.0276560235061716</v>
      </c>
      <c r="P6" s="6">
        <f t="shared" ref="P6:P69" si="4">(M6-$O$2)/$O$2*100</f>
        <v>6.7131215946484382</v>
      </c>
    </row>
    <row r="7" spans="1:16" x14ac:dyDescent="0.15">
      <c r="A7" s="6">
        <v>3</v>
      </c>
      <c r="B7" s="6">
        <v>5</v>
      </c>
      <c r="C7" s="6" t="s">
        <v>8</v>
      </c>
      <c r="D7">
        <v>941.28875732421898</v>
      </c>
      <c r="E7">
        <v>641.60430908203102</v>
      </c>
      <c r="F7">
        <v>463.529052734375</v>
      </c>
      <c r="G7">
        <v>462.16461181640602</v>
      </c>
      <c r="I7" s="7">
        <f t="shared" si="0"/>
        <v>477.75970458984398</v>
      </c>
      <c r="J7" s="7">
        <f t="shared" si="0"/>
        <v>179.439697265625</v>
      </c>
      <c r="K7" s="7">
        <f t="shared" si="1"/>
        <v>352.15191650390648</v>
      </c>
      <c r="L7" s="8">
        <f t="shared" si="2"/>
        <v>1.962508418539155</v>
      </c>
      <c r="M7" s="8">
        <f t="shared" si="3"/>
        <v>1.9976844298829355</v>
      </c>
      <c r="P7" s="6">
        <f t="shared" si="4"/>
        <v>5.1357523181913525</v>
      </c>
    </row>
    <row r="8" spans="1:16" x14ac:dyDescent="0.15">
      <c r="A8" s="6">
        <v>3.5</v>
      </c>
      <c r="B8" s="6">
        <v>6</v>
      </c>
      <c r="D8">
        <v>1005.61505126953</v>
      </c>
      <c r="E8">
        <v>667.80328369140602</v>
      </c>
      <c r="F8">
        <v>463.83291625976602</v>
      </c>
      <c r="G8">
        <v>462.71456909179699</v>
      </c>
      <c r="I8" s="7">
        <f t="shared" si="0"/>
        <v>541.78213500976403</v>
      </c>
      <c r="J8" s="7">
        <f t="shared" si="0"/>
        <v>205.08871459960903</v>
      </c>
      <c r="K8" s="7">
        <f t="shared" si="1"/>
        <v>398.22003479003774</v>
      </c>
      <c r="L8" s="8">
        <f t="shared" si="2"/>
        <v>1.9416964778753207</v>
      </c>
      <c r="M8" s="8">
        <f t="shared" si="3"/>
        <v>1.9827351577763979</v>
      </c>
      <c r="P8" s="6">
        <f t="shared" si="4"/>
        <v>4.3489899316905536</v>
      </c>
    </row>
    <row r="9" spans="1:16" x14ac:dyDescent="0.15">
      <c r="A9" s="6">
        <v>4</v>
      </c>
      <c r="B9" s="6">
        <v>7</v>
      </c>
      <c r="D9">
        <v>1164.61193847656</v>
      </c>
      <c r="E9">
        <v>731.96856689453102</v>
      </c>
      <c r="F9">
        <v>464.33581542968801</v>
      </c>
      <c r="G9">
        <v>463.37847900390602</v>
      </c>
      <c r="I9" s="7">
        <f t="shared" si="0"/>
        <v>700.27612304687204</v>
      </c>
      <c r="J9" s="7">
        <f t="shared" si="0"/>
        <v>268.590087890625</v>
      </c>
      <c r="K9" s="7">
        <f t="shared" si="1"/>
        <v>512.26306152343454</v>
      </c>
      <c r="L9" s="8">
        <f t="shared" si="2"/>
        <v>1.9072299560512367</v>
      </c>
      <c r="M9" s="8">
        <f t="shared" si="3"/>
        <v>1.9541313045096105</v>
      </c>
      <c r="P9" s="6">
        <f t="shared" si="4"/>
        <v>2.8436032012252843</v>
      </c>
    </row>
    <row r="10" spans="1:16" x14ac:dyDescent="0.15">
      <c r="A10" s="6">
        <v>4.5</v>
      </c>
      <c r="B10" s="6">
        <v>8</v>
      </c>
      <c r="D10">
        <v>1187.43286132813</v>
      </c>
      <c r="E10">
        <v>744.35009765625</v>
      </c>
      <c r="F10">
        <v>463.48278808593801</v>
      </c>
      <c r="G10">
        <v>462.40792846679699</v>
      </c>
      <c r="I10" s="7">
        <f t="shared" si="0"/>
        <v>723.95007324219205</v>
      </c>
      <c r="J10" s="7">
        <f t="shared" si="0"/>
        <v>281.94216918945301</v>
      </c>
      <c r="K10" s="7">
        <f t="shared" si="1"/>
        <v>526.590554809575</v>
      </c>
      <c r="L10" s="8">
        <f t="shared" si="2"/>
        <v>1.8677254144828856</v>
      </c>
      <c r="M10" s="8">
        <f t="shared" si="3"/>
        <v>1.9204894314985561</v>
      </c>
      <c r="P10" s="6">
        <f t="shared" si="4"/>
        <v>1.0730714918613962</v>
      </c>
    </row>
    <row r="11" spans="1:16" x14ac:dyDescent="0.15">
      <c r="A11" s="6">
        <v>5</v>
      </c>
      <c r="B11" s="6">
        <v>9</v>
      </c>
      <c r="D11">
        <v>1187.4375</v>
      </c>
      <c r="E11">
        <v>744.28680419921898</v>
      </c>
      <c r="F11">
        <v>462.91714477539102</v>
      </c>
      <c r="G11">
        <v>462.226806640625</v>
      </c>
      <c r="I11" s="7">
        <f t="shared" si="0"/>
        <v>724.52035522460892</v>
      </c>
      <c r="J11" s="7">
        <f t="shared" si="0"/>
        <v>282.05999755859398</v>
      </c>
      <c r="K11" s="7">
        <f t="shared" si="1"/>
        <v>527.07835693359311</v>
      </c>
      <c r="L11" s="8">
        <f t="shared" si="2"/>
        <v>1.868674613542461</v>
      </c>
      <c r="M11" s="8">
        <f t="shared" si="3"/>
        <v>1.9273012991154284</v>
      </c>
      <c r="P11" s="6">
        <f t="shared" si="4"/>
        <v>1.4315719716562738</v>
      </c>
    </row>
    <row r="12" spans="1:16" x14ac:dyDescent="0.15">
      <c r="A12" s="6">
        <v>5.5</v>
      </c>
      <c r="B12" s="6">
        <v>10</v>
      </c>
      <c r="D12">
        <v>1164.73315429688</v>
      </c>
      <c r="E12">
        <v>738.708984375</v>
      </c>
      <c r="F12">
        <v>463.80126953125</v>
      </c>
      <c r="G12">
        <v>462.67492675781301</v>
      </c>
      <c r="I12" s="7">
        <f t="shared" si="0"/>
        <v>700.93188476563</v>
      </c>
      <c r="J12" s="7">
        <f t="shared" si="0"/>
        <v>276.03405761718699</v>
      </c>
      <c r="K12" s="7">
        <f t="shared" si="1"/>
        <v>507.70804443359913</v>
      </c>
      <c r="L12" s="8">
        <f t="shared" si="2"/>
        <v>1.8392949363433448</v>
      </c>
      <c r="M12" s="8">
        <f t="shared" si="3"/>
        <v>1.9037842904736089</v>
      </c>
      <c r="P12" s="6">
        <f t="shared" si="4"/>
        <v>0.19389981541086157</v>
      </c>
    </row>
    <row r="13" spans="1:16" x14ac:dyDescent="0.15">
      <c r="A13" s="6">
        <v>6</v>
      </c>
      <c r="B13" s="6">
        <v>11</v>
      </c>
      <c r="D13">
        <v>1161.96313476563</v>
      </c>
      <c r="E13">
        <v>738.52490234375</v>
      </c>
      <c r="F13">
        <v>464.28158569335898</v>
      </c>
      <c r="G13">
        <v>463.53372192382801</v>
      </c>
      <c r="I13" s="7">
        <f t="shared" si="0"/>
        <v>697.68154907227108</v>
      </c>
      <c r="J13" s="7">
        <f t="shared" si="0"/>
        <v>274.99118041992199</v>
      </c>
      <c r="K13" s="7">
        <f t="shared" si="1"/>
        <v>505.18772277832568</v>
      </c>
      <c r="L13" s="8">
        <f t="shared" si="2"/>
        <v>1.8371051828167173</v>
      </c>
      <c r="M13" s="8">
        <f t="shared" si="3"/>
        <v>1.907457205504278</v>
      </c>
      <c r="P13" s="6">
        <f t="shared" si="4"/>
        <v>0.38720095906187396</v>
      </c>
    </row>
    <row r="14" spans="1:16" x14ac:dyDescent="0.15">
      <c r="A14" s="6">
        <v>6.5</v>
      </c>
      <c r="B14" s="6">
        <v>12</v>
      </c>
      <c r="D14">
        <v>1159.62341308594</v>
      </c>
      <c r="E14">
        <v>736.74542236328102</v>
      </c>
      <c r="F14">
        <v>463.95294189453102</v>
      </c>
      <c r="G14">
        <v>462.98321533203102</v>
      </c>
      <c r="I14" s="7">
        <f t="shared" si="0"/>
        <v>695.67047119140898</v>
      </c>
      <c r="J14" s="7">
        <f t="shared" si="0"/>
        <v>273.76220703125</v>
      </c>
      <c r="K14" s="7">
        <f t="shared" si="1"/>
        <v>504.03692626953398</v>
      </c>
      <c r="L14" s="8">
        <f t="shared" si="2"/>
        <v>1.8411486805846728</v>
      </c>
      <c r="M14" s="8">
        <f t="shared" si="3"/>
        <v>1.9173633718295302</v>
      </c>
      <c r="P14" s="6">
        <f t="shared" si="4"/>
        <v>0.90855069459320392</v>
      </c>
    </row>
    <row r="15" spans="1:16" x14ac:dyDescent="0.15">
      <c r="A15" s="6">
        <v>7</v>
      </c>
      <c r="B15" s="6">
        <v>13</v>
      </c>
      <c r="D15">
        <v>1161.10473632813</v>
      </c>
      <c r="E15">
        <v>739.87652587890602</v>
      </c>
      <c r="F15">
        <v>463.36636352539102</v>
      </c>
      <c r="G15">
        <v>462.3671875</v>
      </c>
      <c r="I15" s="7">
        <f t="shared" si="0"/>
        <v>697.73837280273892</v>
      </c>
      <c r="J15" s="7">
        <f t="shared" si="0"/>
        <v>277.50933837890602</v>
      </c>
      <c r="K15" s="7">
        <f t="shared" si="1"/>
        <v>503.48183593750468</v>
      </c>
      <c r="L15" s="8">
        <f t="shared" si="2"/>
        <v>1.8142879042508475</v>
      </c>
      <c r="M15" s="8">
        <f t="shared" si="3"/>
        <v>1.8963652640530015</v>
      </c>
      <c r="P15" s="6">
        <f t="shared" si="4"/>
        <v>-0.19655470910320166</v>
      </c>
    </row>
    <row r="16" spans="1:16" x14ac:dyDescent="0.15">
      <c r="A16" s="6">
        <v>7.5</v>
      </c>
      <c r="B16" s="6">
        <v>14</v>
      </c>
      <c r="D16">
        <v>1175.32250976563</v>
      </c>
      <c r="E16">
        <v>749.61083984375</v>
      </c>
      <c r="F16">
        <v>464.39004516601602</v>
      </c>
      <c r="G16">
        <v>462.96862792968801</v>
      </c>
      <c r="I16" s="7">
        <f t="shared" si="0"/>
        <v>710.93246459961392</v>
      </c>
      <c r="J16" s="7">
        <f t="shared" si="0"/>
        <v>286.64221191406199</v>
      </c>
      <c r="K16" s="7">
        <f t="shared" si="1"/>
        <v>510.28291625977056</v>
      </c>
      <c r="L16" s="8">
        <f t="shared" si="2"/>
        <v>1.7802085493701052</v>
      </c>
      <c r="M16" s="8">
        <f t="shared" si="3"/>
        <v>1.8681485777295561</v>
      </c>
      <c r="P16" s="6">
        <f t="shared" si="4"/>
        <v>-1.6815653044531877</v>
      </c>
    </row>
    <row r="17" spans="1:16" x14ac:dyDescent="0.15">
      <c r="A17" s="6">
        <v>8</v>
      </c>
      <c r="B17" s="6">
        <v>15</v>
      </c>
      <c r="D17">
        <v>1161.10278320313</v>
      </c>
      <c r="E17">
        <v>742.241943359375</v>
      </c>
      <c r="F17">
        <v>464.37765502929699</v>
      </c>
      <c r="G17">
        <v>463.48498535156301</v>
      </c>
      <c r="I17" s="7">
        <f t="shared" si="0"/>
        <v>696.72512817383301</v>
      </c>
      <c r="J17" s="7">
        <f t="shared" si="0"/>
        <v>278.75695800781199</v>
      </c>
      <c r="K17" s="7">
        <f t="shared" si="1"/>
        <v>501.59525756836467</v>
      </c>
      <c r="L17" s="8">
        <f t="shared" si="2"/>
        <v>1.799399954545019</v>
      </c>
      <c r="M17" s="8">
        <f t="shared" si="3"/>
        <v>1.8932026514617666</v>
      </c>
      <c r="P17" s="6">
        <f t="shared" si="4"/>
        <v>-0.3629992431330118</v>
      </c>
    </row>
    <row r="18" spans="1:16" x14ac:dyDescent="0.15">
      <c r="A18" s="6">
        <v>8.5</v>
      </c>
      <c r="B18" s="6">
        <v>16</v>
      </c>
      <c r="D18">
        <v>1155.83740234375</v>
      </c>
      <c r="E18">
        <v>742.50958251953102</v>
      </c>
      <c r="F18">
        <v>464.13928222656301</v>
      </c>
      <c r="G18">
        <v>463.17532348632801</v>
      </c>
      <c r="I18" s="7">
        <f t="shared" si="0"/>
        <v>691.69812011718705</v>
      </c>
      <c r="J18" s="7">
        <f t="shared" si="0"/>
        <v>279.33425903320301</v>
      </c>
      <c r="K18" s="7">
        <f t="shared" si="1"/>
        <v>496.16413879394497</v>
      </c>
      <c r="L18" s="8">
        <f t="shared" si="2"/>
        <v>1.7762380472456425</v>
      </c>
      <c r="M18" s="8">
        <f t="shared" si="3"/>
        <v>1.8759034127196867</v>
      </c>
      <c r="P18" s="6">
        <f t="shared" si="4"/>
        <v>-1.2734375748704954</v>
      </c>
    </row>
    <row r="19" spans="1:16" x14ac:dyDescent="0.15">
      <c r="A19" s="6">
        <v>9</v>
      </c>
      <c r="B19" s="6">
        <v>17</v>
      </c>
      <c r="D19">
        <v>1140.19860839844</v>
      </c>
      <c r="E19">
        <v>737.290283203125</v>
      </c>
      <c r="F19">
        <v>463.334716796875</v>
      </c>
      <c r="G19">
        <v>462.49160766601602</v>
      </c>
      <c r="I19" s="7">
        <f t="shared" si="0"/>
        <v>676.863891601565</v>
      </c>
      <c r="J19" s="7">
        <f t="shared" si="0"/>
        <v>274.79867553710898</v>
      </c>
      <c r="K19" s="7">
        <f t="shared" si="1"/>
        <v>484.50481872558873</v>
      </c>
      <c r="L19" s="8">
        <f t="shared" si="2"/>
        <v>1.7631264698732543</v>
      </c>
      <c r="M19" s="8">
        <f t="shared" si="3"/>
        <v>1.8686545039045952</v>
      </c>
      <c r="P19" s="6">
        <f t="shared" si="4"/>
        <v>-1.6549390124150025</v>
      </c>
    </row>
    <row r="20" spans="1:16" x14ac:dyDescent="0.15">
      <c r="A20" s="6">
        <v>9.5</v>
      </c>
      <c r="B20" s="6">
        <v>18</v>
      </c>
      <c r="D20">
        <v>1122.15222167969</v>
      </c>
      <c r="E20">
        <v>732.08050537109398</v>
      </c>
      <c r="F20">
        <v>463.67712402343801</v>
      </c>
      <c r="G20">
        <v>462.66610717773398</v>
      </c>
      <c r="I20" s="7">
        <f t="shared" si="0"/>
        <v>658.47509765625205</v>
      </c>
      <c r="J20" s="7">
        <f t="shared" si="0"/>
        <v>269.41439819336</v>
      </c>
      <c r="K20" s="7">
        <f t="shared" si="1"/>
        <v>469.88501892090005</v>
      </c>
      <c r="L20" s="8">
        <f t="shared" si="2"/>
        <v>1.7440976505779076</v>
      </c>
      <c r="M20" s="8">
        <f t="shared" si="3"/>
        <v>1.8554883531665454</v>
      </c>
      <c r="P20" s="6">
        <f t="shared" si="4"/>
        <v>-2.3478578449759069</v>
      </c>
    </row>
    <row r="21" spans="1:16" x14ac:dyDescent="0.15">
      <c r="A21" s="6">
        <v>10</v>
      </c>
      <c r="B21" s="6">
        <v>19</v>
      </c>
      <c r="D21">
        <v>1131.39916992188</v>
      </c>
      <c r="E21">
        <v>736.04064941406295</v>
      </c>
      <c r="F21">
        <v>464.04650878906301</v>
      </c>
      <c r="G21">
        <v>462.88714599609398</v>
      </c>
      <c r="I21" s="7">
        <f t="shared" si="0"/>
        <v>667.35266113281705</v>
      </c>
      <c r="J21" s="7">
        <f t="shared" si="0"/>
        <v>273.15350341796898</v>
      </c>
      <c r="K21" s="7">
        <f t="shared" si="1"/>
        <v>476.14520874023879</v>
      </c>
      <c r="L21" s="8">
        <f t="shared" si="2"/>
        <v>1.7431415038878697</v>
      </c>
      <c r="M21" s="8">
        <f t="shared" si="3"/>
        <v>1.8603948750338042</v>
      </c>
      <c r="P21" s="6">
        <f t="shared" si="4"/>
        <v>-2.0896334427312828</v>
      </c>
    </row>
    <row r="22" spans="1:16" x14ac:dyDescent="0.15">
      <c r="A22" s="6">
        <v>10.5</v>
      </c>
      <c r="B22" s="6">
        <v>20</v>
      </c>
      <c r="D22">
        <v>1150.4873046875</v>
      </c>
      <c r="E22">
        <v>743.07440185546898</v>
      </c>
      <c r="F22">
        <v>464.77236938476602</v>
      </c>
      <c r="G22">
        <v>463.62673950195301</v>
      </c>
      <c r="I22" s="7">
        <f t="shared" si="0"/>
        <v>685.71493530273392</v>
      </c>
      <c r="J22" s="7">
        <f t="shared" si="0"/>
        <v>279.44766235351597</v>
      </c>
      <c r="K22" s="7">
        <f t="shared" si="1"/>
        <v>490.10157165527278</v>
      </c>
      <c r="L22" s="8">
        <f t="shared" si="2"/>
        <v>1.7538224064127921</v>
      </c>
      <c r="M22" s="8">
        <f t="shared" si="3"/>
        <v>1.8769384461160232</v>
      </c>
      <c r="P22" s="6">
        <f t="shared" si="4"/>
        <v>-1.2189649999379943</v>
      </c>
    </row>
    <row r="23" spans="1:16" x14ac:dyDescent="0.15">
      <c r="A23" s="6">
        <v>11</v>
      </c>
      <c r="B23" s="6">
        <v>21</v>
      </c>
      <c r="D23">
        <v>1149.896484375</v>
      </c>
      <c r="E23">
        <v>744.29675292968795</v>
      </c>
      <c r="F23">
        <v>464.302490234375</v>
      </c>
      <c r="G23">
        <v>463.37518310546898</v>
      </c>
      <c r="I23" s="7">
        <f t="shared" si="0"/>
        <v>685.593994140625</v>
      </c>
      <c r="J23" s="7">
        <f t="shared" si="0"/>
        <v>280.92156982421898</v>
      </c>
      <c r="K23" s="7">
        <f t="shared" si="1"/>
        <v>488.94889526367172</v>
      </c>
      <c r="L23" s="8">
        <f t="shared" si="2"/>
        <v>1.7405174532152219</v>
      </c>
      <c r="M23" s="8">
        <f>L23+ABS($N$2)*A23</f>
        <v>1.8694961614757499</v>
      </c>
      <c r="P23" s="6">
        <f t="shared" si="4"/>
        <v>-1.6106435768527203</v>
      </c>
    </row>
    <row r="24" spans="1:16" x14ac:dyDescent="0.15">
      <c r="A24" s="6">
        <v>11.5</v>
      </c>
      <c r="B24" s="6">
        <v>22</v>
      </c>
      <c r="D24">
        <v>1156.7890625</v>
      </c>
      <c r="E24">
        <v>749.08203125</v>
      </c>
      <c r="F24">
        <v>462.63171386718801</v>
      </c>
      <c r="G24">
        <v>461.74456787109398</v>
      </c>
      <c r="I24" s="7">
        <f t="shared" si="0"/>
        <v>694.15734863281205</v>
      </c>
      <c r="J24" s="7">
        <f t="shared" si="0"/>
        <v>287.33746337890602</v>
      </c>
      <c r="K24" s="7">
        <f t="shared" si="1"/>
        <v>493.02112426757787</v>
      </c>
      <c r="L24" s="8">
        <f t="shared" si="2"/>
        <v>1.7158261177291769</v>
      </c>
      <c r="M24" s="8">
        <f t="shared" ref="M24:M87" si="5">L24+ABS($N$2)*A24</f>
        <v>1.8506674945470016</v>
      </c>
      <c r="P24" s="6">
        <f t="shared" si="4"/>
        <v>-2.6015738925175445</v>
      </c>
    </row>
    <row r="25" spans="1:16" x14ac:dyDescent="0.15">
      <c r="A25" s="6">
        <v>12</v>
      </c>
      <c r="B25" s="6">
        <v>23</v>
      </c>
      <c r="D25">
        <v>1153.85241699219</v>
      </c>
      <c r="E25">
        <v>752.402587890625</v>
      </c>
      <c r="F25">
        <v>462.83346557617199</v>
      </c>
      <c r="G25">
        <v>462.123046875</v>
      </c>
      <c r="I25" s="7">
        <f t="shared" si="0"/>
        <v>691.01895141601801</v>
      </c>
      <c r="J25" s="7">
        <f t="shared" si="0"/>
        <v>290.279541015625</v>
      </c>
      <c r="K25" s="7">
        <f t="shared" si="1"/>
        <v>487.82327270508051</v>
      </c>
      <c r="L25" s="8">
        <f t="shared" si="2"/>
        <v>1.6805292959961731</v>
      </c>
      <c r="M25" s="8">
        <f t="shared" si="5"/>
        <v>1.8212333413712944</v>
      </c>
      <c r="P25" s="6">
        <f t="shared" si="4"/>
        <v>-4.1506583183085581</v>
      </c>
    </row>
    <row r="26" spans="1:16" x14ac:dyDescent="0.15">
      <c r="A26" s="6">
        <v>12.5</v>
      </c>
      <c r="B26" s="6">
        <v>24</v>
      </c>
      <c r="D26">
        <v>1142.65295410156</v>
      </c>
      <c r="E26">
        <v>748.62615966796898</v>
      </c>
      <c r="F26">
        <v>463.35949707031301</v>
      </c>
      <c r="G26">
        <v>462.93835449218801</v>
      </c>
      <c r="I26" s="7">
        <f t="shared" si="0"/>
        <v>679.29345703124704</v>
      </c>
      <c r="J26" s="7">
        <f t="shared" si="0"/>
        <v>285.68780517578097</v>
      </c>
      <c r="K26" s="7">
        <f t="shared" si="1"/>
        <v>479.31199340820035</v>
      </c>
      <c r="L26" s="8">
        <f t="shared" si="2"/>
        <v>1.6777474737267286</v>
      </c>
      <c r="M26" s="8">
        <f t="shared" si="5"/>
        <v>1.8243141876591467</v>
      </c>
      <c r="P26" s="6">
        <f t="shared" si="4"/>
        <v>-3.9885170474427536</v>
      </c>
    </row>
    <row r="27" spans="1:16" x14ac:dyDescent="0.15">
      <c r="A27" s="6">
        <v>13</v>
      </c>
      <c r="B27" s="6">
        <v>25</v>
      </c>
      <c r="D27">
        <v>1148.30102539063</v>
      </c>
      <c r="E27">
        <v>755.17980957031295</v>
      </c>
      <c r="F27">
        <v>464.04733276367199</v>
      </c>
      <c r="G27">
        <v>463.099365234375</v>
      </c>
      <c r="I27" s="7">
        <f t="shared" si="0"/>
        <v>684.25369262695801</v>
      </c>
      <c r="J27" s="7">
        <f t="shared" si="0"/>
        <v>292.08044433593795</v>
      </c>
      <c r="K27" s="7">
        <f t="shared" si="1"/>
        <v>479.79738159180147</v>
      </c>
      <c r="L27" s="8">
        <f t="shared" si="2"/>
        <v>1.6426891662762599</v>
      </c>
      <c r="M27" s="8">
        <f t="shared" si="5"/>
        <v>1.7951185487659749</v>
      </c>
      <c r="P27" s="6">
        <f t="shared" si="4"/>
        <v>-5.5250487506125756</v>
      </c>
    </row>
    <row r="28" spans="1:16" x14ac:dyDescent="0.15">
      <c r="A28" s="6">
        <v>13.5</v>
      </c>
      <c r="B28" s="6">
        <v>26</v>
      </c>
      <c r="D28">
        <v>1182.46008300781</v>
      </c>
      <c r="E28">
        <v>753.23083496093795</v>
      </c>
      <c r="F28">
        <v>463.57968139648398</v>
      </c>
      <c r="G28">
        <v>462.54528808593801</v>
      </c>
      <c r="I28" s="7">
        <f t="shared" si="0"/>
        <v>718.88040161132608</v>
      </c>
      <c r="J28" s="7">
        <f t="shared" si="0"/>
        <v>290.68554687499994</v>
      </c>
      <c r="K28" s="7">
        <f t="shared" si="1"/>
        <v>515.40051879882617</v>
      </c>
      <c r="L28" s="8">
        <f t="shared" si="2"/>
        <v>1.7730517541708317</v>
      </c>
      <c r="M28" s="8">
        <f t="shared" si="5"/>
        <v>1.9313438052178433</v>
      </c>
      <c r="P28" s="6">
        <f t="shared" si="4"/>
        <v>1.6443242532331908</v>
      </c>
    </row>
    <row r="29" spans="1:16" x14ac:dyDescent="0.15">
      <c r="A29" s="6">
        <v>14</v>
      </c>
      <c r="B29" s="6">
        <v>27</v>
      </c>
      <c r="D29">
        <v>1130.42907714844</v>
      </c>
      <c r="E29">
        <v>726.87847900390602</v>
      </c>
      <c r="F29">
        <v>463.364990234375</v>
      </c>
      <c r="G29">
        <v>462.24166870117199</v>
      </c>
      <c r="I29" s="7">
        <f t="shared" si="0"/>
        <v>667.064086914065</v>
      </c>
      <c r="J29" s="7">
        <f t="shared" si="0"/>
        <v>264.63681030273403</v>
      </c>
      <c r="K29" s="7">
        <f t="shared" si="1"/>
        <v>481.8183197021512</v>
      </c>
      <c r="L29" s="8">
        <f t="shared" si="2"/>
        <v>1.82067762663467</v>
      </c>
      <c r="M29" s="8">
        <f t="shared" si="5"/>
        <v>1.9848323462389783</v>
      </c>
      <c r="P29" s="6">
        <f t="shared" si="4"/>
        <v>4.4593624627410895</v>
      </c>
    </row>
    <row r="30" spans="1:16" x14ac:dyDescent="0.15">
      <c r="A30" s="6">
        <v>14.5</v>
      </c>
      <c r="B30" s="6">
        <v>28</v>
      </c>
      <c r="D30">
        <v>1121.74304199219</v>
      </c>
      <c r="E30">
        <v>723.69250488281295</v>
      </c>
      <c r="F30">
        <v>463.94219970703102</v>
      </c>
      <c r="G30">
        <v>462.958984375</v>
      </c>
      <c r="I30" s="7">
        <f t="shared" si="0"/>
        <v>657.80084228515898</v>
      </c>
      <c r="J30" s="7">
        <f t="shared" si="0"/>
        <v>260.73352050781295</v>
      </c>
      <c r="K30" s="7">
        <f t="shared" si="1"/>
        <v>475.28737792968991</v>
      </c>
      <c r="L30" s="8">
        <f t="shared" si="2"/>
        <v>1.8228855921709068</v>
      </c>
      <c r="M30" s="8">
        <f t="shared" si="5"/>
        <v>1.9929029803325118</v>
      </c>
      <c r="P30" s="6">
        <f t="shared" si="4"/>
        <v>4.8841103230216083</v>
      </c>
    </row>
    <row r="31" spans="1:16" x14ac:dyDescent="0.15">
      <c r="A31" s="6">
        <v>15</v>
      </c>
      <c r="B31" s="6">
        <v>29</v>
      </c>
      <c r="D31">
        <v>1126.96166992188</v>
      </c>
      <c r="E31">
        <v>724.06402587890602</v>
      </c>
      <c r="F31">
        <v>464.10403442382801</v>
      </c>
      <c r="G31">
        <v>463.49078369140602</v>
      </c>
      <c r="I31" s="7">
        <f t="shared" si="0"/>
        <v>662.85763549805199</v>
      </c>
      <c r="J31" s="7">
        <f t="shared" si="0"/>
        <v>260.5732421875</v>
      </c>
      <c r="K31" s="7">
        <f t="shared" si="1"/>
        <v>480.45636596680197</v>
      </c>
      <c r="L31" s="8">
        <f t="shared" si="2"/>
        <v>1.8438438342072025</v>
      </c>
      <c r="M31" s="8">
        <f t="shared" si="5"/>
        <v>2.0197238909261044</v>
      </c>
      <c r="P31" s="6">
        <f t="shared" si="4"/>
        <v>6.2956629040674299</v>
      </c>
    </row>
    <row r="32" spans="1:16" x14ac:dyDescent="0.15">
      <c r="A32" s="6">
        <v>15.5</v>
      </c>
      <c r="B32" s="6">
        <v>30</v>
      </c>
      <c r="D32">
        <v>1140.25964355469</v>
      </c>
      <c r="E32">
        <v>731.01916503906295</v>
      </c>
      <c r="F32">
        <v>464.13626098632801</v>
      </c>
      <c r="G32">
        <v>463.40902709960898</v>
      </c>
      <c r="I32" s="7">
        <f t="shared" si="0"/>
        <v>676.12338256836199</v>
      </c>
      <c r="J32" s="7">
        <f t="shared" si="0"/>
        <v>267.61013793945398</v>
      </c>
      <c r="K32" s="7">
        <f t="shared" si="1"/>
        <v>488.79628601074421</v>
      </c>
      <c r="L32" s="8">
        <f t="shared" si="2"/>
        <v>1.826523799787185</v>
      </c>
      <c r="M32" s="8">
        <f t="shared" si="5"/>
        <v>2.0082665250633833</v>
      </c>
      <c r="P32" s="6">
        <f t="shared" si="4"/>
        <v>5.6926753843456428</v>
      </c>
    </row>
    <row r="33" spans="1:16" x14ac:dyDescent="0.15">
      <c r="A33" s="6">
        <v>16</v>
      </c>
      <c r="B33" s="6">
        <v>31</v>
      </c>
      <c r="D33">
        <v>1162.1015625</v>
      </c>
      <c r="E33">
        <v>739.44519042968795</v>
      </c>
      <c r="F33">
        <v>463.64300537109398</v>
      </c>
      <c r="G33">
        <v>462.57418823242199</v>
      </c>
      <c r="I33" s="7">
        <f t="shared" si="0"/>
        <v>698.45855712890602</v>
      </c>
      <c r="J33" s="7">
        <f t="shared" si="0"/>
        <v>276.87100219726597</v>
      </c>
      <c r="K33" s="7">
        <f t="shared" si="1"/>
        <v>504.64885559081984</v>
      </c>
      <c r="L33" s="8">
        <f t="shared" si="2"/>
        <v>1.8226858413697868</v>
      </c>
      <c r="M33" s="8">
        <f t="shared" si="5"/>
        <v>2.0102912352032822</v>
      </c>
      <c r="P33" s="6">
        <f t="shared" si="4"/>
        <v>5.7992334675945649</v>
      </c>
    </row>
    <row r="34" spans="1:16" x14ac:dyDescent="0.15">
      <c r="A34" s="6">
        <v>16.5</v>
      </c>
      <c r="B34" s="6">
        <v>32</v>
      </c>
      <c r="D34">
        <v>1176.19555664063</v>
      </c>
      <c r="E34">
        <v>748.58972167968795</v>
      </c>
      <c r="F34">
        <v>463.61022949218801</v>
      </c>
      <c r="G34">
        <v>462.58132934570301</v>
      </c>
      <c r="I34" s="7">
        <f t="shared" si="0"/>
        <v>712.58532714844205</v>
      </c>
      <c r="J34" s="7">
        <f t="shared" si="0"/>
        <v>286.00839233398494</v>
      </c>
      <c r="K34" s="7">
        <f t="shared" si="1"/>
        <v>512.3794525146526</v>
      </c>
      <c r="L34" s="8">
        <f t="shared" si="2"/>
        <v>1.7914839782614629</v>
      </c>
      <c r="M34" s="8">
        <f t="shared" si="5"/>
        <v>1.9849520406522547</v>
      </c>
      <c r="P34" s="6">
        <f t="shared" si="4"/>
        <v>4.4656618371567163</v>
      </c>
    </row>
    <row r="35" spans="1:16" x14ac:dyDescent="0.15">
      <c r="A35" s="6">
        <v>17</v>
      </c>
      <c r="B35" s="6">
        <v>33</v>
      </c>
      <c r="D35">
        <v>1191.54907226563</v>
      </c>
      <c r="E35">
        <v>754.53448486328102</v>
      </c>
      <c r="F35">
        <v>464.25460815429699</v>
      </c>
      <c r="G35">
        <v>463.13128662109398</v>
      </c>
      <c r="I35" s="7">
        <f t="shared" si="0"/>
        <v>727.29446411133301</v>
      </c>
      <c r="J35" s="7">
        <f t="shared" si="0"/>
        <v>291.40319824218705</v>
      </c>
      <c r="K35" s="7">
        <f t="shared" si="1"/>
        <v>523.3122253418021</v>
      </c>
      <c r="L35" s="8">
        <f t="shared" si="2"/>
        <v>1.7958355587671828</v>
      </c>
      <c r="M35" s="8">
        <f t="shared" si="5"/>
        <v>1.9951662897152715</v>
      </c>
      <c r="P35" s="6">
        <f t="shared" si="4"/>
        <v>5.0032256002524633</v>
      </c>
    </row>
    <row r="36" spans="1:16" x14ac:dyDescent="0.15">
      <c r="A36" s="6">
        <v>17.5</v>
      </c>
      <c r="B36" s="6">
        <v>34</v>
      </c>
      <c r="D36">
        <v>1188.79064941406</v>
      </c>
      <c r="E36">
        <v>753.07708740234398</v>
      </c>
      <c r="F36">
        <v>464.17257690429699</v>
      </c>
      <c r="G36">
        <v>463.10598754882801</v>
      </c>
      <c r="I36" s="7">
        <f t="shared" si="0"/>
        <v>724.61807250976301</v>
      </c>
      <c r="J36" s="7">
        <f t="shared" si="0"/>
        <v>289.97109985351597</v>
      </c>
      <c r="K36" s="7">
        <f t="shared" si="1"/>
        <v>521.63830261230191</v>
      </c>
      <c r="L36" s="8">
        <f t="shared" si="2"/>
        <v>1.7989320414200476</v>
      </c>
      <c r="M36" s="8">
        <f t="shared" si="5"/>
        <v>2.0041254409254328</v>
      </c>
      <c r="P36" s="6">
        <f t="shared" si="4"/>
        <v>5.4747350581641578</v>
      </c>
    </row>
    <row r="37" spans="1:16" x14ac:dyDescent="0.15">
      <c r="A37" s="6">
        <v>18</v>
      </c>
      <c r="B37" s="6">
        <v>35</v>
      </c>
      <c r="D37">
        <v>1185.25695800781</v>
      </c>
      <c r="E37">
        <v>755.53448486328102</v>
      </c>
      <c r="F37">
        <v>463.79299926757801</v>
      </c>
      <c r="G37">
        <v>462.81668090820301</v>
      </c>
      <c r="I37" s="7">
        <f t="shared" si="0"/>
        <v>721.46395874023199</v>
      </c>
      <c r="J37" s="7">
        <f t="shared" si="0"/>
        <v>292.71780395507801</v>
      </c>
      <c r="K37" s="7">
        <f t="shared" si="1"/>
        <v>516.56149597167746</v>
      </c>
      <c r="L37" s="8">
        <f t="shared" si="2"/>
        <v>1.7647081557463162</v>
      </c>
      <c r="M37" s="8">
        <f t="shared" si="5"/>
        <v>1.9757642238089983</v>
      </c>
      <c r="P37" s="6">
        <f t="shared" si="4"/>
        <v>3.9821179793142036</v>
      </c>
    </row>
    <row r="38" spans="1:16" x14ac:dyDescent="0.15">
      <c r="A38" s="6">
        <v>18.5</v>
      </c>
      <c r="B38" s="6">
        <v>36</v>
      </c>
      <c r="D38">
        <v>1187.294921875</v>
      </c>
      <c r="E38">
        <v>756.20361328125</v>
      </c>
      <c r="F38">
        <v>463.18716430664102</v>
      </c>
      <c r="G38">
        <v>462.01651000976602</v>
      </c>
      <c r="I38" s="7">
        <f t="shared" si="0"/>
        <v>724.10775756835892</v>
      </c>
      <c r="J38" s="7">
        <f t="shared" si="0"/>
        <v>294.18710327148398</v>
      </c>
      <c r="K38" s="7">
        <f t="shared" si="1"/>
        <v>518.17678527832015</v>
      </c>
      <c r="L38" s="8">
        <f t="shared" si="2"/>
        <v>1.7613851168728234</v>
      </c>
      <c r="M38" s="8">
        <f t="shared" si="5"/>
        <v>1.9783038534928021</v>
      </c>
      <c r="P38" s="6">
        <f t="shared" si="4"/>
        <v>4.1157756648936887</v>
      </c>
    </row>
    <row r="39" spans="1:16" x14ac:dyDescent="0.15">
      <c r="A39" s="6">
        <v>19</v>
      </c>
      <c r="B39" s="6">
        <v>37</v>
      </c>
      <c r="D39">
        <v>1157.38842773438</v>
      </c>
      <c r="E39">
        <v>747.88189697265602</v>
      </c>
      <c r="F39">
        <v>463.41812133789102</v>
      </c>
      <c r="G39">
        <v>462.65124511718801</v>
      </c>
      <c r="I39" s="7">
        <f t="shared" si="0"/>
        <v>693.97030639648892</v>
      </c>
      <c r="J39" s="7">
        <f t="shared" si="0"/>
        <v>285.23065185546801</v>
      </c>
      <c r="K39" s="7">
        <f t="shared" si="1"/>
        <v>494.30885009766132</v>
      </c>
      <c r="L39" s="8">
        <f t="shared" si="2"/>
        <v>1.7330144810247721</v>
      </c>
      <c r="M39" s="8">
        <f t="shared" si="5"/>
        <v>1.9557958862020475</v>
      </c>
      <c r="P39" s="6">
        <f t="shared" si="4"/>
        <v>2.9312081531944538</v>
      </c>
    </row>
    <row r="40" spans="1:16" x14ac:dyDescent="0.15">
      <c r="A40" s="6">
        <v>19.5</v>
      </c>
      <c r="B40" s="6">
        <v>38</v>
      </c>
      <c r="D40">
        <v>1159.95324707031</v>
      </c>
      <c r="E40">
        <v>753.2587890625</v>
      </c>
      <c r="F40">
        <v>463.84036254882801</v>
      </c>
      <c r="G40">
        <v>462.94110107421898</v>
      </c>
      <c r="I40" s="7">
        <f t="shared" si="0"/>
        <v>696.11288452148199</v>
      </c>
      <c r="J40" s="7">
        <f t="shared" si="0"/>
        <v>290.31768798828102</v>
      </c>
      <c r="K40" s="7">
        <f t="shared" si="1"/>
        <v>492.89050292968528</v>
      </c>
      <c r="L40" s="8">
        <f t="shared" si="2"/>
        <v>1.6977625660534377</v>
      </c>
      <c r="M40" s="8">
        <f t="shared" si="5"/>
        <v>1.92640663978801</v>
      </c>
      <c r="P40" s="6">
        <f t="shared" si="4"/>
        <v>1.3844871167865127</v>
      </c>
    </row>
    <row r="41" spans="1:16" x14ac:dyDescent="0.15">
      <c r="A41" s="6">
        <v>20</v>
      </c>
      <c r="B41" s="6">
        <v>39</v>
      </c>
      <c r="D41">
        <v>1144.59436035156</v>
      </c>
      <c r="E41">
        <v>750.20056152343795</v>
      </c>
      <c r="F41">
        <v>462.59481811523398</v>
      </c>
      <c r="G41">
        <v>461.94000244140602</v>
      </c>
      <c r="I41" s="7">
        <f t="shared" si="0"/>
        <v>681.99954223632608</v>
      </c>
      <c r="J41" s="7">
        <f t="shared" si="0"/>
        <v>288.26055908203193</v>
      </c>
      <c r="K41" s="7">
        <f t="shared" si="1"/>
        <v>480.21715087890374</v>
      </c>
      <c r="L41" s="8">
        <f t="shared" si="2"/>
        <v>1.6659134791390091</v>
      </c>
      <c r="M41" s="8">
        <f t="shared" si="5"/>
        <v>1.9004202214308781</v>
      </c>
      <c r="P41" s="6">
        <f t="shared" si="4"/>
        <v>1.6852868271885701E-2</v>
      </c>
    </row>
    <row r="42" spans="1:16" x14ac:dyDescent="0.15">
      <c r="A42" s="6">
        <v>20.5</v>
      </c>
      <c r="B42" s="6">
        <v>40</v>
      </c>
      <c r="D42">
        <v>1107.49230957031</v>
      </c>
      <c r="E42">
        <v>736.772216796875</v>
      </c>
      <c r="F42">
        <v>463.54556274414102</v>
      </c>
      <c r="G42">
        <v>462.64245605468801</v>
      </c>
      <c r="I42" s="7">
        <f t="shared" si="0"/>
        <v>643.94674682616892</v>
      </c>
      <c r="J42" s="7">
        <f t="shared" si="0"/>
        <v>274.12976074218699</v>
      </c>
      <c r="K42" s="7">
        <f t="shared" si="1"/>
        <v>452.05591430663804</v>
      </c>
      <c r="L42" s="8">
        <f t="shared" si="2"/>
        <v>1.6490581434234961</v>
      </c>
      <c r="M42" s="8">
        <f t="shared" si="5"/>
        <v>1.8894275542726617</v>
      </c>
      <c r="P42" s="6">
        <f t="shared" si="4"/>
        <v>-0.56167811208434359</v>
      </c>
    </row>
    <row r="43" spans="1:16" x14ac:dyDescent="0.15">
      <c r="A43" s="6">
        <v>21</v>
      </c>
      <c r="B43" s="6">
        <v>41</v>
      </c>
      <c r="D43">
        <v>1096.96740722656</v>
      </c>
      <c r="E43">
        <v>735.18865966796898</v>
      </c>
      <c r="F43">
        <v>464.334716796875</v>
      </c>
      <c r="G43">
        <v>463.44921875</v>
      </c>
      <c r="I43" s="7">
        <f t="shared" si="0"/>
        <v>632.632690429685</v>
      </c>
      <c r="J43" s="7">
        <f t="shared" si="0"/>
        <v>271.73944091796898</v>
      </c>
      <c r="K43" s="7">
        <f t="shared" si="1"/>
        <v>442.41508178710671</v>
      </c>
      <c r="L43" s="8">
        <f t="shared" si="2"/>
        <v>1.6280856407615125</v>
      </c>
      <c r="M43" s="8">
        <f t="shared" si="5"/>
        <v>1.874317720167975</v>
      </c>
      <c r="P43" s="6">
        <f t="shared" si="4"/>
        <v>-1.3568906853196427</v>
      </c>
    </row>
    <row r="44" spans="1:16" x14ac:dyDescent="0.15">
      <c r="A44" s="6">
        <v>21.5</v>
      </c>
      <c r="B44" s="6">
        <v>42</v>
      </c>
      <c r="D44">
        <v>1102.24731445313</v>
      </c>
      <c r="E44">
        <v>741.41717529296898</v>
      </c>
      <c r="F44">
        <v>464.26947021484398</v>
      </c>
      <c r="G44">
        <v>463.038818359375</v>
      </c>
      <c r="I44" s="7">
        <f t="shared" si="0"/>
        <v>637.97784423828602</v>
      </c>
      <c r="J44" s="7">
        <f t="shared" si="0"/>
        <v>278.37835693359398</v>
      </c>
      <c r="K44" s="7">
        <f t="shared" si="1"/>
        <v>443.11299438477022</v>
      </c>
      <c r="L44" s="8">
        <f t="shared" si="2"/>
        <v>1.5917652480809528</v>
      </c>
      <c r="M44" s="8">
        <f t="shared" si="5"/>
        <v>1.843859996044712</v>
      </c>
      <c r="P44" s="6">
        <f t="shared" si="4"/>
        <v>-2.9598444310155227</v>
      </c>
    </row>
    <row r="45" spans="1:16" x14ac:dyDescent="0.15">
      <c r="A45" s="6">
        <v>22</v>
      </c>
      <c r="B45" s="6">
        <v>43</v>
      </c>
      <c r="D45">
        <v>1117.10388183594</v>
      </c>
      <c r="E45">
        <v>749.91638183593795</v>
      </c>
      <c r="F45">
        <v>463.86511230468801</v>
      </c>
      <c r="G45">
        <v>462.69143676757801</v>
      </c>
      <c r="I45" s="7">
        <f t="shared" si="0"/>
        <v>653.23876953125205</v>
      </c>
      <c r="J45" s="7">
        <f t="shared" si="0"/>
        <v>287.22494506835994</v>
      </c>
      <c r="K45" s="7">
        <f t="shared" si="1"/>
        <v>452.18130798340007</v>
      </c>
      <c r="L45" s="8">
        <f t="shared" si="2"/>
        <v>1.5743107127265019</v>
      </c>
      <c r="M45" s="8">
        <f t="shared" si="5"/>
        <v>1.8322681292475578</v>
      </c>
      <c r="P45" s="6">
        <f t="shared" si="4"/>
        <v>-3.5699105747269622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1134.392578125</v>
      </c>
      <c r="E46">
        <v>761.391845703125</v>
      </c>
      <c r="F46">
        <v>463.37628173828102</v>
      </c>
      <c r="G46">
        <v>462.73931884765602</v>
      </c>
      <c r="I46" s="7">
        <f t="shared" si="0"/>
        <v>671.01629638671898</v>
      </c>
      <c r="J46" s="7">
        <f t="shared" si="0"/>
        <v>298.65252685546898</v>
      </c>
      <c r="K46" s="7">
        <f t="shared" si="1"/>
        <v>461.9595275878907</v>
      </c>
      <c r="L46" s="8">
        <f t="shared" si="2"/>
        <v>1.546812720628522</v>
      </c>
      <c r="M46" s="8">
        <f t="shared" si="5"/>
        <v>1.8106328057068746</v>
      </c>
      <c r="P46" s="6">
        <f t="shared" si="4"/>
        <v>-4.7085518851718255</v>
      </c>
    </row>
    <row r="47" spans="1:16" x14ac:dyDescent="0.15">
      <c r="A47" s="6">
        <v>23</v>
      </c>
      <c r="B47" s="6">
        <v>45</v>
      </c>
      <c r="D47">
        <v>1139.22924804688</v>
      </c>
      <c r="E47">
        <v>764.69439697265602</v>
      </c>
      <c r="F47">
        <v>463.29040527343801</v>
      </c>
      <c r="G47">
        <v>462.62152099609398</v>
      </c>
      <c r="I47" s="7">
        <f t="shared" si="0"/>
        <v>675.93884277344205</v>
      </c>
      <c r="J47" s="7">
        <f t="shared" si="0"/>
        <v>302.07287597656205</v>
      </c>
      <c r="K47" s="7">
        <f t="shared" si="1"/>
        <v>464.48782958984862</v>
      </c>
      <c r="L47" s="8">
        <f t="shared" si="2"/>
        <v>1.5376681143191697</v>
      </c>
      <c r="M47" s="8">
        <f t="shared" si="5"/>
        <v>1.8073508679548191</v>
      </c>
      <c r="P47" s="6">
        <f t="shared" si="4"/>
        <v>-4.8812763603002827</v>
      </c>
    </row>
    <row r="48" spans="1:16" x14ac:dyDescent="0.15">
      <c r="A48" s="6">
        <v>23.5</v>
      </c>
      <c r="B48" s="6">
        <v>46</v>
      </c>
      <c r="D48">
        <v>1119.48083496094</v>
      </c>
      <c r="E48">
        <v>752.472412109375</v>
      </c>
      <c r="F48">
        <v>463.52380371093801</v>
      </c>
      <c r="G48">
        <v>462.75888061523398</v>
      </c>
      <c r="I48" s="7">
        <f t="shared" si="0"/>
        <v>655.95703125000205</v>
      </c>
      <c r="J48" s="7">
        <f t="shared" si="0"/>
        <v>289.71353149414102</v>
      </c>
      <c r="K48" s="7">
        <f t="shared" si="1"/>
        <v>453.15755920410334</v>
      </c>
      <c r="L48" s="8">
        <f t="shared" si="2"/>
        <v>1.5641573828706985</v>
      </c>
      <c r="M48" s="8">
        <f t="shared" si="5"/>
        <v>1.8397028050636446</v>
      </c>
      <c r="P48" s="6">
        <f t="shared" si="4"/>
        <v>-3.178632441167121</v>
      </c>
    </row>
    <row r="49" spans="1:22" x14ac:dyDescent="0.15">
      <c r="A49" s="6">
        <v>24</v>
      </c>
      <c r="B49" s="6">
        <v>47</v>
      </c>
      <c r="D49">
        <v>1134.4658203125</v>
      </c>
      <c r="E49">
        <v>751.59967041015602</v>
      </c>
      <c r="F49">
        <v>463.90972900390602</v>
      </c>
      <c r="G49">
        <v>462.90805053710898</v>
      </c>
      <c r="I49" s="7">
        <f t="shared" si="0"/>
        <v>670.55609130859398</v>
      </c>
      <c r="J49" s="7">
        <f t="shared" si="0"/>
        <v>288.69161987304705</v>
      </c>
      <c r="K49" s="7">
        <f t="shared" si="1"/>
        <v>468.4719573974611</v>
      </c>
      <c r="L49" s="8">
        <f t="shared" si="2"/>
        <v>1.6227417948725804</v>
      </c>
      <c r="M49" s="8">
        <f t="shared" si="5"/>
        <v>1.9041498856228232</v>
      </c>
      <c r="P49" s="6">
        <f t="shared" si="4"/>
        <v>0.21314065269304416</v>
      </c>
    </row>
    <row r="50" spans="1:22" x14ac:dyDescent="0.15">
      <c r="A50" s="6">
        <v>24.5</v>
      </c>
      <c r="B50" s="6">
        <v>48</v>
      </c>
      <c r="D50">
        <v>1129.71545410156</v>
      </c>
      <c r="E50">
        <v>751.39611816406295</v>
      </c>
      <c r="F50">
        <v>463.34487915039102</v>
      </c>
      <c r="G50">
        <v>462.54336547851602</v>
      </c>
      <c r="I50" s="7">
        <f t="shared" si="0"/>
        <v>666.37057495116892</v>
      </c>
      <c r="J50" s="7">
        <f t="shared" si="0"/>
        <v>288.85275268554693</v>
      </c>
      <c r="K50" s="7">
        <f t="shared" si="1"/>
        <v>464.17364807128604</v>
      </c>
      <c r="L50" s="8">
        <f t="shared" si="2"/>
        <v>1.6069559447009953</v>
      </c>
      <c r="M50" s="8">
        <f t="shared" si="5"/>
        <v>1.8942267040085348</v>
      </c>
      <c r="P50" s="6">
        <f t="shared" si="4"/>
        <v>-0.30910457723518425</v>
      </c>
    </row>
    <row r="51" spans="1:22" x14ac:dyDescent="0.15">
      <c r="A51" s="6">
        <v>25</v>
      </c>
      <c r="B51" s="6">
        <v>49</v>
      </c>
      <c r="D51">
        <v>1137.83703613281</v>
      </c>
      <c r="E51">
        <v>754.82208251953102</v>
      </c>
      <c r="F51">
        <v>463.00247192382801</v>
      </c>
      <c r="G51">
        <v>462.07073974609398</v>
      </c>
      <c r="I51" s="7">
        <f t="shared" si="0"/>
        <v>674.83456420898199</v>
      </c>
      <c r="J51" s="7">
        <f t="shared" si="0"/>
        <v>292.75134277343705</v>
      </c>
      <c r="K51" s="7">
        <f t="shared" si="1"/>
        <v>469.9086242675761</v>
      </c>
      <c r="L51" s="8">
        <f t="shared" si="2"/>
        <v>1.6051459228702589</v>
      </c>
      <c r="M51" s="8">
        <f t="shared" si="5"/>
        <v>1.8982793507350952</v>
      </c>
      <c r="P51" s="6">
        <f t="shared" si="4"/>
        <v>-9.5818606686893543E-2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1135.17980957031</v>
      </c>
      <c r="E52">
        <v>753.524169921875</v>
      </c>
      <c r="F52">
        <v>463.67657470703102</v>
      </c>
      <c r="G52">
        <v>462.68511962890602</v>
      </c>
      <c r="I52" s="7">
        <f t="shared" si="0"/>
        <v>671.50323486327898</v>
      </c>
      <c r="J52" s="7">
        <f t="shared" si="0"/>
        <v>290.83905029296898</v>
      </c>
      <c r="K52" s="7">
        <f t="shared" si="1"/>
        <v>467.91589965820071</v>
      </c>
      <c r="L52" s="8">
        <f t="shared" si="2"/>
        <v>1.6088482588113875</v>
      </c>
      <c r="M52" s="8">
        <f t="shared" si="5"/>
        <v>1.9078443552335205</v>
      </c>
      <c r="P52" s="6">
        <f t="shared" si="4"/>
        <v>0.40757618821960284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1139.07824707031</v>
      </c>
      <c r="E53">
        <v>756.27801513671898</v>
      </c>
      <c r="F53">
        <v>463.80072021484398</v>
      </c>
      <c r="G53">
        <v>463.15222167968801</v>
      </c>
      <c r="I53" s="7">
        <f t="shared" si="0"/>
        <v>675.27752685546602</v>
      </c>
      <c r="J53" s="7">
        <f t="shared" si="0"/>
        <v>293.12579345703097</v>
      </c>
      <c r="K53" s="7">
        <f t="shared" si="1"/>
        <v>470.0894714355444</v>
      </c>
      <c r="L53" s="8">
        <f t="shared" si="2"/>
        <v>1.6037124058291183</v>
      </c>
      <c r="M53" s="8">
        <f t="shared" si="5"/>
        <v>1.908571170808548</v>
      </c>
      <c r="P53" s="6">
        <f t="shared" si="4"/>
        <v>0.44582762630163003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1141.01647949219</v>
      </c>
      <c r="E54">
        <v>756.58282470703102</v>
      </c>
      <c r="F54">
        <v>464.16790771484398</v>
      </c>
      <c r="G54">
        <v>463.08367919921898</v>
      </c>
      <c r="I54" s="7">
        <f t="shared" si="0"/>
        <v>676.84857177734602</v>
      </c>
      <c r="J54" s="7">
        <f t="shared" si="0"/>
        <v>293.49914550781205</v>
      </c>
      <c r="K54" s="7">
        <f t="shared" si="1"/>
        <v>471.39916992187761</v>
      </c>
      <c r="L54" s="8">
        <f t="shared" si="2"/>
        <v>1.6061347269214807</v>
      </c>
      <c r="M54" s="8">
        <f t="shared" si="5"/>
        <v>1.9168561604582071</v>
      </c>
      <c r="P54" s="6">
        <f t="shared" si="4"/>
        <v>0.88185676420524695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1138.50231933594</v>
      </c>
      <c r="E55">
        <v>757.58892822265602</v>
      </c>
      <c r="F55">
        <v>463.10485839843801</v>
      </c>
      <c r="G55">
        <v>462.22653198242199</v>
      </c>
      <c r="I55" s="7">
        <f t="shared" si="0"/>
        <v>675.39746093750205</v>
      </c>
      <c r="J55" s="7">
        <f t="shared" si="0"/>
        <v>295.36239624023403</v>
      </c>
      <c r="K55" s="7">
        <f t="shared" si="1"/>
        <v>468.64378356933821</v>
      </c>
      <c r="L55" s="8">
        <f t="shared" si="2"/>
        <v>1.5866738269152081</v>
      </c>
      <c r="M55" s="8">
        <f t="shared" si="5"/>
        <v>1.9032579290092313</v>
      </c>
      <c r="P55" s="6">
        <f t="shared" si="4"/>
        <v>0.16619803843306169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1131.11462402344</v>
      </c>
      <c r="E56">
        <v>755.059814453125</v>
      </c>
      <c r="F56">
        <v>463.44372558593801</v>
      </c>
      <c r="G56">
        <v>462.56674194335898</v>
      </c>
      <c r="I56" s="7">
        <f t="shared" si="0"/>
        <v>667.67089843750205</v>
      </c>
      <c r="J56" s="7">
        <f t="shared" si="0"/>
        <v>292.49307250976602</v>
      </c>
      <c r="K56" s="7">
        <f t="shared" si="1"/>
        <v>462.92574768066584</v>
      </c>
      <c r="L56" s="8">
        <f t="shared" si="2"/>
        <v>1.5826896128119727</v>
      </c>
      <c r="M56" s="8">
        <f t="shared" si="5"/>
        <v>1.9051363834632926</v>
      </c>
      <c r="P56" s="6">
        <f t="shared" si="4"/>
        <v>0.26505885912573091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1119.55517578125</v>
      </c>
      <c r="E57">
        <v>752.24157714843795</v>
      </c>
      <c r="F57">
        <v>464.23480224609398</v>
      </c>
      <c r="G57">
        <v>463.41177368164102</v>
      </c>
      <c r="I57" s="7">
        <f t="shared" si="0"/>
        <v>655.32037353515602</v>
      </c>
      <c r="J57" s="7">
        <f t="shared" si="0"/>
        <v>288.82980346679693</v>
      </c>
      <c r="K57" s="7">
        <f t="shared" si="1"/>
        <v>453.13951110839821</v>
      </c>
      <c r="L57" s="8">
        <f t="shared" si="2"/>
        <v>1.5688807237667559</v>
      </c>
      <c r="M57" s="8">
        <f t="shared" si="5"/>
        <v>1.8971901629753725</v>
      </c>
      <c r="P57" s="6">
        <f t="shared" si="4"/>
        <v>-0.15314126126699154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1113.20593261719</v>
      </c>
      <c r="E58">
        <v>750.80596923828102</v>
      </c>
      <c r="F58">
        <v>463.796875</v>
      </c>
      <c r="G58">
        <v>463.11093139648398</v>
      </c>
      <c r="I58" s="7">
        <f t="shared" si="0"/>
        <v>649.40905761719</v>
      </c>
      <c r="J58" s="7">
        <f t="shared" si="0"/>
        <v>287.69503784179705</v>
      </c>
      <c r="K58" s="7">
        <f t="shared" si="1"/>
        <v>448.0225311279321</v>
      </c>
      <c r="L58" s="8">
        <f t="shared" si="2"/>
        <v>1.5572827897514827</v>
      </c>
      <c r="M58" s="8">
        <f t="shared" si="5"/>
        <v>1.8914548975173959</v>
      </c>
      <c r="P58" s="6">
        <f t="shared" si="4"/>
        <v>-0.45498145166394727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1090.85424804688</v>
      </c>
      <c r="E59">
        <v>743.125</v>
      </c>
      <c r="F59">
        <v>463.29754638671898</v>
      </c>
      <c r="G59">
        <v>462.36828613281301</v>
      </c>
      <c r="I59" s="7">
        <f t="shared" si="0"/>
        <v>627.55670166016102</v>
      </c>
      <c r="J59" s="7">
        <f t="shared" si="0"/>
        <v>280.75671386718699</v>
      </c>
      <c r="K59" s="7">
        <f t="shared" si="1"/>
        <v>431.02700195313014</v>
      </c>
      <c r="L59" s="8">
        <f t="shared" si="2"/>
        <v>1.5352331063293079</v>
      </c>
      <c r="M59" s="8">
        <f t="shared" si="5"/>
        <v>1.8752678826525178</v>
      </c>
      <c r="P59" s="6">
        <f t="shared" si="4"/>
        <v>-1.3068847653942548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1093.25305175781</v>
      </c>
      <c r="E60">
        <v>747.299072265625</v>
      </c>
      <c r="F60">
        <v>464.23782348632801</v>
      </c>
      <c r="G60">
        <v>463.40130615234398</v>
      </c>
      <c r="I60" s="7">
        <f t="shared" si="0"/>
        <v>629.01522827148199</v>
      </c>
      <c r="J60" s="7">
        <f t="shared" si="0"/>
        <v>283.89776611328102</v>
      </c>
      <c r="K60" s="7">
        <f t="shared" si="1"/>
        <v>430.28679199218527</v>
      </c>
      <c r="L60" s="8">
        <f t="shared" si="2"/>
        <v>1.5156399357524075</v>
      </c>
      <c r="M60" s="8">
        <f t="shared" si="5"/>
        <v>1.8615373806329143</v>
      </c>
      <c r="P60" s="6">
        <f t="shared" si="4"/>
        <v>-2.0295047337653598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1092.314453125</v>
      </c>
      <c r="E61">
        <v>746.43829345703102</v>
      </c>
      <c r="F61">
        <v>464.29919433593801</v>
      </c>
      <c r="G61">
        <v>463.84310913085898</v>
      </c>
      <c r="I61" s="7">
        <f t="shared" si="0"/>
        <v>628.01525878906205</v>
      </c>
      <c r="J61" s="7">
        <f t="shared" si="0"/>
        <v>282.59518432617205</v>
      </c>
      <c r="K61" s="7">
        <f t="shared" si="1"/>
        <v>430.1986297607416</v>
      </c>
      <c r="L61" s="8">
        <f t="shared" si="2"/>
        <v>1.5223140860893274</v>
      </c>
      <c r="M61" s="8">
        <f t="shared" si="5"/>
        <v>1.8740741995271308</v>
      </c>
      <c r="P61" s="6">
        <f t="shared" si="4"/>
        <v>-1.3697068866160929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1077.26037597656</v>
      </c>
      <c r="E62">
        <v>744.7587890625</v>
      </c>
      <c r="F62">
        <v>463.64410400390602</v>
      </c>
      <c r="G62">
        <v>462.76770019531301</v>
      </c>
      <c r="I62" s="7">
        <f t="shared" si="0"/>
        <v>613.61627197265398</v>
      </c>
      <c r="J62" s="7">
        <f t="shared" si="0"/>
        <v>281.99108886718699</v>
      </c>
      <c r="K62" s="7">
        <f t="shared" si="1"/>
        <v>416.2225097656231</v>
      </c>
      <c r="L62" s="8">
        <f t="shared" si="2"/>
        <v>1.4760129883453759</v>
      </c>
      <c r="M62" s="8">
        <f t="shared" si="5"/>
        <v>1.833635770340476</v>
      </c>
      <c r="P62" s="6">
        <f t="shared" si="4"/>
        <v>-3.4979332528565332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1062.32482910156</v>
      </c>
      <c r="E63">
        <v>737.96893310546898</v>
      </c>
      <c r="F63">
        <v>463.56399536132801</v>
      </c>
      <c r="G63">
        <v>462.92843627929699</v>
      </c>
      <c r="I63" s="7">
        <f t="shared" si="0"/>
        <v>598.76083374023199</v>
      </c>
      <c r="J63" s="7">
        <f t="shared" si="0"/>
        <v>275.04049682617199</v>
      </c>
      <c r="K63" s="7">
        <f t="shared" si="1"/>
        <v>406.23248596191161</v>
      </c>
      <c r="L63" s="8">
        <f t="shared" si="2"/>
        <v>1.4769915363360258</v>
      </c>
      <c r="M63" s="8">
        <f t="shared" si="5"/>
        <v>1.8404769868884228</v>
      </c>
      <c r="P63" s="6">
        <f t="shared" si="4"/>
        <v>-3.13788817377355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1057.88610839844</v>
      </c>
      <c r="E64">
        <v>737.13153076171898</v>
      </c>
      <c r="F64">
        <v>463.88824462890602</v>
      </c>
      <c r="G64">
        <v>463.03799438476602</v>
      </c>
      <c r="I64" s="7">
        <f t="shared" si="0"/>
        <v>593.99786376953398</v>
      </c>
      <c r="J64" s="7">
        <f t="shared" si="0"/>
        <v>274.09353637695295</v>
      </c>
      <c r="K64" s="7">
        <f t="shared" si="1"/>
        <v>402.13238830566695</v>
      </c>
      <c r="L64" s="8">
        <f t="shared" si="2"/>
        <v>1.46713561224817</v>
      </c>
      <c r="M64" s="8">
        <f t="shared" si="5"/>
        <v>1.8364837313578637</v>
      </c>
      <c r="P64" s="6">
        <f t="shared" si="4"/>
        <v>-3.3480484564107376</v>
      </c>
      <c r="R64" s="29"/>
      <c r="S64" s="29"/>
      <c r="T64" s="29"/>
      <c r="U64" s="18">
        <v>12.5</v>
      </c>
      <c r="V64" s="20">
        <f t="shared" ref="V64:V83" si="6">L26</f>
        <v>1.6777474737267286</v>
      </c>
    </row>
    <row r="65" spans="1:22" x14ac:dyDescent="0.15">
      <c r="A65" s="6">
        <v>32</v>
      </c>
      <c r="B65" s="6">
        <v>63</v>
      </c>
      <c r="D65">
        <v>1064.92834472656</v>
      </c>
      <c r="E65">
        <v>740.24810791015602</v>
      </c>
      <c r="F65">
        <v>463.93447875976602</v>
      </c>
      <c r="G65">
        <v>463.175048828125</v>
      </c>
      <c r="I65" s="7">
        <f t="shared" si="0"/>
        <v>600.99386596679392</v>
      </c>
      <c r="J65" s="7">
        <f t="shared" si="0"/>
        <v>277.07305908203102</v>
      </c>
      <c r="K65" s="7">
        <f t="shared" si="1"/>
        <v>407.04272460937221</v>
      </c>
      <c r="L65" s="8">
        <f t="shared" si="2"/>
        <v>1.4690808480548159</v>
      </c>
      <c r="M65" s="8">
        <f t="shared" si="5"/>
        <v>1.8442916357218062</v>
      </c>
      <c r="P65" s="6">
        <f t="shared" si="4"/>
        <v>-2.9371277488895351</v>
      </c>
      <c r="U65" s="18">
        <v>13</v>
      </c>
      <c r="V65" s="20">
        <f t="shared" si="6"/>
        <v>1.6426891662762599</v>
      </c>
    </row>
    <row r="66" spans="1:22" x14ac:dyDescent="0.15">
      <c r="A66" s="6">
        <v>32.5</v>
      </c>
      <c r="B66" s="6">
        <v>64</v>
      </c>
      <c r="D66">
        <v>1077.43786621094</v>
      </c>
      <c r="E66">
        <v>751.06060791015602</v>
      </c>
      <c r="F66">
        <v>463.59014892578102</v>
      </c>
      <c r="G66">
        <v>462.54830932617199</v>
      </c>
      <c r="I66" s="7">
        <f t="shared" ref="I66:J129" si="7">D66-F66</f>
        <v>613.84771728515898</v>
      </c>
      <c r="J66" s="7">
        <f t="shared" si="7"/>
        <v>288.51229858398403</v>
      </c>
      <c r="K66" s="7">
        <f t="shared" ref="K66:K129" si="8">I66-0.7*J66</f>
        <v>411.88910827637017</v>
      </c>
      <c r="L66" s="8">
        <f t="shared" ref="L66:L129" si="9">K66/J66</f>
        <v>1.4276310240427132</v>
      </c>
      <c r="M66" s="8">
        <f t="shared" si="5"/>
        <v>1.8087044802670003</v>
      </c>
      <c r="P66" s="6">
        <f t="shared" si="4"/>
        <v>-4.8100373564518772</v>
      </c>
      <c r="U66" s="18">
        <v>13.5</v>
      </c>
      <c r="V66" s="20">
        <f t="shared" si="6"/>
        <v>1.7730517541708317</v>
      </c>
    </row>
    <row r="67" spans="1:22" x14ac:dyDescent="0.15">
      <c r="A67" s="6">
        <v>33</v>
      </c>
      <c r="B67" s="6">
        <v>65</v>
      </c>
      <c r="D67">
        <v>1050.75341796875</v>
      </c>
      <c r="E67">
        <v>737.92175292968795</v>
      </c>
      <c r="F67">
        <v>463.31765747070301</v>
      </c>
      <c r="G67">
        <v>462.62289428710898</v>
      </c>
      <c r="I67" s="7">
        <f t="shared" si="7"/>
        <v>587.43576049804699</v>
      </c>
      <c r="J67" s="7">
        <f t="shared" si="7"/>
        <v>275.29885864257898</v>
      </c>
      <c r="K67" s="7">
        <f t="shared" si="8"/>
        <v>394.72655944824169</v>
      </c>
      <c r="L67" s="8">
        <f t="shared" si="9"/>
        <v>1.433811100396591</v>
      </c>
      <c r="M67" s="8">
        <f t="shared" si="5"/>
        <v>1.8207472251781747</v>
      </c>
      <c r="P67" s="6">
        <f t="shared" si="4"/>
        <v>-4.1762420345918638</v>
      </c>
      <c r="U67" s="18">
        <v>14</v>
      </c>
      <c r="V67" s="20">
        <f t="shared" si="6"/>
        <v>1.82067762663467</v>
      </c>
    </row>
    <row r="68" spans="1:22" x14ac:dyDescent="0.15">
      <c r="A68" s="6">
        <v>33.5</v>
      </c>
      <c r="B68" s="6">
        <v>66</v>
      </c>
      <c r="D68">
        <v>1056.28149414063</v>
      </c>
      <c r="E68">
        <v>743.18597412109398</v>
      </c>
      <c r="F68">
        <v>463.32727050781301</v>
      </c>
      <c r="G68">
        <v>462.59646606445301</v>
      </c>
      <c r="I68" s="7">
        <f t="shared" si="7"/>
        <v>592.95422363281705</v>
      </c>
      <c r="J68" s="7">
        <f t="shared" si="7"/>
        <v>280.58950805664097</v>
      </c>
      <c r="K68" s="7">
        <f t="shared" si="8"/>
        <v>396.54156799316837</v>
      </c>
      <c r="L68" s="8">
        <f t="shared" si="9"/>
        <v>1.41324446070564</v>
      </c>
      <c r="M68" s="8">
        <f t="shared" si="5"/>
        <v>1.8060432540445206</v>
      </c>
      <c r="P68" s="6">
        <f t="shared" si="4"/>
        <v>-4.9500945230413445</v>
      </c>
      <c r="U68" s="18">
        <v>14.5</v>
      </c>
      <c r="V68" s="20">
        <f t="shared" si="6"/>
        <v>1.8228855921709068</v>
      </c>
    </row>
    <row r="69" spans="1:22" x14ac:dyDescent="0.15">
      <c r="A69" s="6">
        <v>34</v>
      </c>
      <c r="B69" s="6">
        <v>67</v>
      </c>
      <c r="D69">
        <v>1051.97583007813</v>
      </c>
      <c r="E69">
        <v>744.60198974609398</v>
      </c>
      <c r="F69">
        <v>463.14450073242199</v>
      </c>
      <c r="G69">
        <v>462.49847412109398</v>
      </c>
      <c r="I69" s="7">
        <f t="shared" si="7"/>
        <v>588.83132934570801</v>
      </c>
      <c r="J69" s="7">
        <f t="shared" si="7"/>
        <v>282.103515625</v>
      </c>
      <c r="K69" s="7">
        <f t="shared" si="8"/>
        <v>391.35886840820802</v>
      </c>
      <c r="L69" s="8">
        <f t="shared" si="9"/>
        <v>1.3872881645631141</v>
      </c>
      <c r="M69" s="8">
        <f t="shared" si="5"/>
        <v>1.7859496264592913</v>
      </c>
      <c r="P69" s="6">
        <f t="shared" si="4"/>
        <v>-6.0075982114985029</v>
      </c>
      <c r="U69" s="18">
        <v>15</v>
      </c>
      <c r="V69" s="20">
        <f t="shared" si="6"/>
        <v>1.8438438342072025</v>
      </c>
    </row>
    <row r="70" spans="1:22" x14ac:dyDescent="0.15">
      <c r="A70" s="6">
        <v>34.5</v>
      </c>
      <c r="B70" s="6">
        <v>68</v>
      </c>
      <c r="D70">
        <v>1050.74426269531</v>
      </c>
      <c r="E70">
        <v>746.30212402343795</v>
      </c>
      <c r="F70">
        <v>462.885498046875</v>
      </c>
      <c r="G70">
        <v>462.53591918945301</v>
      </c>
      <c r="I70" s="7">
        <f t="shared" si="7"/>
        <v>587.858764648435</v>
      </c>
      <c r="J70" s="7">
        <f t="shared" si="7"/>
        <v>283.76620483398494</v>
      </c>
      <c r="K70" s="7">
        <f t="shared" si="8"/>
        <v>389.22242126464556</v>
      </c>
      <c r="L70" s="8">
        <f t="shared" si="9"/>
        <v>1.3716306404152563</v>
      </c>
      <c r="M70" s="8">
        <f t="shared" si="5"/>
        <v>1.7761547708687302</v>
      </c>
      <c r="P70" s="6">
        <f t="shared" ref="P70:P133" si="10">(M70-$O$2)/$O$2*100</f>
        <v>-6.5230897956332576</v>
      </c>
      <c r="U70" s="18">
        <v>15.5</v>
      </c>
      <c r="V70" s="20">
        <f t="shared" si="6"/>
        <v>1.826523799787185</v>
      </c>
    </row>
    <row r="71" spans="1:22" x14ac:dyDescent="0.15">
      <c r="A71" s="6">
        <v>35</v>
      </c>
      <c r="B71" s="6">
        <v>69</v>
      </c>
      <c r="D71">
        <v>1049.20324707031</v>
      </c>
      <c r="E71">
        <v>745.78680419921898</v>
      </c>
      <c r="F71">
        <v>463.83428955078102</v>
      </c>
      <c r="G71">
        <v>463.04623413085898</v>
      </c>
      <c r="I71" s="7">
        <f t="shared" si="7"/>
        <v>585.36895751952898</v>
      </c>
      <c r="J71" s="7">
        <f t="shared" si="7"/>
        <v>282.74057006836</v>
      </c>
      <c r="K71" s="7">
        <f t="shared" si="8"/>
        <v>387.45055847167703</v>
      </c>
      <c r="L71" s="8">
        <f t="shared" si="9"/>
        <v>1.3703394542141605</v>
      </c>
      <c r="M71" s="8">
        <f t="shared" si="5"/>
        <v>1.7807262532249313</v>
      </c>
      <c r="P71" s="6">
        <f t="shared" si="10"/>
        <v>-6.2824981238261621</v>
      </c>
      <c r="U71" s="18">
        <v>16</v>
      </c>
      <c r="V71" s="20">
        <f t="shared" si="6"/>
        <v>1.8226858413697868</v>
      </c>
    </row>
    <row r="72" spans="1:22" x14ac:dyDescent="0.15">
      <c r="A72" s="6">
        <v>35.5</v>
      </c>
      <c r="B72" s="6">
        <v>70</v>
      </c>
      <c r="D72">
        <v>1041.44982910156</v>
      </c>
      <c r="E72">
        <v>745.50079345703102</v>
      </c>
      <c r="F72">
        <v>463.56042480468801</v>
      </c>
      <c r="G72">
        <v>463.04156494140602</v>
      </c>
      <c r="I72" s="7">
        <f t="shared" si="7"/>
        <v>577.88940429687204</v>
      </c>
      <c r="J72" s="7">
        <f t="shared" si="7"/>
        <v>282.459228515625</v>
      </c>
      <c r="K72" s="7">
        <f t="shared" si="8"/>
        <v>380.16794433593452</v>
      </c>
      <c r="L72" s="8">
        <f t="shared" si="9"/>
        <v>1.3459214851424282</v>
      </c>
      <c r="M72" s="8">
        <f t="shared" si="5"/>
        <v>1.7621709527104956</v>
      </c>
      <c r="P72" s="6">
        <f t="shared" si="10"/>
        <v>-7.2590414906829759</v>
      </c>
      <c r="U72" s="18">
        <v>16.5</v>
      </c>
      <c r="V72" s="20">
        <f t="shared" si="6"/>
        <v>1.7914839782614629</v>
      </c>
    </row>
    <row r="73" spans="1:22" x14ac:dyDescent="0.15">
      <c r="A73" s="6">
        <v>36</v>
      </c>
      <c r="B73" s="6">
        <v>71</v>
      </c>
      <c r="D73">
        <v>1039.51843261719</v>
      </c>
      <c r="E73">
        <v>747.01458740234398</v>
      </c>
      <c r="F73">
        <v>462.56729125976602</v>
      </c>
      <c r="G73">
        <v>461.91467285156301</v>
      </c>
      <c r="I73" s="7">
        <f t="shared" si="7"/>
        <v>576.95114135742392</v>
      </c>
      <c r="J73" s="7">
        <f t="shared" si="7"/>
        <v>285.09991455078097</v>
      </c>
      <c r="K73" s="7">
        <f t="shared" si="8"/>
        <v>377.38120117187725</v>
      </c>
      <c r="L73" s="8">
        <f t="shared" si="9"/>
        <v>1.3236805130808256</v>
      </c>
      <c r="M73" s="8">
        <f t="shared" si="5"/>
        <v>1.7457926492061897</v>
      </c>
      <c r="P73" s="6">
        <f t="shared" si="10"/>
        <v>-8.1210120976830904</v>
      </c>
      <c r="U73" s="18">
        <v>17</v>
      </c>
      <c r="V73" s="20">
        <f t="shared" si="6"/>
        <v>1.7958355587671828</v>
      </c>
    </row>
    <row r="74" spans="1:22" x14ac:dyDescent="0.15">
      <c r="A74" s="6">
        <v>36.5</v>
      </c>
      <c r="B74" s="6">
        <v>72</v>
      </c>
      <c r="D74">
        <v>1047.04797363281</v>
      </c>
      <c r="E74">
        <v>752.10736083984398</v>
      </c>
      <c r="F74">
        <v>463.18853759765602</v>
      </c>
      <c r="G74">
        <v>462.43710327148398</v>
      </c>
      <c r="I74" s="7">
        <f t="shared" si="7"/>
        <v>583.85943603515398</v>
      </c>
      <c r="J74" s="7">
        <f t="shared" si="7"/>
        <v>289.67025756836</v>
      </c>
      <c r="K74" s="7">
        <f t="shared" si="8"/>
        <v>381.09025573730196</v>
      </c>
      <c r="L74" s="8">
        <f t="shared" si="9"/>
        <v>1.3156002239800804</v>
      </c>
      <c r="M74" s="8">
        <f t="shared" si="5"/>
        <v>1.7435750286627412</v>
      </c>
      <c r="P74" s="6">
        <f t="shared" si="10"/>
        <v>-8.2377228257160464</v>
      </c>
      <c r="U74" s="18">
        <v>17.5</v>
      </c>
      <c r="V74" s="20">
        <f t="shared" si="6"/>
        <v>1.7989320414200476</v>
      </c>
    </row>
    <row r="75" spans="1:22" x14ac:dyDescent="0.15">
      <c r="A75" s="6">
        <v>37</v>
      </c>
      <c r="B75" s="6">
        <v>73</v>
      </c>
      <c r="D75">
        <v>1048.47814941406</v>
      </c>
      <c r="E75">
        <v>751.86083984375</v>
      </c>
      <c r="F75">
        <v>463.98980712890602</v>
      </c>
      <c r="G75">
        <v>463.16101074218801</v>
      </c>
      <c r="I75" s="7">
        <f t="shared" si="7"/>
        <v>584.48834228515398</v>
      </c>
      <c r="J75" s="7">
        <f t="shared" si="7"/>
        <v>288.69982910156199</v>
      </c>
      <c r="K75" s="7">
        <f t="shared" si="8"/>
        <v>382.39846191406059</v>
      </c>
      <c r="L75" s="8">
        <f t="shared" si="9"/>
        <v>1.3245538215387591</v>
      </c>
      <c r="M75" s="8">
        <f t="shared" si="5"/>
        <v>1.7583912947787166</v>
      </c>
      <c r="P75" s="6">
        <f t="shared" si="10"/>
        <v>-7.4579603860894403</v>
      </c>
      <c r="U75" s="18">
        <v>18</v>
      </c>
      <c r="V75" s="20">
        <f t="shared" si="6"/>
        <v>1.7647081557463162</v>
      </c>
    </row>
    <row r="76" spans="1:22" x14ac:dyDescent="0.15">
      <c r="A76" s="6">
        <v>37.5</v>
      </c>
      <c r="B76" s="6">
        <v>74</v>
      </c>
      <c r="D76">
        <v>1046.92712402344</v>
      </c>
      <c r="E76">
        <v>754.88037109375</v>
      </c>
      <c r="F76">
        <v>462.99890136718801</v>
      </c>
      <c r="G76">
        <v>462.36224365234398</v>
      </c>
      <c r="I76" s="7">
        <f t="shared" si="7"/>
        <v>583.92822265625205</v>
      </c>
      <c r="J76" s="7">
        <f t="shared" si="7"/>
        <v>292.51812744140602</v>
      </c>
      <c r="K76" s="7">
        <f t="shared" si="8"/>
        <v>379.16553344726788</v>
      </c>
      <c r="L76" s="8">
        <f t="shared" si="9"/>
        <v>1.2962120903882037</v>
      </c>
      <c r="M76" s="8">
        <f t="shared" si="5"/>
        <v>1.7359122321854581</v>
      </c>
      <c r="P76" s="6">
        <f t="shared" si="10"/>
        <v>-8.6410066779847217</v>
      </c>
      <c r="U76" s="18">
        <v>18.5</v>
      </c>
      <c r="V76" s="20">
        <f t="shared" si="6"/>
        <v>1.7613851168728234</v>
      </c>
    </row>
    <row r="77" spans="1:22" x14ac:dyDescent="0.15">
      <c r="A77" s="6">
        <v>38</v>
      </c>
      <c r="B77" s="6">
        <v>75</v>
      </c>
      <c r="D77">
        <v>1043.97119140625</v>
      </c>
      <c r="E77">
        <v>751.75231933593795</v>
      </c>
      <c r="F77">
        <v>462.59454345703102</v>
      </c>
      <c r="G77">
        <v>461.81613159179699</v>
      </c>
      <c r="I77" s="7">
        <f t="shared" si="7"/>
        <v>581.37664794921898</v>
      </c>
      <c r="J77" s="7">
        <f t="shared" si="7"/>
        <v>289.93618774414097</v>
      </c>
      <c r="K77" s="7">
        <f t="shared" si="8"/>
        <v>378.42131652832029</v>
      </c>
      <c r="L77" s="8">
        <f t="shared" si="9"/>
        <v>1.3051882880596626</v>
      </c>
      <c r="M77" s="8">
        <f t="shared" si="5"/>
        <v>1.7507510984142136</v>
      </c>
      <c r="P77" s="6">
        <f t="shared" si="10"/>
        <v>-7.8600548213390571</v>
      </c>
      <c r="U77" s="18">
        <v>19</v>
      </c>
      <c r="V77" s="20">
        <f t="shared" si="6"/>
        <v>1.7330144810247721</v>
      </c>
    </row>
    <row r="78" spans="1:22" x14ac:dyDescent="0.15">
      <c r="A78" s="6">
        <v>38.5</v>
      </c>
      <c r="B78" s="6">
        <v>76</v>
      </c>
      <c r="D78">
        <v>1042.82629394531</v>
      </c>
      <c r="E78">
        <v>754.07208251953102</v>
      </c>
      <c r="F78">
        <v>463.02670288085898</v>
      </c>
      <c r="G78">
        <v>462.53372192382801</v>
      </c>
      <c r="I78" s="7">
        <f t="shared" si="7"/>
        <v>579.79959106445108</v>
      </c>
      <c r="J78" s="7">
        <f t="shared" si="7"/>
        <v>291.53836059570301</v>
      </c>
      <c r="K78" s="7">
        <f t="shared" si="8"/>
        <v>375.72273864745898</v>
      </c>
      <c r="L78" s="8">
        <f t="shared" si="9"/>
        <v>1.2887591803690646</v>
      </c>
      <c r="M78" s="8">
        <f t="shared" si="5"/>
        <v>1.7401846592809123</v>
      </c>
      <c r="P78" s="6">
        <f t="shared" si="10"/>
        <v>-8.4161539283782592</v>
      </c>
      <c r="U78" s="18">
        <v>19.5</v>
      </c>
      <c r="V78" s="20">
        <f t="shared" si="6"/>
        <v>1.6977625660534377</v>
      </c>
    </row>
    <row r="79" spans="1:22" x14ac:dyDescent="0.15">
      <c r="A79" s="6">
        <v>39</v>
      </c>
      <c r="B79" s="6">
        <v>77</v>
      </c>
      <c r="D79">
        <v>1043.83862304688</v>
      </c>
      <c r="E79">
        <v>753.94403076171898</v>
      </c>
      <c r="F79">
        <v>463.28076171875</v>
      </c>
      <c r="G79">
        <v>462.49133300781301</v>
      </c>
      <c r="I79" s="7">
        <f t="shared" si="7"/>
        <v>580.55786132813</v>
      </c>
      <c r="J79" s="7">
        <f t="shared" si="7"/>
        <v>291.45269775390597</v>
      </c>
      <c r="K79" s="7">
        <f t="shared" si="8"/>
        <v>376.54097290039584</v>
      </c>
      <c r="L79" s="8">
        <f t="shared" si="9"/>
        <v>1.2919454024691714</v>
      </c>
      <c r="M79" s="8">
        <f t="shared" si="5"/>
        <v>1.749233549938316</v>
      </c>
      <c r="P79" s="6">
        <f t="shared" si="10"/>
        <v>-7.9399215902371685</v>
      </c>
      <c r="U79" s="18">
        <v>20</v>
      </c>
      <c r="V79" s="20">
        <f t="shared" si="6"/>
        <v>1.6659134791390091</v>
      </c>
    </row>
    <row r="80" spans="1:22" x14ac:dyDescent="0.15">
      <c r="A80" s="6">
        <v>39.5</v>
      </c>
      <c r="B80" s="6">
        <v>78</v>
      </c>
      <c r="D80">
        <v>1045.06591796875</v>
      </c>
      <c r="E80">
        <v>756.040283203125</v>
      </c>
      <c r="F80">
        <v>462.87200927734398</v>
      </c>
      <c r="G80">
        <v>462.16516113281301</v>
      </c>
      <c r="I80" s="7">
        <f t="shared" si="7"/>
        <v>582.19390869140602</v>
      </c>
      <c r="J80" s="7">
        <f t="shared" si="7"/>
        <v>293.87512207031199</v>
      </c>
      <c r="K80" s="7">
        <f t="shared" si="8"/>
        <v>376.48132324218761</v>
      </c>
      <c r="L80" s="8">
        <f t="shared" si="9"/>
        <v>1.2810928689367296</v>
      </c>
      <c r="M80" s="8">
        <f t="shared" si="5"/>
        <v>1.7442436849631708</v>
      </c>
      <c r="P80" s="6">
        <f t="shared" si="10"/>
        <v>-8.2025322409888624</v>
      </c>
      <c r="U80" s="18">
        <v>20.5</v>
      </c>
      <c r="V80" s="20">
        <f t="shared" si="6"/>
        <v>1.6490581434234961</v>
      </c>
    </row>
    <row r="81" spans="1:22" x14ac:dyDescent="0.15">
      <c r="A81" s="6">
        <v>40</v>
      </c>
      <c r="B81" s="6">
        <v>79</v>
      </c>
      <c r="D81">
        <v>1040.60009765625</v>
      </c>
      <c r="E81">
        <v>757.88726806640602</v>
      </c>
      <c r="F81">
        <v>462.91412353515602</v>
      </c>
      <c r="G81">
        <v>462.23342895507801</v>
      </c>
      <c r="I81" s="7">
        <f t="shared" si="7"/>
        <v>577.68597412109398</v>
      </c>
      <c r="J81" s="7">
        <f t="shared" si="7"/>
        <v>295.65383911132801</v>
      </c>
      <c r="K81" s="7">
        <f t="shared" si="8"/>
        <v>370.7282867431644</v>
      </c>
      <c r="L81" s="8">
        <f t="shared" si="9"/>
        <v>1.2539268485655186</v>
      </c>
      <c r="M81" s="8">
        <f t="shared" si="5"/>
        <v>1.7229403331492565</v>
      </c>
      <c r="P81" s="6">
        <f t="shared" si="10"/>
        <v>-9.3237022748296106</v>
      </c>
      <c r="U81" s="18">
        <v>21</v>
      </c>
      <c r="V81" s="20">
        <f t="shared" si="6"/>
        <v>1.6280856407615125</v>
      </c>
    </row>
    <row r="82" spans="1:22" x14ac:dyDescent="0.15">
      <c r="A82" s="6">
        <v>40.5</v>
      </c>
      <c r="B82" s="6">
        <v>80</v>
      </c>
      <c r="D82">
        <v>1040.78833007813</v>
      </c>
      <c r="E82">
        <v>756.78643798828102</v>
      </c>
      <c r="F82">
        <v>463.72033691406301</v>
      </c>
      <c r="G82">
        <v>463.25515747070301</v>
      </c>
      <c r="I82" s="7">
        <f t="shared" si="7"/>
        <v>577.06799316406705</v>
      </c>
      <c r="J82" s="7">
        <f t="shared" si="7"/>
        <v>293.53128051757801</v>
      </c>
      <c r="K82" s="7">
        <f t="shared" si="8"/>
        <v>371.59609680176243</v>
      </c>
      <c r="L82" s="8">
        <f t="shared" si="9"/>
        <v>1.2659505867535965</v>
      </c>
      <c r="M82" s="8">
        <f t="shared" si="5"/>
        <v>1.7408267398946311</v>
      </c>
      <c r="P82" s="6">
        <f t="shared" si="10"/>
        <v>-8.3823619903912299</v>
      </c>
      <c r="U82" s="18">
        <v>21.5</v>
      </c>
      <c r="V82" s="20">
        <f t="shared" si="6"/>
        <v>1.5917652480809528</v>
      </c>
    </row>
    <row r="83" spans="1:22" x14ac:dyDescent="0.15">
      <c r="A83" s="6">
        <v>41</v>
      </c>
      <c r="B83" s="6">
        <v>81</v>
      </c>
      <c r="D83">
        <v>1045.455078125</v>
      </c>
      <c r="E83">
        <v>759.03564453125</v>
      </c>
      <c r="F83">
        <v>464.01623535156301</v>
      </c>
      <c r="G83">
        <v>463.25543212890602</v>
      </c>
      <c r="I83" s="7">
        <f t="shared" si="7"/>
        <v>581.43884277343705</v>
      </c>
      <c r="J83" s="7">
        <f t="shared" si="7"/>
        <v>295.78021240234398</v>
      </c>
      <c r="K83" s="7">
        <f t="shared" si="8"/>
        <v>374.39269409179627</v>
      </c>
      <c r="L83" s="8">
        <f t="shared" si="9"/>
        <v>1.2657800569245561</v>
      </c>
      <c r="M83" s="8">
        <f t="shared" si="5"/>
        <v>1.7465188786228873</v>
      </c>
      <c r="P83" s="6">
        <f t="shared" si="10"/>
        <v>-8.0827915084158537</v>
      </c>
      <c r="U83" s="18">
        <v>22</v>
      </c>
      <c r="V83" s="20">
        <f t="shared" si="6"/>
        <v>1.5743107127265019</v>
      </c>
    </row>
    <row r="84" spans="1:22" x14ac:dyDescent="0.15">
      <c r="A84" s="6">
        <v>41.5</v>
      </c>
      <c r="B84" s="6">
        <v>82</v>
      </c>
      <c r="D84">
        <v>1042.6484375</v>
      </c>
      <c r="E84">
        <v>759.15490722656295</v>
      </c>
      <c r="F84">
        <v>462.86981201171898</v>
      </c>
      <c r="G84">
        <v>462.17782592773398</v>
      </c>
      <c r="I84" s="7">
        <f t="shared" si="7"/>
        <v>579.77862548828102</v>
      </c>
      <c r="J84" s="7">
        <f t="shared" si="7"/>
        <v>296.97708129882898</v>
      </c>
      <c r="K84" s="7">
        <f t="shared" si="8"/>
        <v>371.89466857910077</v>
      </c>
      <c r="L84" s="8">
        <f t="shared" si="9"/>
        <v>1.2522672354129813</v>
      </c>
      <c r="M84" s="8">
        <f t="shared" si="5"/>
        <v>1.7388687256686095</v>
      </c>
      <c r="P84" s="6">
        <f t="shared" si="10"/>
        <v>-8.4854099471271027</v>
      </c>
      <c r="U84" s="18">
        <v>65</v>
      </c>
      <c r="V84" s="20">
        <f t="shared" ref="V84:V104" si="11">L131</f>
        <v>1.2055199076083289</v>
      </c>
    </row>
    <row r="85" spans="1:22" x14ac:dyDescent="0.15">
      <c r="A85" s="6">
        <v>42</v>
      </c>
      <c r="B85" s="6">
        <v>83</v>
      </c>
      <c r="D85">
        <v>1045.15795898438</v>
      </c>
      <c r="E85">
        <v>761.53875732421898</v>
      </c>
      <c r="F85">
        <v>463.30471801757801</v>
      </c>
      <c r="G85">
        <v>462.50070190429699</v>
      </c>
      <c r="I85" s="7">
        <f t="shared" si="7"/>
        <v>581.85324096680199</v>
      </c>
      <c r="J85" s="7">
        <f t="shared" si="7"/>
        <v>299.03805541992199</v>
      </c>
      <c r="K85" s="7">
        <f t="shared" si="8"/>
        <v>372.5266021728566</v>
      </c>
      <c r="L85" s="8">
        <f t="shared" si="9"/>
        <v>1.2457498148512867</v>
      </c>
      <c r="M85" s="8">
        <f t="shared" si="5"/>
        <v>1.7382139736642115</v>
      </c>
      <c r="P85" s="6">
        <f t="shared" si="10"/>
        <v>-8.5198687653140475</v>
      </c>
      <c r="U85" s="18">
        <v>65.5</v>
      </c>
      <c r="V85" s="20">
        <f t="shared" si="11"/>
        <v>1.1895273894504812</v>
      </c>
    </row>
    <row r="86" spans="1:22" x14ac:dyDescent="0.15">
      <c r="A86" s="6">
        <v>42.5</v>
      </c>
      <c r="B86" s="6">
        <v>84</v>
      </c>
      <c r="D86">
        <v>1046.68786621094</v>
      </c>
      <c r="E86">
        <v>761.84240722656295</v>
      </c>
      <c r="F86">
        <v>463.86538696289102</v>
      </c>
      <c r="G86">
        <v>463.22076416015602</v>
      </c>
      <c r="I86" s="7">
        <f t="shared" si="7"/>
        <v>582.82247924804892</v>
      </c>
      <c r="J86" s="7">
        <f t="shared" si="7"/>
        <v>298.62164306640693</v>
      </c>
      <c r="K86" s="7">
        <f t="shared" si="8"/>
        <v>373.78732910156407</v>
      </c>
      <c r="L86" s="8">
        <f t="shared" si="9"/>
        <v>1.2517087685383941</v>
      </c>
      <c r="M86" s="8">
        <f t="shared" si="5"/>
        <v>1.7500355959086156</v>
      </c>
      <c r="P86" s="6">
        <f t="shared" si="10"/>
        <v>-7.8977108660507884</v>
      </c>
      <c r="U86" s="18">
        <v>66</v>
      </c>
      <c r="V86" s="20">
        <f t="shared" si="11"/>
        <v>1.1750216384640457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1032.98278808594</v>
      </c>
      <c r="E87">
        <v>752.74499511718795</v>
      </c>
      <c r="F87">
        <v>463.46408081054699</v>
      </c>
      <c r="G87">
        <v>462.94219970703102</v>
      </c>
      <c r="I87" s="7">
        <f t="shared" si="7"/>
        <v>569.51870727539301</v>
      </c>
      <c r="J87" s="7">
        <f t="shared" si="7"/>
        <v>289.80279541015693</v>
      </c>
      <c r="K87" s="7">
        <f t="shared" si="8"/>
        <v>366.65675048828314</v>
      </c>
      <c r="L87" s="8">
        <f t="shared" si="9"/>
        <v>1.2651939743001963</v>
      </c>
      <c r="M87" s="8">
        <f t="shared" si="5"/>
        <v>1.7693834702277145</v>
      </c>
      <c r="P87" s="6">
        <f t="shared" si="10"/>
        <v>-6.8794552838037575</v>
      </c>
      <c r="U87" s="18">
        <v>66.5</v>
      </c>
      <c r="V87" s="20">
        <f t="shared" si="11"/>
        <v>1.1727075810620242</v>
      </c>
    </row>
    <row r="88" spans="1:22" x14ac:dyDescent="0.15">
      <c r="A88" s="6">
        <v>43.5</v>
      </c>
      <c r="B88" s="6">
        <v>86</v>
      </c>
      <c r="D88">
        <v>1036.89990234375</v>
      </c>
      <c r="E88">
        <v>752.76611328125</v>
      </c>
      <c r="F88">
        <v>462.93502807617199</v>
      </c>
      <c r="G88">
        <v>462.02917480468801</v>
      </c>
      <c r="I88" s="7">
        <f t="shared" si="7"/>
        <v>573.96487426757801</v>
      </c>
      <c r="J88" s="7">
        <f t="shared" si="7"/>
        <v>290.73693847656199</v>
      </c>
      <c r="K88" s="7">
        <f t="shared" si="8"/>
        <v>370.44901733398467</v>
      </c>
      <c r="L88" s="8">
        <f t="shared" si="9"/>
        <v>1.2741725192371753</v>
      </c>
      <c r="M88" s="8">
        <f t="shared" ref="M88:M151" si="12">L88+ABS($N$2)*A88</f>
        <v>1.7842246837219904</v>
      </c>
      <c r="P88" s="6">
        <f t="shared" si="10"/>
        <v>-6.0983798933693292</v>
      </c>
      <c r="U88" s="18">
        <v>67</v>
      </c>
      <c r="V88" s="20">
        <f t="shared" si="11"/>
        <v>1.1517914961743738</v>
      </c>
    </row>
    <row r="89" spans="1:22" x14ac:dyDescent="0.15">
      <c r="A89" s="6">
        <v>44</v>
      </c>
      <c r="B89" s="6">
        <v>87</v>
      </c>
      <c r="D89">
        <v>1042.45666503906</v>
      </c>
      <c r="E89">
        <v>755.45861816406295</v>
      </c>
      <c r="F89">
        <v>462.77731323242199</v>
      </c>
      <c r="G89">
        <v>462.26947021484398</v>
      </c>
      <c r="I89" s="7">
        <f t="shared" si="7"/>
        <v>579.67935180663801</v>
      </c>
      <c r="J89" s="7">
        <f t="shared" si="7"/>
        <v>293.18914794921898</v>
      </c>
      <c r="K89" s="7">
        <f t="shared" si="8"/>
        <v>374.4469482421847</v>
      </c>
      <c r="L89" s="8">
        <f t="shared" si="9"/>
        <v>1.2771514595998614</v>
      </c>
      <c r="M89" s="8">
        <f t="shared" si="12"/>
        <v>1.7930662926419731</v>
      </c>
      <c r="P89" s="6">
        <f t="shared" si="10"/>
        <v>-5.6330565461977784</v>
      </c>
      <c r="U89" s="18">
        <v>67.5</v>
      </c>
      <c r="V89" s="20">
        <f t="shared" si="11"/>
        <v>1.1558512572345252</v>
      </c>
    </row>
    <row r="90" spans="1:22" x14ac:dyDescent="0.15">
      <c r="A90" s="6">
        <v>44.5</v>
      </c>
      <c r="B90" s="6">
        <v>88</v>
      </c>
      <c r="D90">
        <v>1045.87426757813</v>
      </c>
      <c r="E90">
        <v>756.58514404296898</v>
      </c>
      <c r="F90">
        <v>463.43078613281301</v>
      </c>
      <c r="G90">
        <v>462.80895996093801</v>
      </c>
      <c r="I90" s="7">
        <f t="shared" si="7"/>
        <v>582.44348144531705</v>
      </c>
      <c r="J90" s="7">
        <f t="shared" si="7"/>
        <v>293.77618408203097</v>
      </c>
      <c r="K90" s="7">
        <f t="shared" si="8"/>
        <v>376.80015258789535</v>
      </c>
      <c r="L90" s="8">
        <f t="shared" si="9"/>
        <v>1.2826095953465093</v>
      </c>
      <c r="M90" s="8">
        <f t="shared" si="12"/>
        <v>1.8043870969459177</v>
      </c>
      <c r="P90" s="6">
        <f t="shared" si="10"/>
        <v>-5.0372560986706496</v>
      </c>
      <c r="U90" s="18">
        <v>68</v>
      </c>
      <c r="V90" s="20">
        <f t="shared" si="11"/>
        <v>1.1344321338222001</v>
      </c>
    </row>
    <row r="91" spans="1:22" x14ac:dyDescent="0.15">
      <c r="A91" s="6">
        <v>45</v>
      </c>
      <c r="B91" s="6">
        <v>89</v>
      </c>
      <c r="D91">
        <v>1046.99621582031</v>
      </c>
      <c r="E91">
        <v>758.00115966796898</v>
      </c>
      <c r="F91">
        <v>463.13708496093801</v>
      </c>
      <c r="G91">
        <v>462.31405639648398</v>
      </c>
      <c r="I91" s="7">
        <f t="shared" si="7"/>
        <v>583.85913085937204</v>
      </c>
      <c r="J91" s="7">
        <f t="shared" si="7"/>
        <v>295.687103271485</v>
      </c>
      <c r="K91" s="7">
        <f t="shared" si="8"/>
        <v>376.87815856933253</v>
      </c>
      <c r="L91" s="8">
        <f t="shared" si="9"/>
        <v>1.2745843643484918</v>
      </c>
      <c r="M91" s="8">
        <f t="shared" si="12"/>
        <v>1.8022245345051968</v>
      </c>
      <c r="P91" s="6">
        <f t="shared" si="10"/>
        <v>-5.1510691843308196</v>
      </c>
      <c r="U91" s="18">
        <v>68.5</v>
      </c>
      <c r="V91" s="20">
        <f t="shared" si="11"/>
        <v>1.130836098741866</v>
      </c>
    </row>
    <row r="92" spans="1:22" x14ac:dyDescent="0.15">
      <c r="A92" s="6">
        <v>45.5</v>
      </c>
      <c r="B92" s="6">
        <v>90</v>
      </c>
      <c r="D92">
        <v>1027.24658203125</v>
      </c>
      <c r="E92">
        <v>746.825927734375</v>
      </c>
      <c r="F92">
        <v>462.40792846679699</v>
      </c>
      <c r="G92">
        <v>461.73876953125</v>
      </c>
      <c r="I92" s="7">
        <f t="shared" si="7"/>
        <v>564.83865356445301</v>
      </c>
      <c r="J92" s="7">
        <f t="shared" si="7"/>
        <v>285.087158203125</v>
      </c>
      <c r="K92" s="7">
        <f t="shared" si="8"/>
        <v>365.27764282226553</v>
      </c>
      <c r="L92" s="8">
        <f t="shared" si="9"/>
        <v>1.2812840996577077</v>
      </c>
      <c r="M92" s="8">
        <f t="shared" si="12"/>
        <v>1.8147869383717097</v>
      </c>
      <c r="P92" s="6">
        <f t="shared" si="10"/>
        <v>-4.4899248305611001</v>
      </c>
      <c r="U92" s="18">
        <v>69</v>
      </c>
      <c r="V92" s="20">
        <f t="shared" si="11"/>
        <v>1.1062624414815492</v>
      </c>
    </row>
    <row r="93" spans="1:22" x14ac:dyDescent="0.15">
      <c r="A93" s="6">
        <v>46</v>
      </c>
      <c r="B93" s="6">
        <v>91</v>
      </c>
      <c r="D93">
        <v>1028.88879394531</v>
      </c>
      <c r="E93">
        <v>747.299072265625</v>
      </c>
      <c r="F93">
        <v>463.14642333984398</v>
      </c>
      <c r="G93">
        <v>462.33609008789102</v>
      </c>
      <c r="I93" s="7">
        <f t="shared" si="7"/>
        <v>565.74237060546602</v>
      </c>
      <c r="J93" s="7">
        <f t="shared" si="7"/>
        <v>284.96298217773398</v>
      </c>
      <c r="K93" s="7">
        <f t="shared" si="8"/>
        <v>366.26828308105223</v>
      </c>
      <c r="L93" s="8">
        <f t="shared" si="9"/>
        <v>1.2853188167879552</v>
      </c>
      <c r="M93" s="8">
        <f t="shared" si="12"/>
        <v>1.8246843240592538</v>
      </c>
      <c r="P93" s="6">
        <f t="shared" si="10"/>
        <v>-3.9690372095346724</v>
      </c>
      <c r="U93" s="18">
        <v>69.5</v>
      </c>
      <c r="V93" s="20">
        <f t="shared" si="11"/>
        <v>1.1075151628949711</v>
      </c>
    </row>
    <row r="94" spans="1:22" x14ac:dyDescent="0.15">
      <c r="A94" s="6">
        <v>46.5</v>
      </c>
      <c r="B94" s="6">
        <v>92</v>
      </c>
      <c r="D94">
        <v>1031.49035644531</v>
      </c>
      <c r="E94">
        <v>749.30865478515602</v>
      </c>
      <c r="F94">
        <v>463.56344604492199</v>
      </c>
      <c r="G94">
        <v>462.99945068359398</v>
      </c>
      <c r="I94" s="7">
        <f t="shared" si="7"/>
        <v>567.92691040038801</v>
      </c>
      <c r="J94" s="7">
        <f t="shared" si="7"/>
        <v>286.30920410156205</v>
      </c>
      <c r="K94" s="7">
        <f t="shared" si="8"/>
        <v>367.5104675292946</v>
      </c>
      <c r="L94" s="8">
        <f t="shared" si="9"/>
        <v>1.2836138771107344</v>
      </c>
      <c r="M94" s="8">
        <f t="shared" si="12"/>
        <v>1.8288420529393297</v>
      </c>
      <c r="P94" s="6">
        <f t="shared" si="10"/>
        <v>-3.7502208903988934</v>
      </c>
      <c r="U94" s="18">
        <v>70</v>
      </c>
      <c r="V94" s="20">
        <f t="shared" si="11"/>
        <v>1.095290119843028</v>
      </c>
    </row>
    <row r="95" spans="1:22" x14ac:dyDescent="0.15">
      <c r="A95" s="6">
        <v>47</v>
      </c>
      <c r="B95" s="6">
        <v>93</v>
      </c>
      <c r="D95">
        <v>1030.89184570313</v>
      </c>
      <c r="E95">
        <v>748.68328857421898</v>
      </c>
      <c r="F95">
        <v>462.41397094726602</v>
      </c>
      <c r="G95">
        <v>461.79797363281301</v>
      </c>
      <c r="I95" s="7">
        <f t="shared" si="7"/>
        <v>568.47787475586392</v>
      </c>
      <c r="J95" s="7">
        <f t="shared" si="7"/>
        <v>286.88531494140597</v>
      </c>
      <c r="K95" s="7">
        <f t="shared" si="8"/>
        <v>367.65815429687973</v>
      </c>
      <c r="L95" s="8">
        <f t="shared" si="9"/>
        <v>1.2815509722830218</v>
      </c>
      <c r="M95" s="8">
        <f t="shared" si="12"/>
        <v>1.832641816668914</v>
      </c>
      <c r="P95" s="6">
        <f t="shared" si="10"/>
        <v>-3.5502438507997822</v>
      </c>
      <c r="U95" s="18">
        <v>70.5</v>
      </c>
      <c r="V95" s="20">
        <f t="shared" si="11"/>
        <v>1.0970609717835338</v>
      </c>
    </row>
    <row r="96" spans="1:22" x14ac:dyDescent="0.15">
      <c r="A96" s="6">
        <v>47.5</v>
      </c>
      <c r="B96" s="6">
        <v>94</v>
      </c>
      <c r="D96">
        <v>1037.15380859375</v>
      </c>
      <c r="E96">
        <v>753.19323730468795</v>
      </c>
      <c r="F96">
        <v>462.27471923828102</v>
      </c>
      <c r="G96">
        <v>461.52987670898398</v>
      </c>
      <c r="I96" s="7">
        <f t="shared" si="7"/>
        <v>574.87908935546898</v>
      </c>
      <c r="J96" s="7">
        <f t="shared" si="7"/>
        <v>291.66336059570398</v>
      </c>
      <c r="K96" s="7">
        <f t="shared" si="8"/>
        <v>370.71473693847622</v>
      </c>
      <c r="L96" s="8">
        <f t="shared" si="9"/>
        <v>1.2710363625424694</v>
      </c>
      <c r="M96" s="8">
        <f t="shared" si="12"/>
        <v>1.8279898754856583</v>
      </c>
      <c r="P96" s="6">
        <f t="shared" si="10"/>
        <v>-3.7950699748489294</v>
      </c>
      <c r="U96" s="18">
        <v>71</v>
      </c>
      <c r="V96" s="20">
        <f t="shared" si="11"/>
        <v>1.089399559520855</v>
      </c>
    </row>
    <row r="97" spans="1:22" x14ac:dyDescent="0.15">
      <c r="A97" s="6">
        <v>48</v>
      </c>
      <c r="B97" s="6">
        <v>95</v>
      </c>
      <c r="D97">
        <v>1050.47045898438</v>
      </c>
      <c r="E97">
        <v>758.5107421875</v>
      </c>
      <c r="F97">
        <v>463.24719238281301</v>
      </c>
      <c r="G97">
        <v>462.60198974609398</v>
      </c>
      <c r="I97" s="7">
        <f t="shared" si="7"/>
        <v>587.22326660156705</v>
      </c>
      <c r="J97" s="7">
        <f t="shared" si="7"/>
        <v>295.90875244140602</v>
      </c>
      <c r="K97" s="7">
        <f t="shared" si="8"/>
        <v>380.08713989258285</v>
      </c>
      <c r="L97" s="8">
        <f t="shared" si="9"/>
        <v>1.2844741385871825</v>
      </c>
      <c r="M97" s="8">
        <f t="shared" si="12"/>
        <v>1.847290320087668</v>
      </c>
      <c r="P97" s="6">
        <f t="shared" si="10"/>
        <v>-2.7793105621238778</v>
      </c>
      <c r="U97" s="18">
        <v>71.5</v>
      </c>
      <c r="V97" s="20">
        <f t="shared" si="11"/>
        <v>1.0871330324824444</v>
      </c>
    </row>
    <row r="98" spans="1:22" x14ac:dyDescent="0.15">
      <c r="A98" s="6">
        <v>48.5</v>
      </c>
      <c r="B98" s="6">
        <v>96</v>
      </c>
      <c r="D98">
        <v>1046.38110351563</v>
      </c>
      <c r="E98">
        <v>760.6875</v>
      </c>
      <c r="F98">
        <v>463.39059448242199</v>
      </c>
      <c r="G98">
        <v>462.94192504882801</v>
      </c>
      <c r="I98" s="7">
        <f t="shared" si="7"/>
        <v>582.99050903320801</v>
      </c>
      <c r="J98" s="7">
        <f t="shared" si="7"/>
        <v>297.74557495117199</v>
      </c>
      <c r="K98" s="7">
        <f t="shared" si="8"/>
        <v>374.56860656738763</v>
      </c>
      <c r="L98" s="8">
        <f t="shared" si="9"/>
        <v>1.2580156955441371</v>
      </c>
      <c r="M98" s="8">
        <f t="shared" si="12"/>
        <v>1.8266945456019192</v>
      </c>
      <c r="P98" s="6">
        <f t="shared" si="10"/>
        <v>-3.8632416439023447</v>
      </c>
      <c r="U98" s="18">
        <v>72</v>
      </c>
      <c r="V98" s="20">
        <f t="shared" si="11"/>
        <v>1.0874347067659988</v>
      </c>
    </row>
    <row r="99" spans="1:22" x14ac:dyDescent="0.15">
      <c r="A99" s="6">
        <v>49</v>
      </c>
      <c r="B99" s="6">
        <v>97</v>
      </c>
      <c r="D99">
        <v>1048.70361328125</v>
      </c>
      <c r="E99">
        <v>763.54791259765602</v>
      </c>
      <c r="F99">
        <v>463.38839721679699</v>
      </c>
      <c r="G99">
        <v>462.60363769531301</v>
      </c>
      <c r="I99" s="7">
        <f t="shared" si="7"/>
        <v>585.31521606445301</v>
      </c>
      <c r="J99" s="7">
        <f t="shared" si="7"/>
        <v>300.94427490234301</v>
      </c>
      <c r="K99" s="7">
        <f t="shared" si="8"/>
        <v>374.65422363281289</v>
      </c>
      <c r="L99" s="8">
        <f t="shared" si="9"/>
        <v>1.2449288950733117</v>
      </c>
      <c r="M99" s="8">
        <f t="shared" si="12"/>
        <v>1.8194704136883906</v>
      </c>
      <c r="P99" s="6">
        <f t="shared" si="10"/>
        <v>-4.2434391026266924</v>
      </c>
      <c r="U99" s="18">
        <v>72.5</v>
      </c>
      <c r="V99" s="20">
        <f t="shared" si="11"/>
        <v>1.0913693164478908</v>
      </c>
    </row>
    <row r="100" spans="1:22" x14ac:dyDescent="0.15">
      <c r="A100" s="6">
        <v>49.5</v>
      </c>
      <c r="B100" s="6">
        <v>98</v>
      </c>
      <c r="D100">
        <v>1053.82287597656</v>
      </c>
      <c r="E100">
        <v>768.75347900390602</v>
      </c>
      <c r="F100">
        <v>463.5009765625</v>
      </c>
      <c r="G100">
        <v>462.95376586914102</v>
      </c>
      <c r="I100" s="7">
        <f t="shared" si="7"/>
        <v>590.32189941406</v>
      </c>
      <c r="J100" s="7">
        <f t="shared" si="7"/>
        <v>305.799713134765</v>
      </c>
      <c r="K100" s="7">
        <f t="shared" si="8"/>
        <v>376.26210021972452</v>
      </c>
      <c r="L100" s="8">
        <f t="shared" si="9"/>
        <v>1.2304200561951049</v>
      </c>
      <c r="M100" s="8">
        <f t="shared" si="12"/>
        <v>1.8108242433674806</v>
      </c>
      <c r="P100" s="6">
        <f t="shared" si="10"/>
        <v>-4.6984767490948878</v>
      </c>
      <c r="U100" s="18">
        <v>73</v>
      </c>
      <c r="V100" s="20">
        <f t="shared" si="11"/>
        <v>1.0859091000606098</v>
      </c>
    </row>
    <row r="101" spans="1:22" x14ac:dyDescent="0.15">
      <c r="A101" s="6">
        <v>50</v>
      </c>
      <c r="B101" s="6">
        <v>99</v>
      </c>
      <c r="D101">
        <v>1050.15490722656</v>
      </c>
      <c r="E101">
        <v>769.22198486328102</v>
      </c>
      <c r="F101">
        <v>462.75006103515602</v>
      </c>
      <c r="G101">
        <v>462.11120605468801</v>
      </c>
      <c r="I101" s="7">
        <f t="shared" si="7"/>
        <v>587.40484619140398</v>
      </c>
      <c r="J101" s="7">
        <f t="shared" si="7"/>
        <v>307.11077880859301</v>
      </c>
      <c r="K101" s="7">
        <f t="shared" si="8"/>
        <v>372.42730102538889</v>
      </c>
      <c r="L101" s="8">
        <f t="shared" si="9"/>
        <v>1.2126806570260578</v>
      </c>
      <c r="M101" s="8">
        <f t="shared" si="12"/>
        <v>1.7989475127557302</v>
      </c>
      <c r="P101" s="6">
        <f t="shared" si="10"/>
        <v>-5.3235349360979507</v>
      </c>
      <c r="U101" s="18">
        <v>73.5</v>
      </c>
      <c r="V101" s="20">
        <f t="shared" si="11"/>
        <v>1.0838718663126266</v>
      </c>
    </row>
    <row r="102" spans="1:22" x14ac:dyDescent="0.15">
      <c r="A102" s="6">
        <v>50.5</v>
      </c>
      <c r="B102" s="6">
        <v>100</v>
      </c>
      <c r="D102">
        <v>1054.37963867188</v>
      </c>
      <c r="E102">
        <v>772.90643310546898</v>
      </c>
      <c r="F102">
        <v>462.85107421875</v>
      </c>
      <c r="G102">
        <v>462.05560302734398</v>
      </c>
      <c r="I102" s="7">
        <f t="shared" si="7"/>
        <v>591.52856445313</v>
      </c>
      <c r="J102" s="7">
        <f t="shared" si="7"/>
        <v>310.850830078125</v>
      </c>
      <c r="K102" s="7">
        <f t="shared" si="8"/>
        <v>373.9329833984425</v>
      </c>
      <c r="L102" s="8">
        <f t="shared" si="9"/>
        <v>1.2029338422691787</v>
      </c>
      <c r="M102" s="8">
        <f t="shared" si="12"/>
        <v>1.7950633665561477</v>
      </c>
      <c r="P102" s="6">
        <f t="shared" si="10"/>
        <v>-5.5279529245941985</v>
      </c>
      <c r="U102" s="18">
        <v>74</v>
      </c>
      <c r="V102" s="20">
        <f t="shared" si="11"/>
        <v>1.0726574884209843</v>
      </c>
    </row>
    <row r="103" spans="1:22" x14ac:dyDescent="0.15">
      <c r="A103" s="6">
        <v>51</v>
      </c>
      <c r="B103" s="6">
        <v>101</v>
      </c>
      <c r="D103">
        <v>1052.28063964844</v>
      </c>
      <c r="E103">
        <v>774.21014404296898</v>
      </c>
      <c r="F103">
        <v>462.6845703125</v>
      </c>
      <c r="G103">
        <v>462.01156616210898</v>
      </c>
      <c r="I103" s="7">
        <f t="shared" si="7"/>
        <v>589.59606933594</v>
      </c>
      <c r="J103" s="7">
        <f t="shared" si="7"/>
        <v>312.19857788086</v>
      </c>
      <c r="K103" s="7">
        <f t="shared" si="8"/>
        <v>371.05706481933805</v>
      </c>
      <c r="L103" s="8">
        <f t="shared" si="9"/>
        <v>1.1885290040012271</v>
      </c>
      <c r="M103" s="8">
        <f t="shared" si="12"/>
        <v>1.7865211968454928</v>
      </c>
      <c r="P103" s="6">
        <f t="shared" si="10"/>
        <v>-5.9775171428085834</v>
      </c>
      <c r="U103" s="18">
        <v>74.5</v>
      </c>
      <c r="V103" s="20">
        <f t="shared" si="11"/>
        <v>1.0717231906119502</v>
      </c>
    </row>
    <row r="104" spans="1:22" x14ac:dyDescent="0.15">
      <c r="A104" s="6">
        <v>51.5</v>
      </c>
      <c r="B104" s="6">
        <v>102</v>
      </c>
      <c r="D104">
        <v>1050.49890136719</v>
      </c>
      <c r="E104">
        <v>775.2607421875</v>
      </c>
      <c r="F104">
        <v>462.73767089843801</v>
      </c>
      <c r="G104">
        <v>462.27331542968801</v>
      </c>
      <c r="I104" s="7">
        <f t="shared" si="7"/>
        <v>587.76123046875205</v>
      </c>
      <c r="J104" s="7">
        <f t="shared" si="7"/>
        <v>312.98742675781199</v>
      </c>
      <c r="K104" s="7">
        <f t="shared" si="8"/>
        <v>368.67003173828368</v>
      </c>
      <c r="L104" s="8">
        <f t="shared" si="9"/>
        <v>1.1779068429594093</v>
      </c>
      <c r="M104" s="8">
        <f t="shared" si="12"/>
        <v>1.7817617043609719</v>
      </c>
      <c r="P104" s="6">
        <f t="shared" si="10"/>
        <v>-6.2280035637505557</v>
      </c>
      <c r="U104" s="18">
        <v>75</v>
      </c>
      <c r="V104" s="20">
        <f t="shared" si="11"/>
        <v>1.0773918836266261</v>
      </c>
    </row>
    <row r="105" spans="1:22" x14ac:dyDescent="0.15">
      <c r="A105" s="6">
        <v>52</v>
      </c>
      <c r="B105" s="6">
        <v>103</v>
      </c>
      <c r="D105">
        <v>1055.52795410156</v>
      </c>
      <c r="E105">
        <v>776.46856689453102</v>
      </c>
      <c r="F105">
        <v>463.60748291015602</v>
      </c>
      <c r="G105">
        <v>462.79962158203102</v>
      </c>
      <c r="I105" s="7">
        <f t="shared" si="7"/>
        <v>591.92047119140398</v>
      </c>
      <c r="J105" s="7">
        <f t="shared" si="7"/>
        <v>313.6689453125</v>
      </c>
      <c r="K105" s="7">
        <f t="shared" si="8"/>
        <v>372.35220947265395</v>
      </c>
      <c r="L105" s="8">
        <f t="shared" si="9"/>
        <v>1.1870866244080662</v>
      </c>
      <c r="M105" s="8">
        <f t="shared" si="12"/>
        <v>1.7968041543669255</v>
      </c>
      <c r="P105" s="6">
        <f t="shared" si="10"/>
        <v>-5.4363373353776439</v>
      </c>
      <c r="U105" s="18"/>
      <c r="V105" s="20"/>
    </row>
    <row r="106" spans="1:22" x14ac:dyDescent="0.15">
      <c r="A106" s="6">
        <v>52.5</v>
      </c>
      <c r="B106" s="6">
        <v>104</v>
      </c>
      <c r="D106">
        <v>1061.07788085938</v>
      </c>
      <c r="E106">
        <v>778.46929931640602</v>
      </c>
      <c r="F106">
        <v>463.27471923828102</v>
      </c>
      <c r="G106">
        <v>462.41867065429699</v>
      </c>
      <c r="I106" s="7">
        <f t="shared" si="7"/>
        <v>597.80316162109898</v>
      </c>
      <c r="J106" s="7">
        <f t="shared" si="7"/>
        <v>316.05062866210903</v>
      </c>
      <c r="K106" s="7">
        <f t="shared" si="8"/>
        <v>376.56772155762269</v>
      </c>
      <c r="L106" s="8">
        <f t="shared" si="9"/>
        <v>1.1914791093809616</v>
      </c>
      <c r="M106" s="8">
        <f t="shared" si="12"/>
        <v>1.8070593078971176</v>
      </c>
      <c r="P106" s="6">
        <f t="shared" si="10"/>
        <v>-4.8966208188913658</v>
      </c>
    </row>
    <row r="107" spans="1:22" x14ac:dyDescent="0.15">
      <c r="A107" s="6">
        <v>53</v>
      </c>
      <c r="B107" s="6">
        <v>105</v>
      </c>
      <c r="D107">
        <v>1063.94519042969</v>
      </c>
      <c r="E107">
        <v>780.97198486328102</v>
      </c>
      <c r="F107">
        <v>462.46820068359398</v>
      </c>
      <c r="G107">
        <v>461.59509277343801</v>
      </c>
      <c r="I107" s="7">
        <f t="shared" si="7"/>
        <v>601.47698974609602</v>
      </c>
      <c r="J107" s="7">
        <f t="shared" si="7"/>
        <v>319.37689208984301</v>
      </c>
      <c r="K107" s="7">
        <f t="shared" si="8"/>
        <v>377.9131652832059</v>
      </c>
      <c r="L107" s="8">
        <f t="shared" si="9"/>
        <v>1.1832827441282014</v>
      </c>
      <c r="M107" s="8">
        <f t="shared" si="12"/>
        <v>1.8047256112016541</v>
      </c>
      <c r="P107" s="6">
        <f t="shared" si="10"/>
        <v>-5.0194404965590769</v>
      </c>
    </row>
    <row r="108" spans="1:22" x14ac:dyDescent="0.15">
      <c r="A108" s="6">
        <v>53.5</v>
      </c>
      <c r="B108" s="6">
        <v>106</v>
      </c>
      <c r="D108">
        <v>1066.80017089844</v>
      </c>
      <c r="E108">
        <v>784.86883544921898</v>
      </c>
      <c r="F108">
        <v>463.32287597656301</v>
      </c>
      <c r="G108">
        <v>462.64437866210898</v>
      </c>
      <c r="I108" s="7">
        <f t="shared" si="7"/>
        <v>603.47729492187705</v>
      </c>
      <c r="J108" s="7">
        <f t="shared" si="7"/>
        <v>322.22445678711</v>
      </c>
      <c r="K108" s="7">
        <f t="shared" si="8"/>
        <v>377.92017517090005</v>
      </c>
      <c r="L108" s="8">
        <f t="shared" si="9"/>
        <v>1.172847582517883</v>
      </c>
      <c r="M108" s="8">
        <f t="shared" si="12"/>
        <v>1.8001531181486325</v>
      </c>
      <c r="P108" s="6">
        <f t="shared" si="10"/>
        <v>-5.2600853601361015</v>
      </c>
    </row>
    <row r="109" spans="1:22" x14ac:dyDescent="0.15">
      <c r="A109" s="6">
        <v>54</v>
      </c>
      <c r="B109" s="6">
        <v>107</v>
      </c>
      <c r="D109">
        <v>1078.54870605469</v>
      </c>
      <c r="E109">
        <v>792.116943359375</v>
      </c>
      <c r="F109">
        <v>463.44012451171898</v>
      </c>
      <c r="G109">
        <v>463.10791015625</v>
      </c>
      <c r="I109" s="7">
        <f t="shared" si="7"/>
        <v>615.10858154297102</v>
      </c>
      <c r="J109" s="7">
        <f t="shared" si="7"/>
        <v>329.009033203125</v>
      </c>
      <c r="K109" s="7">
        <f t="shared" si="8"/>
        <v>384.80225830078354</v>
      </c>
      <c r="L109" s="8">
        <f t="shared" si="9"/>
        <v>1.1695796147433213</v>
      </c>
      <c r="M109" s="8">
        <f t="shared" si="12"/>
        <v>1.8027478189313675</v>
      </c>
      <c r="P109" s="6">
        <f t="shared" si="10"/>
        <v>-5.1235293482091206</v>
      </c>
    </row>
    <row r="110" spans="1:22" x14ac:dyDescent="0.15">
      <c r="A110" s="6">
        <v>54.5</v>
      </c>
      <c r="B110" s="6">
        <v>108</v>
      </c>
      <c r="D110">
        <v>1070.57360839844</v>
      </c>
      <c r="E110">
        <v>789.87921142578102</v>
      </c>
      <c r="F110">
        <v>462.53015136718801</v>
      </c>
      <c r="G110">
        <v>462.31460571289102</v>
      </c>
      <c r="I110" s="7">
        <f t="shared" si="7"/>
        <v>608.04345703125205</v>
      </c>
      <c r="J110" s="7">
        <f t="shared" si="7"/>
        <v>327.56460571289</v>
      </c>
      <c r="K110" s="7">
        <f t="shared" si="8"/>
        <v>378.74823303222905</v>
      </c>
      <c r="L110" s="8">
        <f t="shared" si="9"/>
        <v>1.1562550606099411</v>
      </c>
      <c r="M110" s="8">
        <f t="shared" si="12"/>
        <v>1.795285933355284</v>
      </c>
      <c r="P110" s="6">
        <f t="shared" si="10"/>
        <v>-5.5162394990309771</v>
      </c>
    </row>
    <row r="111" spans="1:22" x14ac:dyDescent="0.15">
      <c r="A111" s="6">
        <v>55</v>
      </c>
      <c r="B111" s="6">
        <v>109</v>
      </c>
      <c r="D111">
        <v>1078.65454101563</v>
      </c>
      <c r="E111">
        <v>794.284912109375</v>
      </c>
      <c r="F111">
        <v>463.63995361328102</v>
      </c>
      <c r="G111">
        <v>463.05944824218801</v>
      </c>
      <c r="I111" s="7">
        <f t="shared" si="7"/>
        <v>615.01458740234898</v>
      </c>
      <c r="J111" s="7">
        <f t="shared" si="7"/>
        <v>331.22546386718699</v>
      </c>
      <c r="K111" s="7">
        <f t="shared" si="8"/>
        <v>383.15676269531809</v>
      </c>
      <c r="L111" s="8">
        <f t="shared" si="9"/>
        <v>1.1567853456126618</v>
      </c>
      <c r="M111" s="8">
        <f t="shared" si="12"/>
        <v>1.8016788869153015</v>
      </c>
      <c r="P111" s="6">
        <f t="shared" si="10"/>
        <v>-5.1797859671249924</v>
      </c>
    </row>
    <row r="112" spans="1:22" x14ac:dyDescent="0.15">
      <c r="A112" s="6">
        <v>55.5</v>
      </c>
      <c r="B112" s="6">
        <v>110</v>
      </c>
      <c r="D112">
        <v>1086.98547363281</v>
      </c>
      <c r="E112">
        <v>799.82208251953102</v>
      </c>
      <c r="F112">
        <v>463.89154052734398</v>
      </c>
      <c r="G112">
        <v>463.20285034179699</v>
      </c>
      <c r="I112" s="7">
        <f t="shared" si="7"/>
        <v>623.09393310546602</v>
      </c>
      <c r="J112" s="7">
        <f t="shared" si="7"/>
        <v>336.61923217773403</v>
      </c>
      <c r="K112" s="7">
        <f t="shared" si="8"/>
        <v>387.46047058105222</v>
      </c>
      <c r="L112" s="8">
        <f t="shared" si="9"/>
        <v>1.1510348594000539</v>
      </c>
      <c r="M112" s="8">
        <f t="shared" si="12"/>
        <v>1.8017910692599903</v>
      </c>
      <c r="P112" s="6">
        <f t="shared" si="10"/>
        <v>-5.1738819439323169</v>
      </c>
    </row>
    <row r="113" spans="1:16" x14ac:dyDescent="0.15">
      <c r="A113" s="6">
        <v>56</v>
      </c>
      <c r="B113" s="6">
        <v>111</v>
      </c>
      <c r="D113">
        <v>1100.4697265625</v>
      </c>
      <c r="E113">
        <v>793.62615966796898</v>
      </c>
      <c r="F113">
        <v>463.26837158203102</v>
      </c>
      <c r="G113">
        <v>462.62344360351602</v>
      </c>
      <c r="I113" s="7">
        <f t="shared" si="7"/>
        <v>637.20135498046898</v>
      </c>
      <c r="J113" s="7">
        <f t="shared" si="7"/>
        <v>331.00271606445295</v>
      </c>
      <c r="K113" s="7">
        <f t="shared" si="8"/>
        <v>405.49945373535195</v>
      </c>
      <c r="L113" s="8">
        <f t="shared" si="9"/>
        <v>1.2250638259306397</v>
      </c>
      <c r="M113" s="8">
        <f t="shared" si="12"/>
        <v>1.8816827043478728</v>
      </c>
      <c r="P113" s="6">
        <f t="shared" si="10"/>
        <v>-0.96928033957023896</v>
      </c>
    </row>
    <row r="114" spans="1:16" x14ac:dyDescent="0.15">
      <c r="A114" s="6">
        <v>56.5</v>
      </c>
      <c r="B114" s="6">
        <v>112</v>
      </c>
      <c r="D114">
        <v>1090.03637695313</v>
      </c>
      <c r="E114">
        <v>780.76531982421898</v>
      </c>
      <c r="F114">
        <v>463.62344360351602</v>
      </c>
      <c r="G114">
        <v>462.9482421875</v>
      </c>
      <c r="I114" s="7">
        <f t="shared" si="7"/>
        <v>626.41293334961392</v>
      </c>
      <c r="J114" s="7">
        <f t="shared" si="7"/>
        <v>317.81707763671898</v>
      </c>
      <c r="K114" s="7">
        <f t="shared" si="8"/>
        <v>403.94097900391068</v>
      </c>
      <c r="L114" s="8">
        <f t="shared" si="9"/>
        <v>1.2709857569882876</v>
      </c>
      <c r="M114" s="8">
        <f t="shared" si="12"/>
        <v>1.9334673039628174</v>
      </c>
      <c r="P114" s="6">
        <f t="shared" si="10"/>
        <v>1.7560814631107629</v>
      </c>
    </row>
    <row r="115" spans="1:16" x14ac:dyDescent="0.15">
      <c r="A115" s="6">
        <v>57</v>
      </c>
      <c r="B115" s="6">
        <v>113</v>
      </c>
      <c r="D115">
        <v>1076.13037109375</v>
      </c>
      <c r="E115">
        <v>775.76495361328102</v>
      </c>
      <c r="F115">
        <v>464.23229980468801</v>
      </c>
      <c r="G115">
        <v>463.34378051757801</v>
      </c>
      <c r="I115" s="7">
        <f t="shared" si="7"/>
        <v>611.89807128906205</v>
      </c>
      <c r="J115" s="7">
        <f t="shared" si="7"/>
        <v>312.42117309570301</v>
      </c>
      <c r="K115" s="7">
        <f t="shared" si="8"/>
        <v>393.20325012206996</v>
      </c>
      <c r="L115" s="8">
        <f t="shared" si="9"/>
        <v>1.2585678692193543</v>
      </c>
      <c r="M115" s="8">
        <f t="shared" si="12"/>
        <v>1.9269120847511809</v>
      </c>
      <c r="P115" s="6">
        <f t="shared" si="10"/>
        <v>1.4110880832171979</v>
      </c>
    </row>
    <row r="116" spans="1:16" x14ac:dyDescent="0.15">
      <c r="A116" s="6">
        <v>57.5</v>
      </c>
      <c r="B116" s="6">
        <v>114</v>
      </c>
      <c r="D116">
        <v>1074.62194824219</v>
      </c>
      <c r="E116">
        <v>770.97625732421898</v>
      </c>
      <c r="F116">
        <v>463.43106079101602</v>
      </c>
      <c r="G116">
        <v>462.74017333984398</v>
      </c>
      <c r="I116" s="7">
        <f t="shared" si="7"/>
        <v>611.19088745117392</v>
      </c>
      <c r="J116" s="7">
        <f t="shared" si="7"/>
        <v>308.236083984375</v>
      </c>
      <c r="K116" s="7">
        <f t="shared" si="8"/>
        <v>395.42562866211142</v>
      </c>
      <c r="L116" s="8">
        <f t="shared" si="9"/>
        <v>1.2828661185630563</v>
      </c>
      <c r="M116" s="8">
        <f t="shared" si="12"/>
        <v>1.9570730026521796</v>
      </c>
      <c r="P116" s="6">
        <f t="shared" si="10"/>
        <v>2.9984212709291964</v>
      </c>
    </row>
    <row r="117" spans="1:16" x14ac:dyDescent="0.15">
      <c r="A117" s="6">
        <v>58</v>
      </c>
      <c r="B117" s="6">
        <v>115</v>
      </c>
      <c r="D117">
        <v>1074.05249023438</v>
      </c>
      <c r="E117">
        <v>772.11926269531295</v>
      </c>
      <c r="F117">
        <v>462.95761108398398</v>
      </c>
      <c r="G117">
        <v>462.16323852539102</v>
      </c>
      <c r="I117" s="7">
        <f t="shared" si="7"/>
        <v>611.09487915039608</v>
      </c>
      <c r="J117" s="7">
        <f t="shared" si="7"/>
        <v>309.95602416992193</v>
      </c>
      <c r="K117" s="7">
        <f t="shared" si="8"/>
        <v>394.12566223145075</v>
      </c>
      <c r="L117" s="8">
        <f t="shared" si="9"/>
        <v>1.2715534833915212</v>
      </c>
      <c r="M117" s="8">
        <f t="shared" si="12"/>
        <v>1.9516230360379412</v>
      </c>
      <c r="P117" s="6">
        <f t="shared" si="10"/>
        <v>2.7115960188894817</v>
      </c>
    </row>
    <row r="118" spans="1:16" x14ac:dyDescent="0.15">
      <c r="A118" s="6">
        <v>58.5</v>
      </c>
      <c r="B118" s="6">
        <v>116</v>
      </c>
      <c r="D118">
        <v>1079.36767578125</v>
      </c>
      <c r="E118">
        <v>773.17138671875</v>
      </c>
      <c r="F118">
        <v>463.47894287109398</v>
      </c>
      <c r="G118">
        <v>462.83456420898398</v>
      </c>
      <c r="I118" s="7">
        <f t="shared" si="7"/>
        <v>615.88873291015602</v>
      </c>
      <c r="J118" s="7">
        <f t="shared" si="7"/>
        <v>310.33682250976602</v>
      </c>
      <c r="K118" s="7">
        <f t="shared" si="8"/>
        <v>398.65295715331979</v>
      </c>
      <c r="L118" s="8">
        <f t="shared" si="9"/>
        <v>1.2845815521642603</v>
      </c>
      <c r="M118" s="8">
        <f t="shared" si="12"/>
        <v>1.970513773367977</v>
      </c>
      <c r="P118" s="6">
        <f t="shared" si="10"/>
        <v>3.7057930258487017</v>
      </c>
    </row>
    <row r="119" spans="1:16" x14ac:dyDescent="0.15">
      <c r="A119" s="6">
        <v>59</v>
      </c>
      <c r="B119" s="6">
        <v>117</v>
      </c>
      <c r="D119">
        <v>1073.30871582031</v>
      </c>
      <c r="E119">
        <v>770.64074707031295</v>
      </c>
      <c r="F119">
        <v>463.89459228515602</v>
      </c>
      <c r="G119">
        <v>463.11697387695301</v>
      </c>
      <c r="I119" s="7">
        <f t="shared" si="7"/>
        <v>609.41412353515398</v>
      </c>
      <c r="J119" s="7">
        <f t="shared" si="7"/>
        <v>307.52377319335994</v>
      </c>
      <c r="K119" s="7">
        <f t="shared" si="8"/>
        <v>394.14748229980205</v>
      </c>
      <c r="L119" s="8">
        <f t="shared" si="9"/>
        <v>1.2816813419233648</v>
      </c>
      <c r="M119" s="8">
        <f t="shared" si="12"/>
        <v>1.9734762316843781</v>
      </c>
      <c r="P119" s="6">
        <f t="shared" si="10"/>
        <v>3.8617036787761885</v>
      </c>
    </row>
    <row r="120" spans="1:16" x14ac:dyDescent="0.15">
      <c r="A120" s="6">
        <v>59.5</v>
      </c>
      <c r="B120" s="6">
        <v>118</v>
      </c>
      <c r="D120">
        <v>1085.67370605469</v>
      </c>
      <c r="E120">
        <v>776.27337646484398</v>
      </c>
      <c r="F120">
        <v>463.75503540039102</v>
      </c>
      <c r="G120">
        <v>463.11285400390602</v>
      </c>
      <c r="I120" s="7">
        <f t="shared" si="7"/>
        <v>621.91867065429892</v>
      </c>
      <c r="J120" s="7">
        <f t="shared" si="7"/>
        <v>313.16052246093795</v>
      </c>
      <c r="K120" s="7">
        <f t="shared" si="8"/>
        <v>402.70630493164236</v>
      </c>
      <c r="L120" s="8">
        <f t="shared" si="9"/>
        <v>1.2859421160975804</v>
      </c>
      <c r="M120" s="8">
        <f t="shared" si="12"/>
        <v>1.9835996744158906</v>
      </c>
      <c r="P120" s="6">
        <f t="shared" si="10"/>
        <v>4.3944884127944919</v>
      </c>
    </row>
    <row r="121" spans="1:16" x14ac:dyDescent="0.15">
      <c r="A121" s="6">
        <v>60</v>
      </c>
      <c r="B121" s="6">
        <v>119</v>
      </c>
      <c r="D121">
        <v>1099.09313964844</v>
      </c>
      <c r="E121">
        <v>782.56823730468795</v>
      </c>
      <c r="F121">
        <v>462.88714599609398</v>
      </c>
      <c r="G121">
        <v>462.05725097656301</v>
      </c>
      <c r="I121" s="7">
        <f t="shared" si="7"/>
        <v>636.20599365234602</v>
      </c>
      <c r="J121" s="7">
        <f t="shared" si="7"/>
        <v>320.51098632812494</v>
      </c>
      <c r="K121" s="7">
        <f t="shared" si="8"/>
        <v>411.84830322265861</v>
      </c>
      <c r="L121" s="8">
        <f t="shared" si="9"/>
        <v>1.2849740595195278</v>
      </c>
      <c r="M121" s="8">
        <f t="shared" si="12"/>
        <v>1.9884942863951347</v>
      </c>
      <c r="P121" s="6">
        <f t="shared" si="10"/>
        <v>4.6520860118174863</v>
      </c>
    </row>
    <row r="122" spans="1:16" x14ac:dyDescent="0.15">
      <c r="A122" s="6">
        <v>60.5</v>
      </c>
      <c r="B122" s="6">
        <v>120</v>
      </c>
      <c r="D122">
        <v>1100.30407714844</v>
      </c>
      <c r="E122">
        <v>783.78564453125</v>
      </c>
      <c r="F122">
        <v>463.73684692382801</v>
      </c>
      <c r="G122">
        <v>462.98156738281301</v>
      </c>
      <c r="I122" s="7">
        <f t="shared" si="7"/>
        <v>636.56723022461199</v>
      </c>
      <c r="J122" s="7">
        <f t="shared" si="7"/>
        <v>320.80407714843699</v>
      </c>
      <c r="K122" s="7">
        <f t="shared" si="8"/>
        <v>412.00437622070615</v>
      </c>
      <c r="L122" s="8">
        <f t="shared" si="9"/>
        <v>1.2842865959900831</v>
      </c>
      <c r="M122" s="8">
        <f t="shared" si="12"/>
        <v>1.9936694914229867</v>
      </c>
      <c r="P122" s="6">
        <f t="shared" si="10"/>
        <v>4.9244508888045813</v>
      </c>
    </row>
    <row r="123" spans="1:16" x14ac:dyDescent="0.15">
      <c r="A123" s="6">
        <v>61</v>
      </c>
      <c r="B123" s="6">
        <v>121</v>
      </c>
      <c r="D123">
        <v>1107.39306640625</v>
      </c>
      <c r="E123">
        <v>787.38879394531295</v>
      </c>
      <c r="F123">
        <v>463.14642333984398</v>
      </c>
      <c r="G123">
        <v>462.42498779296898</v>
      </c>
      <c r="I123" s="7">
        <f t="shared" si="7"/>
        <v>644.24664306640602</v>
      </c>
      <c r="J123" s="7">
        <f t="shared" si="7"/>
        <v>324.96380615234398</v>
      </c>
      <c r="K123" s="7">
        <f t="shared" si="8"/>
        <v>416.77197875976526</v>
      </c>
      <c r="L123" s="8">
        <f t="shared" si="9"/>
        <v>1.2825181477729903</v>
      </c>
      <c r="M123" s="8">
        <f t="shared" si="12"/>
        <v>1.9977637117631906</v>
      </c>
      <c r="P123" s="6">
        <f t="shared" si="10"/>
        <v>5.1399248291250768</v>
      </c>
    </row>
    <row r="124" spans="1:16" x14ac:dyDescent="0.15">
      <c r="A124" s="6">
        <v>61.5</v>
      </c>
      <c r="B124" s="6">
        <v>122</v>
      </c>
      <c r="D124">
        <v>1109.11462402344</v>
      </c>
      <c r="E124">
        <v>789.57440185546898</v>
      </c>
      <c r="F124">
        <v>464.08779907226602</v>
      </c>
      <c r="G124">
        <v>463.18249511718801</v>
      </c>
      <c r="I124" s="7">
        <f t="shared" si="7"/>
        <v>645.02682495117392</v>
      </c>
      <c r="J124" s="7">
        <f t="shared" si="7"/>
        <v>326.39190673828097</v>
      </c>
      <c r="K124" s="7">
        <f t="shared" si="8"/>
        <v>416.55249023437727</v>
      </c>
      <c r="L124" s="8">
        <f t="shared" si="9"/>
        <v>1.2762341272401465</v>
      </c>
      <c r="M124" s="8">
        <f t="shared" si="12"/>
        <v>1.9973423597876436</v>
      </c>
      <c r="P124" s="6">
        <f t="shared" si="10"/>
        <v>5.1177495764789525</v>
      </c>
    </row>
    <row r="125" spans="1:16" x14ac:dyDescent="0.15">
      <c r="A125" s="6">
        <v>62</v>
      </c>
      <c r="B125" s="6">
        <v>123</v>
      </c>
      <c r="D125">
        <v>1105.45739746094</v>
      </c>
      <c r="E125">
        <v>786.74499511718795</v>
      </c>
      <c r="F125">
        <v>463.14614868164102</v>
      </c>
      <c r="G125">
        <v>462.408203125</v>
      </c>
      <c r="I125" s="7">
        <f t="shared" si="7"/>
        <v>642.31124877929892</v>
      </c>
      <c r="J125" s="7">
        <f t="shared" si="7"/>
        <v>324.33679199218795</v>
      </c>
      <c r="K125" s="7">
        <f t="shared" si="8"/>
        <v>415.2754943847674</v>
      </c>
      <c r="L125" s="8">
        <f t="shared" si="9"/>
        <v>1.2803835538792954</v>
      </c>
      <c r="M125" s="8">
        <f t="shared" si="12"/>
        <v>2.0073544549840889</v>
      </c>
      <c r="P125" s="6">
        <f t="shared" si="10"/>
        <v>5.6446742223407167</v>
      </c>
    </row>
    <row r="126" spans="1:16" x14ac:dyDescent="0.15">
      <c r="A126" s="6">
        <v>62.5</v>
      </c>
      <c r="B126" s="6">
        <v>124</v>
      </c>
      <c r="D126">
        <v>1109.35693359375</v>
      </c>
      <c r="E126">
        <v>789.63421630859398</v>
      </c>
      <c r="F126">
        <v>463.298095703125</v>
      </c>
      <c r="G126">
        <v>462.84970092773398</v>
      </c>
      <c r="I126" s="7">
        <f t="shared" si="7"/>
        <v>646.058837890625</v>
      </c>
      <c r="J126" s="7">
        <f t="shared" si="7"/>
        <v>326.78451538086</v>
      </c>
      <c r="K126" s="7">
        <f t="shared" si="8"/>
        <v>417.30967712402298</v>
      </c>
      <c r="L126" s="8">
        <f t="shared" si="9"/>
        <v>1.2770179047120942</v>
      </c>
      <c r="M126" s="8">
        <f t="shared" si="12"/>
        <v>2.0098514743741847</v>
      </c>
      <c r="P126" s="6">
        <f t="shared" si="10"/>
        <v>5.7760893789108714</v>
      </c>
    </row>
    <row r="127" spans="1:16" x14ac:dyDescent="0.15">
      <c r="A127" s="6">
        <v>63</v>
      </c>
      <c r="B127" s="6">
        <v>125</v>
      </c>
      <c r="D127">
        <v>1083.74389648438</v>
      </c>
      <c r="E127">
        <v>779.85699462890602</v>
      </c>
      <c r="F127">
        <v>463.59951782226602</v>
      </c>
      <c r="G127">
        <v>462.88247680664102</v>
      </c>
      <c r="I127" s="7">
        <f t="shared" si="7"/>
        <v>620.14437866211392</v>
      </c>
      <c r="J127" s="7">
        <f t="shared" si="7"/>
        <v>316.974517822265</v>
      </c>
      <c r="K127" s="7">
        <f t="shared" si="8"/>
        <v>398.26221618652846</v>
      </c>
      <c r="L127" s="8">
        <f t="shared" si="9"/>
        <v>1.2564486852846743</v>
      </c>
      <c r="M127" s="8">
        <f t="shared" si="12"/>
        <v>1.9951449235040615</v>
      </c>
      <c r="P127" s="6">
        <f t="shared" si="10"/>
        <v>5.0021011220034683</v>
      </c>
    </row>
    <row r="128" spans="1:16" x14ac:dyDescent="0.15">
      <c r="A128" s="6">
        <v>63.5</v>
      </c>
      <c r="B128" s="6">
        <v>126</v>
      </c>
      <c r="D128">
        <v>1085.32250976563</v>
      </c>
      <c r="E128">
        <v>783.49847412109398</v>
      </c>
      <c r="F128">
        <v>463.46572875976602</v>
      </c>
      <c r="G128">
        <v>462.92568969726602</v>
      </c>
      <c r="I128" s="7">
        <f t="shared" si="7"/>
        <v>621.85678100586392</v>
      </c>
      <c r="J128" s="7">
        <f t="shared" si="7"/>
        <v>320.57278442382795</v>
      </c>
      <c r="K128" s="7">
        <f t="shared" si="8"/>
        <v>397.45583190918438</v>
      </c>
      <c r="L128" s="8">
        <f t="shared" si="9"/>
        <v>1.2398302389379059</v>
      </c>
      <c r="M128" s="8">
        <f t="shared" si="12"/>
        <v>1.9843891457145899</v>
      </c>
      <c r="P128" s="6">
        <f t="shared" si="10"/>
        <v>4.4360373469908891</v>
      </c>
    </row>
    <row r="129" spans="1:16" x14ac:dyDescent="0.15">
      <c r="A129" s="6">
        <v>64</v>
      </c>
      <c r="B129" s="6">
        <v>127</v>
      </c>
      <c r="D129">
        <v>1083.75805664063</v>
      </c>
      <c r="E129">
        <v>784.413330078125</v>
      </c>
      <c r="F129">
        <v>462.59536743164102</v>
      </c>
      <c r="G129">
        <v>461.91027832031301</v>
      </c>
      <c r="I129" s="7">
        <f t="shared" si="7"/>
        <v>621.16268920898892</v>
      </c>
      <c r="J129" s="7">
        <f t="shared" si="7"/>
        <v>322.50305175781199</v>
      </c>
      <c r="K129" s="7">
        <f t="shared" si="8"/>
        <v>395.41055297852051</v>
      </c>
      <c r="L129" s="8">
        <f t="shared" si="9"/>
        <v>1.2260676319908421</v>
      </c>
      <c r="M129" s="8">
        <f t="shared" si="12"/>
        <v>1.9764892073248228</v>
      </c>
      <c r="P129" s="6">
        <f t="shared" si="10"/>
        <v>4.0202729983023451</v>
      </c>
    </row>
    <row r="130" spans="1:16" x14ac:dyDescent="0.15">
      <c r="A130" s="6">
        <v>64.5</v>
      </c>
      <c r="B130" s="6">
        <v>128</v>
      </c>
      <c r="D130">
        <v>1058.5498046875</v>
      </c>
      <c r="E130">
        <v>771.73962402343795</v>
      </c>
      <c r="F130">
        <v>462.93557739257801</v>
      </c>
      <c r="G130">
        <v>462.13818359375</v>
      </c>
      <c r="I130" s="7">
        <f t="shared" ref="I130:J151" si="13">D130-F130</f>
        <v>595.61422729492199</v>
      </c>
      <c r="J130" s="7">
        <f t="shared" si="13"/>
        <v>309.60144042968795</v>
      </c>
      <c r="K130" s="7">
        <f t="shared" ref="K130:K151" si="14">I130-0.7*J130</f>
        <v>378.8932189941404</v>
      </c>
      <c r="L130" s="8">
        <f t="shared" ref="L130:L151" si="15">K130/J130</f>
        <v>1.2238096129923819</v>
      </c>
      <c r="M130" s="8">
        <f t="shared" si="12"/>
        <v>1.9800938568836592</v>
      </c>
      <c r="P130" s="6">
        <f t="shared" si="10"/>
        <v>4.2099814114744456</v>
      </c>
    </row>
    <row r="131" spans="1:16" x14ac:dyDescent="0.15">
      <c r="A131" s="6">
        <v>65</v>
      </c>
      <c r="B131" s="6">
        <v>129</v>
      </c>
      <c r="D131">
        <v>1070.74572753906</v>
      </c>
      <c r="E131">
        <v>781.488525390625</v>
      </c>
      <c r="F131">
        <v>463.64602661132801</v>
      </c>
      <c r="G131">
        <v>462.88796997070301</v>
      </c>
      <c r="I131" s="7">
        <f t="shared" si="13"/>
        <v>607.09970092773199</v>
      </c>
      <c r="J131" s="7">
        <f t="shared" si="13"/>
        <v>318.60055541992199</v>
      </c>
      <c r="K131" s="7">
        <f t="shared" si="14"/>
        <v>384.07931213378663</v>
      </c>
      <c r="L131" s="8">
        <f t="shared" si="15"/>
        <v>1.2055199076083289</v>
      </c>
      <c r="M131" s="8">
        <f t="shared" si="12"/>
        <v>1.9676668200569032</v>
      </c>
      <c r="P131" s="6">
        <f t="shared" si="10"/>
        <v>3.5559612637860392</v>
      </c>
    </row>
    <row r="132" spans="1:16" x14ac:dyDescent="0.15">
      <c r="A132" s="6">
        <v>65.5</v>
      </c>
      <c r="B132" s="6">
        <v>130</v>
      </c>
      <c r="D132">
        <v>1078.77563476563</v>
      </c>
      <c r="E132">
        <v>788.33782958984398</v>
      </c>
      <c r="F132">
        <v>463.31433105468801</v>
      </c>
      <c r="G132">
        <v>462.615478515625</v>
      </c>
      <c r="I132" s="7">
        <f t="shared" si="13"/>
        <v>615.46130371094205</v>
      </c>
      <c r="J132" s="7">
        <f t="shared" si="13"/>
        <v>325.72235107421898</v>
      </c>
      <c r="K132" s="7">
        <f t="shared" si="14"/>
        <v>387.45565795898881</v>
      </c>
      <c r="L132" s="8">
        <f t="shared" si="15"/>
        <v>1.1895273894504812</v>
      </c>
      <c r="M132" s="8">
        <f t="shared" si="12"/>
        <v>1.9575369704563521</v>
      </c>
      <c r="P132" s="6">
        <f t="shared" si="10"/>
        <v>3.0228393438807637</v>
      </c>
    </row>
    <row r="133" spans="1:16" x14ac:dyDescent="0.15">
      <c r="A133" s="6">
        <v>66</v>
      </c>
      <c r="B133" s="6">
        <v>131</v>
      </c>
      <c r="D133">
        <v>1076.91674804688</v>
      </c>
      <c r="E133">
        <v>789.71661376953102</v>
      </c>
      <c r="F133">
        <v>463.08148193359398</v>
      </c>
      <c r="G133">
        <v>462.34158325195301</v>
      </c>
      <c r="I133" s="7">
        <f t="shared" si="13"/>
        <v>613.83526611328602</v>
      </c>
      <c r="J133" s="7">
        <f t="shared" si="13"/>
        <v>327.37503051757801</v>
      </c>
      <c r="K133" s="7">
        <f t="shared" si="14"/>
        <v>384.67274475098145</v>
      </c>
      <c r="L133" s="8">
        <f t="shared" si="15"/>
        <v>1.1750216384640457</v>
      </c>
      <c r="M133" s="8">
        <f t="shared" si="12"/>
        <v>1.9488938880272133</v>
      </c>
      <c r="P133" s="6">
        <f t="shared" si="10"/>
        <v>2.5679642094788306</v>
      </c>
    </row>
    <row r="134" spans="1:16" x14ac:dyDescent="0.15">
      <c r="A134" s="6">
        <v>66.5</v>
      </c>
      <c r="B134" s="6">
        <v>132</v>
      </c>
      <c r="D134">
        <v>1061.2802734375</v>
      </c>
      <c r="E134">
        <v>781.85125732421898</v>
      </c>
      <c r="F134">
        <v>462.56866455078102</v>
      </c>
      <c r="G134">
        <v>462.14752197265602</v>
      </c>
      <c r="I134" s="7">
        <f t="shared" si="13"/>
        <v>598.71160888671898</v>
      </c>
      <c r="J134" s="7">
        <f t="shared" si="13"/>
        <v>319.70373535156295</v>
      </c>
      <c r="K134" s="7">
        <f t="shared" si="14"/>
        <v>374.91899414062493</v>
      </c>
      <c r="L134" s="8">
        <f t="shared" si="15"/>
        <v>1.1727075810620242</v>
      </c>
      <c r="M134" s="8">
        <f t="shared" si="12"/>
        <v>1.9524424991824885</v>
      </c>
      <c r="P134" s="6">
        <f t="shared" ref="P134:P151" si="16">(M134-$O$2)/$O$2*100</f>
        <v>2.7547233882128026</v>
      </c>
    </row>
    <row r="135" spans="1:16" x14ac:dyDescent="0.15">
      <c r="A135" s="6">
        <v>67</v>
      </c>
      <c r="B135" s="6">
        <v>133</v>
      </c>
      <c r="D135">
        <v>1061.14074707031</v>
      </c>
      <c r="E135">
        <v>785.09661865234398</v>
      </c>
      <c r="F135">
        <v>462.90200805664102</v>
      </c>
      <c r="G135">
        <v>462.03717041015602</v>
      </c>
      <c r="I135" s="7">
        <f t="shared" si="13"/>
        <v>598.23873901366892</v>
      </c>
      <c r="J135" s="7">
        <f t="shared" si="13"/>
        <v>323.05944824218795</v>
      </c>
      <c r="K135" s="7">
        <f t="shared" si="14"/>
        <v>372.09712524413737</v>
      </c>
      <c r="L135" s="8">
        <f t="shared" si="15"/>
        <v>1.1517914961743738</v>
      </c>
      <c r="M135" s="8">
        <f t="shared" si="12"/>
        <v>1.937389082852135</v>
      </c>
      <c r="P135" s="6">
        <f t="shared" si="16"/>
        <v>1.9624800152475304</v>
      </c>
    </row>
    <row r="136" spans="1:16" x14ac:dyDescent="0.15">
      <c r="A136" s="6">
        <v>67.5</v>
      </c>
      <c r="B136" s="6">
        <v>134</v>
      </c>
      <c r="D136">
        <v>1067.17297363281</v>
      </c>
      <c r="E136">
        <v>788.17370605468795</v>
      </c>
      <c r="F136">
        <v>462.80703735351602</v>
      </c>
      <c r="G136">
        <v>462.51940917968801</v>
      </c>
      <c r="I136" s="7">
        <f t="shared" si="13"/>
        <v>604.36593627929392</v>
      </c>
      <c r="J136" s="7">
        <f t="shared" si="13"/>
        <v>325.65429687499994</v>
      </c>
      <c r="K136" s="7">
        <f t="shared" si="14"/>
        <v>376.40792846679398</v>
      </c>
      <c r="L136" s="8">
        <f t="shared" si="15"/>
        <v>1.1558512572345252</v>
      </c>
      <c r="M136" s="8">
        <f t="shared" si="12"/>
        <v>1.947311512469583</v>
      </c>
      <c r="P136" s="6">
        <f t="shared" si="16"/>
        <v>2.484685668477673</v>
      </c>
    </row>
    <row r="137" spans="1:16" x14ac:dyDescent="0.15">
      <c r="A137" s="6">
        <v>68</v>
      </c>
      <c r="B137" s="6">
        <v>135</v>
      </c>
      <c r="D137">
        <v>1069.18286132813</v>
      </c>
      <c r="E137">
        <v>792.96240234375</v>
      </c>
      <c r="F137">
        <v>463.83621215820301</v>
      </c>
      <c r="G137">
        <v>462.97109985351602</v>
      </c>
      <c r="I137" s="7">
        <f t="shared" si="13"/>
        <v>605.34664916992699</v>
      </c>
      <c r="J137" s="7">
        <f t="shared" si="13"/>
        <v>329.99130249023398</v>
      </c>
      <c r="K137" s="7">
        <f t="shared" si="14"/>
        <v>374.35273742676321</v>
      </c>
      <c r="L137" s="8">
        <f t="shared" si="15"/>
        <v>1.1344321338222001</v>
      </c>
      <c r="M137" s="8">
        <f t="shared" si="12"/>
        <v>1.9317550576145546</v>
      </c>
      <c r="P137" s="6">
        <f t="shared" si="16"/>
        <v>1.6659679770737124</v>
      </c>
    </row>
    <row r="138" spans="1:16" x14ac:dyDescent="0.15">
      <c r="A138" s="6">
        <v>68.5</v>
      </c>
      <c r="B138" s="6">
        <v>136</v>
      </c>
      <c r="D138">
        <v>1067.38305664063</v>
      </c>
      <c r="E138">
        <v>792.88995361328102</v>
      </c>
      <c r="F138">
        <v>464.15496826171898</v>
      </c>
      <c r="G138">
        <v>463.40765380859398</v>
      </c>
      <c r="I138" s="7">
        <f t="shared" si="13"/>
        <v>603.22808837891102</v>
      </c>
      <c r="J138" s="7">
        <f t="shared" si="13"/>
        <v>329.48229980468705</v>
      </c>
      <c r="K138" s="7">
        <f t="shared" si="14"/>
        <v>372.59047851563014</v>
      </c>
      <c r="L138" s="8">
        <f t="shared" si="15"/>
        <v>1.130836098741866</v>
      </c>
      <c r="M138" s="8">
        <f t="shared" si="12"/>
        <v>1.9340216910915171</v>
      </c>
      <c r="P138" s="6">
        <f t="shared" si="16"/>
        <v>1.7852581974234898</v>
      </c>
    </row>
    <row r="139" spans="1:16" x14ac:dyDescent="0.15">
      <c r="A139" s="6">
        <v>69</v>
      </c>
      <c r="B139" s="6">
        <v>137</v>
      </c>
      <c r="D139">
        <v>1066.74731445313</v>
      </c>
      <c r="E139">
        <v>796.89453125</v>
      </c>
      <c r="F139">
        <v>463.24938964843801</v>
      </c>
      <c r="G139">
        <v>462.78033447265602</v>
      </c>
      <c r="I139" s="7">
        <f t="shared" si="13"/>
        <v>603.49792480469205</v>
      </c>
      <c r="J139" s="7">
        <f t="shared" si="13"/>
        <v>334.11419677734398</v>
      </c>
      <c r="K139" s="7">
        <f t="shared" si="14"/>
        <v>369.61798706055129</v>
      </c>
      <c r="L139" s="8">
        <f t="shared" si="15"/>
        <v>1.1062624414815492</v>
      </c>
      <c r="M139" s="8">
        <f t="shared" si="12"/>
        <v>1.915310702388497</v>
      </c>
      <c r="P139" s="6">
        <f t="shared" si="16"/>
        <v>0.80052114662489193</v>
      </c>
    </row>
    <row r="140" spans="1:16" x14ac:dyDescent="0.15">
      <c r="A140" s="6">
        <v>69.5</v>
      </c>
      <c r="B140" s="6">
        <v>138</v>
      </c>
      <c r="D140">
        <v>1067.43286132813</v>
      </c>
      <c r="E140">
        <v>797.225830078125</v>
      </c>
      <c r="F140">
        <v>463.43353271484398</v>
      </c>
      <c r="G140">
        <v>463.06579589843801</v>
      </c>
      <c r="I140" s="7">
        <f t="shared" si="13"/>
        <v>603.99932861328602</v>
      </c>
      <c r="J140" s="7">
        <f t="shared" si="13"/>
        <v>334.16003417968699</v>
      </c>
      <c r="K140" s="7">
        <f t="shared" si="14"/>
        <v>370.08730468750514</v>
      </c>
      <c r="L140" s="8">
        <f t="shared" si="15"/>
        <v>1.1075151628949711</v>
      </c>
      <c r="M140" s="8">
        <f t="shared" si="12"/>
        <v>1.9224260923592158</v>
      </c>
      <c r="P140" s="6">
        <f t="shared" si="16"/>
        <v>1.1749956464099622</v>
      </c>
    </row>
    <row r="141" spans="1:16" x14ac:dyDescent="0.15">
      <c r="A141" s="6">
        <v>70</v>
      </c>
      <c r="B141" s="6">
        <v>139</v>
      </c>
      <c r="D141">
        <v>1065.76452636719</v>
      </c>
      <c r="E141">
        <v>798.2177734375</v>
      </c>
      <c r="F141">
        <v>462.60528564453102</v>
      </c>
      <c r="G141">
        <v>462.25021362304699</v>
      </c>
      <c r="I141" s="7">
        <f t="shared" si="13"/>
        <v>603.15924072265898</v>
      </c>
      <c r="J141" s="7">
        <f t="shared" si="13"/>
        <v>335.96755981445301</v>
      </c>
      <c r="K141" s="7">
        <f t="shared" si="14"/>
        <v>367.9819488525419</v>
      </c>
      <c r="L141" s="8">
        <f t="shared" si="15"/>
        <v>1.095290119843028</v>
      </c>
      <c r="M141" s="8">
        <f t="shared" si="12"/>
        <v>1.9160637178645694</v>
      </c>
      <c r="P141" s="6">
        <f t="shared" si="16"/>
        <v>0.84015145429503524</v>
      </c>
    </row>
    <row r="142" spans="1:16" x14ac:dyDescent="0.15">
      <c r="A142" s="6">
        <v>70.5</v>
      </c>
      <c r="B142" s="6">
        <v>140</v>
      </c>
      <c r="D142">
        <v>1073.85510253906</v>
      </c>
      <c r="E142">
        <v>802.23199462890602</v>
      </c>
      <c r="F142">
        <v>463.12057495117199</v>
      </c>
      <c r="G142">
        <v>462.380126953125</v>
      </c>
      <c r="I142" s="7">
        <f t="shared" si="13"/>
        <v>610.73452758788801</v>
      </c>
      <c r="J142" s="7">
        <f t="shared" si="13"/>
        <v>339.85186767578102</v>
      </c>
      <c r="K142" s="7">
        <f t="shared" si="14"/>
        <v>372.83822021484127</v>
      </c>
      <c r="L142" s="8">
        <f t="shared" si="15"/>
        <v>1.0970609717835338</v>
      </c>
      <c r="M142" s="8">
        <f t="shared" si="12"/>
        <v>1.9236972383623718</v>
      </c>
      <c r="P142" s="6">
        <f t="shared" si="16"/>
        <v>1.2418945466311062</v>
      </c>
    </row>
    <row r="143" spans="1:16" x14ac:dyDescent="0.15">
      <c r="A143" s="6">
        <v>71</v>
      </c>
      <c r="B143" s="6">
        <v>141</v>
      </c>
      <c r="D143">
        <v>1066.22119140625</v>
      </c>
      <c r="E143">
        <v>799.04217529296898</v>
      </c>
      <c r="F143">
        <v>462.04431152343801</v>
      </c>
      <c r="G143">
        <v>461.39993286132801</v>
      </c>
      <c r="I143" s="7">
        <f t="shared" si="13"/>
        <v>604.17687988281205</v>
      </c>
      <c r="J143" s="7">
        <f t="shared" si="13"/>
        <v>337.64224243164097</v>
      </c>
      <c r="K143" s="7">
        <f t="shared" si="14"/>
        <v>367.8273101806634</v>
      </c>
      <c r="L143" s="8">
        <f t="shared" si="15"/>
        <v>1.089399559520855</v>
      </c>
      <c r="M143" s="8">
        <f t="shared" si="12"/>
        <v>1.9218984946569897</v>
      </c>
      <c r="P143" s="6">
        <f t="shared" si="16"/>
        <v>1.1472288077065436</v>
      </c>
    </row>
    <row r="144" spans="1:16" x14ac:dyDescent="0.15">
      <c r="A144" s="6">
        <v>71.5</v>
      </c>
      <c r="B144" s="6">
        <v>142</v>
      </c>
      <c r="D144">
        <v>1070.72509765625</v>
      </c>
      <c r="E144">
        <v>802.33551025390602</v>
      </c>
      <c r="F144">
        <v>462.61932373046898</v>
      </c>
      <c r="G144">
        <v>462.06661987304699</v>
      </c>
      <c r="I144" s="7">
        <f t="shared" si="13"/>
        <v>608.10577392578102</v>
      </c>
      <c r="J144" s="7">
        <f t="shared" si="13"/>
        <v>340.26889038085903</v>
      </c>
      <c r="K144" s="7">
        <f t="shared" si="14"/>
        <v>369.91755065917971</v>
      </c>
      <c r="L144" s="8">
        <f t="shared" si="15"/>
        <v>1.0871330324824444</v>
      </c>
      <c r="M144" s="8">
        <f t="shared" si="12"/>
        <v>1.925494636175876</v>
      </c>
      <c r="P144" s="6">
        <f t="shared" si="16"/>
        <v>1.3364894528690794</v>
      </c>
    </row>
    <row r="145" spans="1:16" x14ac:dyDescent="0.15">
      <c r="A145" s="6">
        <v>72</v>
      </c>
      <c r="B145" s="6">
        <v>143</v>
      </c>
      <c r="D145">
        <v>1082.55554199219</v>
      </c>
      <c r="E145">
        <v>809.20666503906295</v>
      </c>
      <c r="F145">
        <v>463.17532348632801</v>
      </c>
      <c r="G145">
        <v>462.68759155273398</v>
      </c>
      <c r="I145" s="7">
        <f t="shared" si="13"/>
        <v>619.38021850586199</v>
      </c>
      <c r="J145" s="7">
        <f t="shared" si="13"/>
        <v>346.51907348632898</v>
      </c>
      <c r="K145" s="7">
        <f t="shared" si="14"/>
        <v>376.81686706543172</v>
      </c>
      <c r="L145" s="8">
        <f t="shared" si="15"/>
        <v>1.0874347067659988</v>
      </c>
      <c r="M145" s="8">
        <f t="shared" si="12"/>
        <v>1.9316589790167271</v>
      </c>
      <c r="P145" s="6">
        <f t="shared" si="16"/>
        <v>1.6609114748989129</v>
      </c>
    </row>
    <row r="146" spans="1:16" x14ac:dyDescent="0.15">
      <c r="A146" s="6">
        <v>72.5</v>
      </c>
      <c r="B146" s="6">
        <v>144</v>
      </c>
      <c r="D146">
        <v>1070.69482421875</v>
      </c>
      <c r="E146">
        <v>802.0107421875</v>
      </c>
      <c r="F146">
        <v>463.77072143554699</v>
      </c>
      <c r="G146">
        <v>463.20617675781301</v>
      </c>
      <c r="I146" s="7">
        <f t="shared" si="13"/>
        <v>606.92410278320301</v>
      </c>
      <c r="J146" s="7">
        <f t="shared" si="13"/>
        <v>338.80456542968699</v>
      </c>
      <c r="K146" s="7">
        <f t="shared" si="14"/>
        <v>369.76090698242217</v>
      </c>
      <c r="L146" s="8">
        <f t="shared" si="15"/>
        <v>1.0913693164478908</v>
      </c>
      <c r="M146" s="8">
        <f t="shared" si="12"/>
        <v>1.9414562572559158</v>
      </c>
      <c r="P146" s="6">
        <f t="shared" si="16"/>
        <v>2.1765305601455767</v>
      </c>
    </row>
    <row r="147" spans="1:16" x14ac:dyDescent="0.15">
      <c r="A147" s="6">
        <v>73</v>
      </c>
      <c r="B147" s="6">
        <v>145</v>
      </c>
      <c r="D147">
        <v>1077.70251464844</v>
      </c>
      <c r="E147">
        <v>806.72509765625</v>
      </c>
      <c r="F147">
        <v>463.20562744140602</v>
      </c>
      <c r="G147">
        <v>462.64437866210898</v>
      </c>
      <c r="I147" s="7">
        <f t="shared" si="13"/>
        <v>614.49688720703398</v>
      </c>
      <c r="J147" s="7">
        <f t="shared" si="13"/>
        <v>344.08071899414102</v>
      </c>
      <c r="K147" s="7">
        <f t="shared" si="14"/>
        <v>373.64038391113525</v>
      </c>
      <c r="L147" s="8">
        <f t="shared" si="15"/>
        <v>1.0859091000606098</v>
      </c>
      <c r="M147" s="8">
        <f t="shared" si="12"/>
        <v>1.9418587094259316</v>
      </c>
      <c r="P147" s="6">
        <f t="shared" si="16"/>
        <v>2.1977111385361225</v>
      </c>
    </row>
    <row r="148" spans="1:16" x14ac:dyDescent="0.15">
      <c r="A148" s="6">
        <v>73.5</v>
      </c>
      <c r="B148" s="6">
        <v>146</v>
      </c>
      <c r="D148">
        <v>1074.74731445313</v>
      </c>
      <c r="E148">
        <v>805.40679931640602</v>
      </c>
      <c r="F148">
        <v>462.84393310546898</v>
      </c>
      <c r="G148">
        <v>462.38699340820301</v>
      </c>
      <c r="I148" s="7">
        <f t="shared" si="13"/>
        <v>611.90338134766102</v>
      </c>
      <c r="J148" s="7">
        <f t="shared" si="13"/>
        <v>343.01980590820301</v>
      </c>
      <c r="K148" s="7">
        <f t="shared" si="14"/>
        <v>371.78951721191891</v>
      </c>
      <c r="L148" s="8">
        <f t="shared" si="15"/>
        <v>1.0838718663126266</v>
      </c>
      <c r="M148" s="8">
        <f t="shared" si="12"/>
        <v>1.945684144235245</v>
      </c>
      <c r="P148" s="6">
        <f t="shared" si="16"/>
        <v>2.3990392164873189</v>
      </c>
    </row>
    <row r="149" spans="1:16" x14ac:dyDescent="0.15">
      <c r="A149" s="6">
        <v>74</v>
      </c>
      <c r="B149" s="6">
        <v>147</v>
      </c>
      <c r="D149">
        <v>1074.76684570313</v>
      </c>
      <c r="E149">
        <v>807.69940185546898</v>
      </c>
      <c r="F149">
        <v>463.62261962890602</v>
      </c>
      <c r="G149">
        <v>462.93780517578102</v>
      </c>
      <c r="I149" s="7">
        <f t="shared" si="13"/>
        <v>611.14422607422398</v>
      </c>
      <c r="J149" s="7">
        <f t="shared" si="13"/>
        <v>344.76159667968795</v>
      </c>
      <c r="K149" s="7">
        <f t="shared" si="14"/>
        <v>369.81110839844246</v>
      </c>
      <c r="L149" s="8">
        <f t="shared" si="15"/>
        <v>1.0726574884209843</v>
      </c>
      <c r="M149" s="8">
        <f t="shared" si="12"/>
        <v>1.9403324349008995</v>
      </c>
      <c r="P149" s="6">
        <f t="shared" si="16"/>
        <v>2.1173851280647136</v>
      </c>
    </row>
    <row r="150" spans="1:16" x14ac:dyDescent="0.15">
      <c r="A150" s="6">
        <v>74.5</v>
      </c>
      <c r="B150" s="6">
        <v>148</v>
      </c>
      <c r="D150">
        <v>1075.78955078125</v>
      </c>
      <c r="E150">
        <v>808.404541015625</v>
      </c>
      <c r="F150">
        <v>463.19241333007801</v>
      </c>
      <c r="G150">
        <v>462.64108276367199</v>
      </c>
      <c r="I150" s="7">
        <f t="shared" si="13"/>
        <v>612.59713745117199</v>
      </c>
      <c r="J150" s="7">
        <f t="shared" si="13"/>
        <v>345.76345825195301</v>
      </c>
      <c r="K150" s="7">
        <f t="shared" si="14"/>
        <v>370.5627166748049</v>
      </c>
      <c r="L150" s="8">
        <f t="shared" si="15"/>
        <v>1.0717231906119502</v>
      </c>
      <c r="M150" s="8">
        <f t="shared" si="12"/>
        <v>1.945260805649162</v>
      </c>
      <c r="P150" s="6">
        <f t="shared" si="16"/>
        <v>2.3767594108947185</v>
      </c>
    </row>
    <row r="151" spans="1:16" x14ac:dyDescent="0.15">
      <c r="A151" s="6">
        <v>75</v>
      </c>
      <c r="B151" s="6">
        <v>149</v>
      </c>
      <c r="D151">
        <v>1075.13464355469</v>
      </c>
      <c r="E151">
        <v>806.59967041015602</v>
      </c>
      <c r="F151">
        <v>462.50701904296898</v>
      </c>
      <c r="G151">
        <v>461.92181396484398</v>
      </c>
      <c r="I151" s="7">
        <f t="shared" si="13"/>
        <v>612.62762451172102</v>
      </c>
      <c r="J151" s="7">
        <f t="shared" si="13"/>
        <v>344.67785644531205</v>
      </c>
      <c r="K151" s="7">
        <f t="shared" si="14"/>
        <v>371.35312500000259</v>
      </c>
      <c r="L151" s="8">
        <f t="shared" si="15"/>
        <v>1.0773918836266261</v>
      </c>
      <c r="M151" s="8">
        <f t="shared" si="12"/>
        <v>1.9567921672211348</v>
      </c>
      <c r="P151" s="6">
        <f t="shared" si="16"/>
        <v>2.9836412366661103</v>
      </c>
    </row>
    <row r="152" spans="1:16" x14ac:dyDescent="0.15">
      <c r="A152" s="18">
        <v>75.5</v>
      </c>
      <c r="B152" s="18">
        <v>150</v>
      </c>
      <c r="D152">
        <v>1076.58630371094</v>
      </c>
      <c r="E152">
        <v>808.59320068359398</v>
      </c>
      <c r="F152">
        <v>463.27499389648398</v>
      </c>
      <c r="G152">
        <v>462.52133178710898</v>
      </c>
      <c r="I152" s="19">
        <f t="shared" ref="I152:I189" si="17">D152-F152</f>
        <v>613.31130981445608</v>
      </c>
      <c r="J152" s="19">
        <f t="shared" ref="J152:J189" si="18">E152-G152</f>
        <v>346.071868896485</v>
      </c>
      <c r="K152" s="19">
        <f t="shared" ref="K152:K189" si="19">I152-0.7*J152</f>
        <v>371.06100158691663</v>
      </c>
      <c r="L152" s="20">
        <f t="shared" ref="L152:L189" si="20">K152/J152</f>
        <v>1.0722079282841284</v>
      </c>
      <c r="M152" s="20">
        <f t="shared" ref="M152:M189" si="21">L152+ABS($N$2)*A152</f>
        <v>1.9574708804359338</v>
      </c>
      <c r="N152" s="18"/>
      <c r="O152" s="18"/>
      <c r="P152" s="18">
        <f t="shared" ref="P152:P189" si="22">(M152-$O$2)/$O$2*100</f>
        <v>3.0193611048188433</v>
      </c>
    </row>
    <row r="153" spans="1:16" x14ac:dyDescent="0.15">
      <c r="A153" s="18">
        <v>76</v>
      </c>
      <c r="B153" s="18">
        <v>151</v>
      </c>
      <c r="D153">
        <v>1079.75732421875</v>
      </c>
      <c r="E153">
        <v>811.01574707031295</v>
      </c>
      <c r="F153">
        <v>463.18991088867199</v>
      </c>
      <c r="G153">
        <v>462.63363647460898</v>
      </c>
      <c r="I153" s="19">
        <f t="shared" si="17"/>
        <v>616.56741333007801</v>
      </c>
      <c r="J153" s="19">
        <f t="shared" si="18"/>
        <v>348.38211059570398</v>
      </c>
      <c r="K153" s="19">
        <f t="shared" si="19"/>
        <v>372.69993591308526</v>
      </c>
      <c r="L153" s="20">
        <f t="shared" si="20"/>
        <v>1.0698021642839233</v>
      </c>
      <c r="M153" s="20">
        <f t="shared" si="21"/>
        <v>1.9609277849930253</v>
      </c>
      <c r="N153" s="18"/>
      <c r="O153" s="18"/>
      <c r="P153" s="18">
        <f t="shared" si="22"/>
        <v>3.2012938745122552</v>
      </c>
    </row>
    <row r="154" spans="1:16" x14ac:dyDescent="0.15">
      <c r="A154" s="18">
        <v>76.5</v>
      </c>
      <c r="B154" s="18">
        <v>152</v>
      </c>
      <c r="D154">
        <v>1078.05017089844</v>
      </c>
      <c r="E154">
        <v>810.52337646484398</v>
      </c>
      <c r="F154">
        <v>463.41232299804699</v>
      </c>
      <c r="G154">
        <v>463.17974853515602</v>
      </c>
      <c r="I154" s="19">
        <f t="shared" si="17"/>
        <v>614.63784790039301</v>
      </c>
      <c r="J154" s="19">
        <f t="shared" si="18"/>
        <v>347.34362792968795</v>
      </c>
      <c r="K154" s="19">
        <f t="shared" si="19"/>
        <v>371.49730834961144</v>
      </c>
      <c r="L154" s="20">
        <f t="shared" si="20"/>
        <v>1.0695382856564533</v>
      </c>
      <c r="M154" s="20">
        <f t="shared" si="21"/>
        <v>1.966526574922852</v>
      </c>
      <c r="N154" s="18"/>
      <c r="O154" s="18"/>
      <c r="P154" s="18">
        <f t="shared" si="22"/>
        <v>3.4959515204039704</v>
      </c>
    </row>
    <row r="155" spans="1:16" x14ac:dyDescent="0.15">
      <c r="A155" s="18">
        <v>77</v>
      </c>
      <c r="B155" s="18">
        <v>153</v>
      </c>
      <c r="D155">
        <v>1081.75073242188</v>
      </c>
      <c r="E155">
        <v>813.75115966796898</v>
      </c>
      <c r="F155">
        <v>463.31820678710898</v>
      </c>
      <c r="G155">
        <v>462.74978637695301</v>
      </c>
      <c r="I155" s="19">
        <f t="shared" si="17"/>
        <v>618.43252563477108</v>
      </c>
      <c r="J155" s="19">
        <f t="shared" si="18"/>
        <v>351.00137329101597</v>
      </c>
      <c r="K155" s="19">
        <f t="shared" si="19"/>
        <v>372.73156433105993</v>
      </c>
      <c r="L155" s="20">
        <f t="shared" si="20"/>
        <v>1.0619091339623548</v>
      </c>
      <c r="M155" s="20">
        <f t="shared" si="21"/>
        <v>1.9647600917860504</v>
      </c>
      <c r="N155" s="18"/>
      <c r="O155" s="18"/>
      <c r="P155" s="18">
        <f t="shared" si="22"/>
        <v>3.4029836167817158</v>
      </c>
    </row>
    <row r="156" spans="1:16" x14ac:dyDescent="0.15">
      <c r="A156" s="18">
        <v>77.5</v>
      </c>
      <c r="B156" s="18">
        <v>154</v>
      </c>
      <c r="D156">
        <v>1077.66296386719</v>
      </c>
      <c r="E156">
        <v>811.23583984375</v>
      </c>
      <c r="F156">
        <v>463.27581787109398</v>
      </c>
      <c r="G156">
        <v>462.47564697265602</v>
      </c>
      <c r="I156" s="19">
        <f t="shared" si="17"/>
        <v>614.38714599609602</v>
      </c>
      <c r="J156" s="19">
        <f t="shared" si="18"/>
        <v>348.76019287109398</v>
      </c>
      <c r="K156" s="19">
        <f t="shared" si="19"/>
        <v>370.25501098633026</v>
      </c>
      <c r="L156" s="20">
        <f t="shared" si="20"/>
        <v>1.0616320857557875</v>
      </c>
      <c r="M156" s="20">
        <f t="shared" si="21"/>
        <v>1.9703457121367798</v>
      </c>
      <c r="N156" s="18"/>
      <c r="O156" s="18"/>
      <c r="P156" s="18">
        <f t="shared" si="22"/>
        <v>3.6969481634104087</v>
      </c>
    </row>
    <row r="157" spans="1:16" x14ac:dyDescent="0.15">
      <c r="A157" s="18">
        <v>78</v>
      </c>
      <c r="B157" s="18">
        <v>155</v>
      </c>
      <c r="D157">
        <v>1078.93481445313</v>
      </c>
      <c r="E157">
        <v>814.16027832031295</v>
      </c>
      <c r="F157">
        <v>462.95074462890602</v>
      </c>
      <c r="G157">
        <v>462.18359375</v>
      </c>
      <c r="I157" s="19">
        <f t="shared" si="17"/>
        <v>615.98406982422398</v>
      </c>
      <c r="J157" s="19">
        <f t="shared" si="18"/>
        <v>351.97668457031295</v>
      </c>
      <c r="K157" s="19">
        <f t="shared" si="19"/>
        <v>369.60039062500493</v>
      </c>
      <c r="L157" s="20">
        <f t="shared" si="20"/>
        <v>1.0500706632776164</v>
      </c>
      <c r="M157" s="20">
        <f t="shared" si="21"/>
        <v>1.9646469582159054</v>
      </c>
      <c r="N157" s="18"/>
      <c r="O157" s="18"/>
      <c r="P157" s="18">
        <f t="shared" si="22"/>
        <v>3.3970295317261838</v>
      </c>
    </row>
    <row r="158" spans="1:16" x14ac:dyDescent="0.15">
      <c r="A158" s="18">
        <v>78.5</v>
      </c>
      <c r="B158" s="18">
        <v>156</v>
      </c>
      <c r="D158">
        <v>1080.59851074219</v>
      </c>
      <c r="E158">
        <v>814.68902587890602</v>
      </c>
      <c r="F158">
        <v>464.05889892578102</v>
      </c>
      <c r="G158">
        <v>463.31268310546898</v>
      </c>
      <c r="I158" s="19">
        <f t="shared" si="17"/>
        <v>616.53961181640898</v>
      </c>
      <c r="J158" s="19">
        <f t="shared" si="18"/>
        <v>351.37634277343705</v>
      </c>
      <c r="K158" s="19">
        <f t="shared" si="19"/>
        <v>370.57617187500307</v>
      </c>
      <c r="L158" s="20">
        <f t="shared" si="20"/>
        <v>1.0546417808040818</v>
      </c>
      <c r="M158" s="20">
        <f t="shared" si="21"/>
        <v>1.9750807442996674</v>
      </c>
      <c r="N158" s="18"/>
      <c r="O158" s="18"/>
      <c r="P158" s="18">
        <f t="shared" si="22"/>
        <v>3.9461472667568742</v>
      </c>
    </row>
    <row r="159" spans="1:16" x14ac:dyDescent="0.15">
      <c r="A159" s="18">
        <v>79</v>
      </c>
      <c r="B159" s="18">
        <v>157</v>
      </c>
      <c r="D159">
        <v>1077.7587890625</v>
      </c>
      <c r="E159">
        <v>813.30328369140602</v>
      </c>
      <c r="F159">
        <v>463.1015625</v>
      </c>
      <c r="G159">
        <v>462.30554199218801</v>
      </c>
      <c r="I159" s="19">
        <f t="shared" si="17"/>
        <v>614.6572265625</v>
      </c>
      <c r="J159" s="19">
        <f t="shared" si="18"/>
        <v>350.99774169921801</v>
      </c>
      <c r="K159" s="19">
        <f t="shared" si="19"/>
        <v>368.95880737304742</v>
      </c>
      <c r="L159" s="20">
        <f t="shared" si="20"/>
        <v>1.0511714565081756</v>
      </c>
      <c r="M159" s="20">
        <f t="shared" si="21"/>
        <v>1.9774730885610579</v>
      </c>
      <c r="N159" s="18"/>
      <c r="O159" s="18"/>
      <c r="P159" s="18">
        <f t="shared" si="22"/>
        <v>4.0720534959705308</v>
      </c>
    </row>
    <row r="160" spans="1:16" x14ac:dyDescent="0.15">
      <c r="A160" s="18">
        <v>79.5</v>
      </c>
      <c r="B160" s="18">
        <v>158</v>
      </c>
      <c r="D160">
        <v>1080.12731933594</v>
      </c>
      <c r="E160">
        <v>817.20245361328102</v>
      </c>
      <c r="F160">
        <v>463.97714233398398</v>
      </c>
      <c r="G160">
        <v>463.41564941406301</v>
      </c>
      <c r="I160" s="19">
        <f t="shared" si="17"/>
        <v>616.15017700195608</v>
      </c>
      <c r="J160" s="19">
        <f t="shared" si="18"/>
        <v>353.78680419921801</v>
      </c>
      <c r="K160" s="19">
        <f t="shared" si="19"/>
        <v>368.49941406250349</v>
      </c>
      <c r="L160" s="20">
        <f t="shared" si="20"/>
        <v>1.0415860899520739</v>
      </c>
      <c r="M160" s="20">
        <f t="shared" si="21"/>
        <v>1.9737503905622531</v>
      </c>
      <c r="N160" s="18"/>
      <c r="O160" s="18"/>
      <c r="P160" s="18">
        <f t="shared" si="22"/>
        <v>3.8761323339976657</v>
      </c>
    </row>
    <row r="161" spans="1:16" x14ac:dyDescent="0.15">
      <c r="A161" s="18">
        <v>80</v>
      </c>
      <c r="B161" s="18">
        <v>159</v>
      </c>
      <c r="D161">
        <v>1065.59619140625</v>
      </c>
      <c r="E161">
        <v>808.62847900390602</v>
      </c>
      <c r="F161">
        <v>462.31652832031301</v>
      </c>
      <c r="G161">
        <v>461.74319458007801</v>
      </c>
      <c r="I161" s="19">
        <f t="shared" si="17"/>
        <v>603.27966308593705</v>
      </c>
      <c r="J161" s="19">
        <f t="shared" si="18"/>
        <v>346.88528442382801</v>
      </c>
      <c r="K161" s="19">
        <f t="shared" si="19"/>
        <v>360.45996398925746</v>
      </c>
      <c r="L161" s="20">
        <f t="shared" si="20"/>
        <v>1.039133051112205</v>
      </c>
      <c r="M161" s="20">
        <f t="shared" si="21"/>
        <v>1.9771600202796809</v>
      </c>
      <c r="N161" s="18"/>
      <c r="O161" s="18"/>
      <c r="P161" s="18">
        <f t="shared" si="22"/>
        <v>4.0555770851835353</v>
      </c>
    </row>
    <row r="162" spans="1:16" x14ac:dyDescent="0.15">
      <c r="A162" s="18">
        <v>80.5</v>
      </c>
      <c r="B162" s="18">
        <v>160</v>
      </c>
      <c r="D162">
        <v>1062.29138183594</v>
      </c>
      <c r="E162">
        <v>806.62194824218795</v>
      </c>
      <c r="F162">
        <v>463.13320922851602</v>
      </c>
      <c r="G162">
        <v>462.78668212890602</v>
      </c>
      <c r="I162" s="19">
        <f t="shared" si="17"/>
        <v>599.15817260742392</v>
      </c>
      <c r="J162" s="19">
        <f t="shared" si="18"/>
        <v>343.83526611328193</v>
      </c>
      <c r="K162" s="19">
        <f t="shared" si="19"/>
        <v>358.47348632812657</v>
      </c>
      <c r="L162" s="20">
        <f t="shared" si="20"/>
        <v>1.0425733531650643</v>
      </c>
      <c r="M162" s="20">
        <f t="shared" si="21"/>
        <v>1.9864629908898368</v>
      </c>
      <c r="N162" s="18"/>
      <c r="O162" s="18"/>
      <c r="P162" s="18">
        <f t="shared" si="22"/>
        <v>4.5451813486307326</v>
      </c>
    </row>
    <row r="163" spans="1:16" x14ac:dyDescent="0.15">
      <c r="A163" s="18">
        <v>81</v>
      </c>
      <c r="B163" s="18">
        <v>161</v>
      </c>
      <c r="D163">
        <v>1065.94055175781</v>
      </c>
      <c r="E163">
        <v>810.07781982421898</v>
      </c>
      <c r="F163">
        <v>463.41976928710898</v>
      </c>
      <c r="G163">
        <v>462.75006103515602</v>
      </c>
      <c r="I163" s="19">
        <f t="shared" si="17"/>
        <v>602.52078247070108</v>
      </c>
      <c r="J163" s="19">
        <f t="shared" si="18"/>
        <v>347.32775878906295</v>
      </c>
      <c r="K163" s="19">
        <f t="shared" si="19"/>
        <v>359.39135131835701</v>
      </c>
      <c r="L163" s="20">
        <f t="shared" si="20"/>
        <v>1.0347325896765436</v>
      </c>
      <c r="M163" s="20">
        <f t="shared" si="21"/>
        <v>1.9844848959586128</v>
      </c>
      <c r="N163" s="18"/>
      <c r="O163" s="18"/>
      <c r="P163" s="18">
        <f t="shared" si="22"/>
        <v>4.4410765682960198</v>
      </c>
    </row>
    <row r="164" spans="1:16" x14ac:dyDescent="0.15">
      <c r="A164" s="18">
        <v>81.5</v>
      </c>
      <c r="B164" s="18">
        <v>162</v>
      </c>
      <c r="D164">
        <v>1065.4501953125</v>
      </c>
      <c r="E164">
        <v>809.90374755859398</v>
      </c>
      <c r="F164">
        <v>462.80456542968801</v>
      </c>
      <c r="G164">
        <v>462.13818359375</v>
      </c>
      <c r="I164" s="19">
        <f t="shared" si="17"/>
        <v>602.64562988281205</v>
      </c>
      <c r="J164" s="19">
        <f t="shared" si="18"/>
        <v>347.76556396484398</v>
      </c>
      <c r="K164" s="19">
        <f t="shared" si="19"/>
        <v>359.20973510742124</v>
      </c>
      <c r="L164" s="20">
        <f t="shared" si="20"/>
        <v>1.0329077180963615</v>
      </c>
      <c r="M164" s="20">
        <f t="shared" si="21"/>
        <v>1.9885226929357276</v>
      </c>
      <c r="N164" s="18"/>
      <c r="O164" s="18"/>
      <c r="P164" s="18">
        <f t="shared" si="22"/>
        <v>4.6535810142169218</v>
      </c>
    </row>
    <row r="165" spans="1:16" x14ac:dyDescent="0.15">
      <c r="A165" s="18">
        <v>82</v>
      </c>
      <c r="B165" s="18">
        <v>163</v>
      </c>
      <c r="D165">
        <v>1066.04064941406</v>
      </c>
      <c r="E165">
        <v>810.50305175781295</v>
      </c>
      <c r="F165">
        <v>463.32672119140602</v>
      </c>
      <c r="G165">
        <v>462.86428833007801</v>
      </c>
      <c r="I165" s="19">
        <f t="shared" si="17"/>
        <v>602.71392822265398</v>
      </c>
      <c r="J165" s="19">
        <f t="shared" si="18"/>
        <v>347.63876342773494</v>
      </c>
      <c r="K165" s="19">
        <f t="shared" si="19"/>
        <v>359.3667938232395</v>
      </c>
      <c r="L165" s="20">
        <f t="shared" si="20"/>
        <v>1.0337362562214456</v>
      </c>
      <c r="M165" s="20">
        <f t="shared" si="21"/>
        <v>1.9952138996181084</v>
      </c>
      <c r="N165" s="18"/>
      <c r="O165" s="18"/>
      <c r="P165" s="18">
        <f t="shared" si="22"/>
        <v>5.0057312527357425</v>
      </c>
    </row>
    <row r="166" spans="1:16" x14ac:dyDescent="0.15">
      <c r="A166" s="18">
        <v>82.5</v>
      </c>
      <c r="B166" s="18">
        <v>164</v>
      </c>
      <c r="D166">
        <v>1069.03637695313</v>
      </c>
      <c r="E166">
        <v>813.04333496093795</v>
      </c>
      <c r="F166">
        <v>463.59317016601602</v>
      </c>
      <c r="G166">
        <v>462.88137817382801</v>
      </c>
      <c r="I166" s="19">
        <f t="shared" si="17"/>
        <v>605.44320678711392</v>
      </c>
      <c r="J166" s="19">
        <f t="shared" si="18"/>
        <v>350.16195678710994</v>
      </c>
      <c r="K166" s="19">
        <f t="shared" si="19"/>
        <v>360.32983703613695</v>
      </c>
      <c r="L166" s="20">
        <f t="shared" si="20"/>
        <v>1.0290376497273483</v>
      </c>
      <c r="M166" s="20">
        <f t="shared" si="21"/>
        <v>1.9963779616813078</v>
      </c>
      <c r="N166" s="18"/>
      <c r="O166" s="18"/>
      <c r="P166" s="18">
        <f t="shared" si="22"/>
        <v>5.0669944527331054</v>
      </c>
    </row>
    <row r="167" spans="1:16" x14ac:dyDescent="0.15">
      <c r="A167" s="18">
        <v>83</v>
      </c>
      <c r="B167" s="18">
        <v>165</v>
      </c>
      <c r="D167">
        <v>1064.52416992188</v>
      </c>
      <c r="E167">
        <v>808.20397949218795</v>
      </c>
      <c r="F167">
        <v>462.26232910156301</v>
      </c>
      <c r="G167">
        <v>461.758056640625</v>
      </c>
      <c r="I167" s="19">
        <f t="shared" si="17"/>
        <v>602.26184082031705</v>
      </c>
      <c r="J167" s="19">
        <f t="shared" si="18"/>
        <v>346.44592285156295</v>
      </c>
      <c r="K167" s="19">
        <f t="shared" si="19"/>
        <v>359.74969482422296</v>
      </c>
      <c r="L167" s="20">
        <f t="shared" si="20"/>
        <v>1.0384007173851491</v>
      </c>
      <c r="M167" s="20">
        <f t="shared" si="21"/>
        <v>2.0116036978964051</v>
      </c>
      <c r="N167" s="18"/>
      <c r="O167" s="18"/>
      <c r="P167" s="18">
        <f t="shared" si="22"/>
        <v>5.8683068160008105</v>
      </c>
    </row>
    <row r="168" spans="1:16" x14ac:dyDescent="0.15">
      <c r="A168" s="18">
        <v>83.5</v>
      </c>
      <c r="B168" s="18">
        <v>166</v>
      </c>
      <c r="D168">
        <v>1068.60620117188</v>
      </c>
      <c r="E168">
        <v>812.99041748046898</v>
      </c>
      <c r="F168">
        <v>462.90640258789102</v>
      </c>
      <c r="G168">
        <v>462.56646728515602</v>
      </c>
      <c r="I168" s="19">
        <f t="shared" si="17"/>
        <v>605.69979858398892</v>
      </c>
      <c r="J168" s="19">
        <f t="shared" si="18"/>
        <v>350.42395019531295</v>
      </c>
      <c r="K168" s="19">
        <f t="shared" si="19"/>
        <v>360.40303344726988</v>
      </c>
      <c r="L168" s="20">
        <f t="shared" si="20"/>
        <v>1.0284771724261283</v>
      </c>
      <c r="M168" s="20">
        <f t="shared" si="21"/>
        <v>2.0075428214946811</v>
      </c>
      <c r="N168" s="18"/>
      <c r="O168" s="18"/>
      <c r="P168" s="18">
        <f t="shared" si="22"/>
        <v>5.6545877274501413</v>
      </c>
    </row>
    <row r="169" spans="1:16" x14ac:dyDescent="0.15">
      <c r="A169" s="18">
        <v>84</v>
      </c>
      <c r="B169" s="18">
        <v>167</v>
      </c>
      <c r="D169">
        <v>1066.5859375</v>
      </c>
      <c r="E169">
        <v>813.49346923828102</v>
      </c>
      <c r="F169">
        <v>463.96228027343801</v>
      </c>
      <c r="G169">
        <v>463.18029785156301</v>
      </c>
      <c r="I169" s="19">
        <f t="shared" si="17"/>
        <v>602.62365722656205</v>
      </c>
      <c r="J169" s="19">
        <f t="shared" si="18"/>
        <v>350.31317138671801</v>
      </c>
      <c r="K169" s="19">
        <f t="shared" si="19"/>
        <v>357.40443725585942</v>
      </c>
      <c r="L169" s="20">
        <f t="shared" si="20"/>
        <v>1.0202426470037382</v>
      </c>
      <c r="M169" s="20">
        <f t="shared" si="21"/>
        <v>2.0051709646295879</v>
      </c>
      <c r="N169" s="18"/>
      <c r="O169" s="18"/>
      <c r="P169" s="18">
        <f t="shared" si="22"/>
        <v>5.5297597255032791</v>
      </c>
    </row>
    <row r="170" spans="1:16" x14ac:dyDescent="0.15">
      <c r="A170" s="18">
        <v>84.5</v>
      </c>
      <c r="B170" s="18">
        <v>168</v>
      </c>
      <c r="D170">
        <v>1067.4912109375</v>
      </c>
      <c r="E170">
        <v>811.858154296875</v>
      </c>
      <c r="F170">
        <v>463.88247680664102</v>
      </c>
      <c r="G170">
        <v>463.34957885742199</v>
      </c>
      <c r="I170" s="19">
        <f t="shared" si="17"/>
        <v>603.60873413085892</v>
      </c>
      <c r="J170" s="19">
        <f t="shared" si="18"/>
        <v>348.50857543945301</v>
      </c>
      <c r="K170" s="19">
        <f t="shared" si="19"/>
        <v>359.65273132324182</v>
      </c>
      <c r="L170" s="20">
        <f t="shared" si="20"/>
        <v>1.0319767049339792</v>
      </c>
      <c r="M170" s="20">
        <f t="shared" si="21"/>
        <v>2.0227676911171253</v>
      </c>
      <c r="N170" s="18"/>
      <c r="O170" s="18"/>
      <c r="P170" s="18">
        <f t="shared" si="22"/>
        <v>6.455854482978614</v>
      </c>
    </row>
    <row r="171" spans="1:16" x14ac:dyDescent="0.15">
      <c r="A171" s="18">
        <v>85</v>
      </c>
      <c r="B171" s="18">
        <v>169</v>
      </c>
      <c r="D171">
        <v>1067.15185546875</v>
      </c>
      <c r="E171">
        <v>813.05902099609398</v>
      </c>
      <c r="F171">
        <v>464.01760864257801</v>
      </c>
      <c r="G171">
        <v>463.46463012695301</v>
      </c>
      <c r="I171" s="19">
        <f t="shared" si="17"/>
        <v>603.13424682617199</v>
      </c>
      <c r="J171" s="19">
        <f t="shared" si="18"/>
        <v>349.59439086914097</v>
      </c>
      <c r="K171" s="19">
        <f t="shared" si="19"/>
        <v>358.4181732177733</v>
      </c>
      <c r="L171" s="20">
        <f t="shared" si="20"/>
        <v>1.0252400569891731</v>
      </c>
      <c r="M171" s="20">
        <f t="shared" si="21"/>
        <v>2.0218937117296161</v>
      </c>
      <c r="N171" s="18"/>
      <c r="O171" s="18"/>
      <c r="P171" s="18">
        <f t="shared" si="22"/>
        <v>6.4098579887166256</v>
      </c>
    </row>
    <row r="172" spans="1:16" x14ac:dyDescent="0.15">
      <c r="A172" s="18">
        <v>85.5</v>
      </c>
      <c r="B172" s="18">
        <v>170</v>
      </c>
      <c r="D172">
        <v>1068.64880371094</v>
      </c>
      <c r="E172">
        <v>812.5947265625</v>
      </c>
      <c r="F172">
        <v>463.96670532226602</v>
      </c>
      <c r="G172">
        <v>463.20535278320301</v>
      </c>
      <c r="I172" s="19">
        <f t="shared" si="17"/>
        <v>604.68209838867392</v>
      </c>
      <c r="J172" s="19">
        <f t="shared" si="18"/>
        <v>349.38937377929699</v>
      </c>
      <c r="K172" s="19">
        <f t="shared" si="19"/>
        <v>360.10953674316602</v>
      </c>
      <c r="L172" s="20">
        <f t="shared" si="20"/>
        <v>1.0306825672684619</v>
      </c>
      <c r="M172" s="20">
        <f t="shared" si="21"/>
        <v>2.0331988905662017</v>
      </c>
      <c r="N172" s="18"/>
      <c r="O172" s="18"/>
      <c r="P172" s="18">
        <f t="shared" si="22"/>
        <v>7.0048360865064652</v>
      </c>
    </row>
    <row r="173" spans="1:16" x14ac:dyDescent="0.15">
      <c r="A173" s="18">
        <v>86</v>
      </c>
      <c r="B173" s="18">
        <v>171</v>
      </c>
      <c r="D173">
        <v>1069.81286621094</v>
      </c>
      <c r="E173">
        <v>813.91296386718795</v>
      </c>
      <c r="F173">
        <v>463.36361694335898</v>
      </c>
      <c r="G173">
        <v>462.70574951171898</v>
      </c>
      <c r="I173" s="19">
        <f t="shared" si="17"/>
        <v>606.44924926758108</v>
      </c>
      <c r="J173" s="19">
        <f t="shared" si="18"/>
        <v>351.20721435546898</v>
      </c>
      <c r="K173" s="19">
        <f t="shared" si="19"/>
        <v>360.6041992187528</v>
      </c>
      <c r="L173" s="20">
        <f t="shared" si="20"/>
        <v>1.0267562409859063</v>
      </c>
      <c r="M173" s="20">
        <f t="shared" si="21"/>
        <v>2.0351352328409429</v>
      </c>
      <c r="N173" s="18"/>
      <c r="O173" s="18"/>
      <c r="P173" s="18">
        <f t="shared" si="22"/>
        <v>7.1067434742575726</v>
      </c>
    </row>
    <row r="174" spans="1:16" x14ac:dyDescent="0.15">
      <c r="A174" s="18">
        <v>86.5</v>
      </c>
      <c r="B174" s="18">
        <v>172</v>
      </c>
      <c r="D174">
        <v>1066.04443359375</v>
      </c>
      <c r="E174">
        <v>813.38879394531295</v>
      </c>
      <c r="F174">
        <v>462.91494750976602</v>
      </c>
      <c r="G174">
        <v>462.24304199218801</v>
      </c>
      <c r="I174" s="19">
        <f t="shared" si="17"/>
        <v>603.12948608398392</v>
      </c>
      <c r="J174" s="19">
        <f t="shared" si="18"/>
        <v>351.14575195312494</v>
      </c>
      <c r="K174" s="19">
        <f t="shared" si="19"/>
        <v>357.32745971679651</v>
      </c>
      <c r="L174" s="20">
        <f t="shared" si="20"/>
        <v>1.0176043928462413</v>
      </c>
      <c r="M174" s="20">
        <f t="shared" si="21"/>
        <v>2.0318460532585743</v>
      </c>
      <c r="N174" s="18"/>
      <c r="O174" s="18"/>
      <c r="P174" s="18">
        <f t="shared" si="22"/>
        <v>6.9336378702246941</v>
      </c>
    </row>
    <row r="175" spans="1:16" x14ac:dyDescent="0.15">
      <c r="A175" s="18">
        <v>87</v>
      </c>
      <c r="B175" s="18">
        <v>173</v>
      </c>
      <c r="D175">
        <v>1067.6142578125</v>
      </c>
      <c r="E175">
        <v>812.61120605468795</v>
      </c>
      <c r="F175">
        <v>464.10626220703102</v>
      </c>
      <c r="G175">
        <v>463.65621948242199</v>
      </c>
      <c r="I175" s="19">
        <f t="shared" si="17"/>
        <v>603.50799560546898</v>
      </c>
      <c r="J175" s="19">
        <f t="shared" si="18"/>
        <v>348.95498657226597</v>
      </c>
      <c r="K175" s="19">
        <f t="shared" si="19"/>
        <v>359.23950500488286</v>
      </c>
      <c r="L175" s="20">
        <f t="shared" si="20"/>
        <v>1.0294723354826942</v>
      </c>
      <c r="M175" s="20">
        <f t="shared" si="21"/>
        <v>2.0495766644523243</v>
      </c>
      <c r="N175" s="18"/>
      <c r="O175" s="18"/>
      <c r="P175" s="18">
        <f t="shared" si="22"/>
        <v>7.8667788203323639</v>
      </c>
    </row>
    <row r="176" spans="1:16" x14ac:dyDescent="0.15">
      <c r="A176" s="18">
        <v>87.5</v>
      </c>
      <c r="B176" s="18">
        <v>174</v>
      </c>
      <c r="D176">
        <v>1065.93786621094</v>
      </c>
      <c r="E176">
        <v>812.68212890625</v>
      </c>
      <c r="F176">
        <v>463.65869140625</v>
      </c>
      <c r="G176">
        <v>463.36773681640602</v>
      </c>
      <c r="I176" s="19">
        <f t="shared" si="17"/>
        <v>602.27917480469</v>
      </c>
      <c r="J176" s="19">
        <f t="shared" si="18"/>
        <v>349.31439208984398</v>
      </c>
      <c r="K176" s="19">
        <f t="shared" si="19"/>
        <v>357.75910034179924</v>
      </c>
      <c r="L176" s="20">
        <f t="shared" si="20"/>
        <v>1.0241750939645891</v>
      </c>
      <c r="M176" s="20">
        <f t="shared" si="21"/>
        <v>2.0501420914915158</v>
      </c>
      <c r="N176" s="18"/>
      <c r="O176" s="18"/>
      <c r="P176" s="18">
        <f t="shared" si="22"/>
        <v>7.8965365719858251</v>
      </c>
    </row>
    <row r="177" spans="1:16" x14ac:dyDescent="0.15">
      <c r="A177" s="18">
        <v>88</v>
      </c>
      <c r="B177" s="18">
        <v>175</v>
      </c>
      <c r="D177">
        <v>1065.92297363281</v>
      </c>
      <c r="E177">
        <v>813.37042236328102</v>
      </c>
      <c r="F177">
        <v>462.98156738281301</v>
      </c>
      <c r="G177">
        <v>462.47454833984398</v>
      </c>
      <c r="I177" s="19">
        <f t="shared" si="17"/>
        <v>602.94140624999704</v>
      </c>
      <c r="J177" s="19">
        <f t="shared" si="18"/>
        <v>350.89587402343705</v>
      </c>
      <c r="K177" s="19">
        <f t="shared" si="19"/>
        <v>357.31429443359116</v>
      </c>
      <c r="L177" s="20">
        <f t="shared" si="20"/>
        <v>1.0182915243105009</v>
      </c>
      <c r="M177" s="20">
        <f t="shared" si="21"/>
        <v>2.0501211903947243</v>
      </c>
      <c r="N177" s="18"/>
      <c r="O177" s="18"/>
      <c r="P177" s="18">
        <f t="shared" si="22"/>
        <v>7.8954365721547308</v>
      </c>
    </row>
    <row r="178" spans="1:16" x14ac:dyDescent="0.15">
      <c r="A178" s="18">
        <v>88.5</v>
      </c>
      <c r="B178" s="18">
        <v>176</v>
      </c>
      <c r="D178">
        <v>1064.96044921875</v>
      </c>
      <c r="E178">
        <v>813.4697265625</v>
      </c>
      <c r="F178">
        <v>463.89871215820301</v>
      </c>
      <c r="G178">
        <v>463.19955444335898</v>
      </c>
      <c r="I178" s="19">
        <f t="shared" si="17"/>
        <v>601.06173706054699</v>
      </c>
      <c r="J178" s="19">
        <f t="shared" si="18"/>
        <v>350.27017211914102</v>
      </c>
      <c r="K178" s="19">
        <f t="shared" si="19"/>
        <v>355.87261657714828</v>
      </c>
      <c r="L178" s="20">
        <f t="shared" si="20"/>
        <v>1.0159946375796498</v>
      </c>
      <c r="M178" s="20">
        <f t="shared" si="21"/>
        <v>2.0536869722211701</v>
      </c>
      <c r="N178" s="18"/>
      <c r="O178" s="18"/>
      <c r="P178" s="18">
        <f t="shared" si="22"/>
        <v>8.083099422862281</v>
      </c>
    </row>
    <row r="179" spans="1:16" x14ac:dyDescent="0.15">
      <c r="A179" s="18">
        <v>89</v>
      </c>
      <c r="B179" s="18">
        <v>177</v>
      </c>
      <c r="D179">
        <v>1064.15686035156</v>
      </c>
      <c r="E179">
        <v>813.820556640625</v>
      </c>
      <c r="F179">
        <v>463.56838989257801</v>
      </c>
      <c r="G179">
        <v>462.97247314453102</v>
      </c>
      <c r="I179" s="19">
        <f t="shared" si="17"/>
        <v>600.58847045898199</v>
      </c>
      <c r="J179" s="19">
        <f t="shared" si="18"/>
        <v>350.84808349609398</v>
      </c>
      <c r="K179" s="19">
        <f t="shared" si="19"/>
        <v>354.99481201171625</v>
      </c>
      <c r="L179" s="20">
        <f t="shared" si="20"/>
        <v>1.0118191568108379</v>
      </c>
      <c r="M179" s="20">
        <f t="shared" si="21"/>
        <v>2.0553741600096549</v>
      </c>
      <c r="N179" s="18"/>
      <c r="O179" s="18"/>
      <c r="P179" s="18">
        <f t="shared" si="22"/>
        <v>8.1718941067427586</v>
      </c>
    </row>
    <row r="180" spans="1:16" x14ac:dyDescent="0.15">
      <c r="A180" s="18">
        <v>89.5</v>
      </c>
      <c r="B180" s="18">
        <v>178</v>
      </c>
      <c r="D180">
        <v>1066.3232421875</v>
      </c>
      <c r="E180">
        <v>813.47430419921898</v>
      </c>
      <c r="F180">
        <v>463.85494995117199</v>
      </c>
      <c r="G180">
        <v>463.32232666015602</v>
      </c>
      <c r="I180" s="19">
        <f t="shared" si="17"/>
        <v>602.46829223632801</v>
      </c>
      <c r="J180" s="19">
        <f t="shared" si="18"/>
        <v>350.15197753906295</v>
      </c>
      <c r="K180" s="19">
        <f t="shared" si="19"/>
        <v>357.36190795898392</v>
      </c>
      <c r="L180" s="20">
        <f t="shared" si="20"/>
        <v>1.0205908602047424</v>
      </c>
      <c r="M180" s="20">
        <f t="shared" si="21"/>
        <v>2.0700085319608563</v>
      </c>
      <c r="N180" s="18"/>
      <c r="O180" s="18"/>
      <c r="P180" s="18">
        <f t="shared" si="22"/>
        <v>8.9420836731118385</v>
      </c>
    </row>
    <row r="181" spans="1:16" x14ac:dyDescent="0.15">
      <c r="A181" s="18">
        <v>90</v>
      </c>
      <c r="B181" s="18">
        <v>179</v>
      </c>
      <c r="D181">
        <v>1068.80822753906</v>
      </c>
      <c r="E181">
        <v>816.779541015625</v>
      </c>
      <c r="F181">
        <v>464.28378295898398</v>
      </c>
      <c r="G181">
        <v>463.41647338867199</v>
      </c>
      <c r="I181" s="19">
        <f t="shared" si="17"/>
        <v>604.52444458007608</v>
      </c>
      <c r="J181" s="19">
        <f t="shared" si="18"/>
        <v>353.36306762695301</v>
      </c>
      <c r="K181" s="19">
        <f t="shared" si="19"/>
        <v>357.17029724120903</v>
      </c>
      <c r="L181" s="20">
        <f t="shared" si="20"/>
        <v>1.0107742714591648</v>
      </c>
      <c r="M181" s="20">
        <f t="shared" si="21"/>
        <v>2.0660546117725751</v>
      </c>
      <c r="N181" s="18"/>
      <c r="O181" s="18"/>
      <c r="P181" s="18">
        <f t="shared" si="22"/>
        <v>8.7339935626906495</v>
      </c>
    </row>
    <row r="182" spans="1:16" x14ac:dyDescent="0.15">
      <c r="A182" s="18">
        <v>90.5</v>
      </c>
      <c r="B182" s="18">
        <v>180</v>
      </c>
      <c r="D182">
        <v>1064.892578125</v>
      </c>
      <c r="E182">
        <v>815.25616455078102</v>
      </c>
      <c r="F182">
        <v>464.021484375</v>
      </c>
      <c r="G182">
        <v>463.360595703125</v>
      </c>
      <c r="I182" s="19">
        <f t="shared" si="17"/>
        <v>600.87109375</v>
      </c>
      <c r="J182" s="19">
        <f t="shared" si="18"/>
        <v>351.89556884765602</v>
      </c>
      <c r="K182" s="19">
        <f t="shared" si="19"/>
        <v>354.54419555664083</v>
      </c>
      <c r="L182" s="20">
        <f t="shared" si="20"/>
        <v>1.0075267407249775</v>
      </c>
      <c r="M182" s="20">
        <f t="shared" si="21"/>
        <v>2.0686697495956845</v>
      </c>
      <c r="N182" s="18"/>
      <c r="O182" s="18"/>
      <c r="P182" s="18">
        <f t="shared" si="22"/>
        <v>8.8716251517121822</v>
      </c>
    </row>
    <row r="183" spans="1:16" x14ac:dyDescent="0.15">
      <c r="A183" s="18">
        <v>91</v>
      </c>
      <c r="B183" s="18">
        <v>181</v>
      </c>
      <c r="D183">
        <v>1061.38500976563</v>
      </c>
      <c r="E183">
        <v>811.84661865234398</v>
      </c>
      <c r="F183">
        <v>463.81008911132801</v>
      </c>
      <c r="G183">
        <v>463.32122802734398</v>
      </c>
      <c r="I183" s="19">
        <f t="shared" si="17"/>
        <v>597.57492065430199</v>
      </c>
      <c r="J183" s="19">
        <f t="shared" si="18"/>
        <v>348.525390625</v>
      </c>
      <c r="K183" s="19">
        <f t="shared" si="19"/>
        <v>353.60714721680199</v>
      </c>
      <c r="L183" s="20">
        <f t="shared" si="20"/>
        <v>1.0145807356608625</v>
      </c>
      <c r="M183" s="20">
        <f t="shared" si="21"/>
        <v>2.0815864130888664</v>
      </c>
      <c r="N183" s="18"/>
      <c r="O183" s="18"/>
      <c r="P183" s="18">
        <f t="shared" si="22"/>
        <v>9.5514137677130471</v>
      </c>
    </row>
    <row r="184" spans="1:16" x14ac:dyDescent="0.15">
      <c r="A184" s="18">
        <v>91.5</v>
      </c>
      <c r="B184" s="18">
        <v>182</v>
      </c>
      <c r="D184">
        <v>1067.251953125</v>
      </c>
      <c r="E184">
        <v>814.73468017578102</v>
      </c>
      <c r="F184">
        <v>463.84063720703102</v>
      </c>
      <c r="G184">
        <v>463.16296386718801</v>
      </c>
      <c r="I184" s="19">
        <f t="shared" si="17"/>
        <v>603.41131591796898</v>
      </c>
      <c r="J184" s="19">
        <f t="shared" si="18"/>
        <v>351.57171630859301</v>
      </c>
      <c r="K184" s="19">
        <f t="shared" si="19"/>
        <v>357.31111450195385</v>
      </c>
      <c r="L184" s="20">
        <f t="shared" si="20"/>
        <v>1.0163249713419014</v>
      </c>
      <c r="M184" s="20">
        <f t="shared" si="21"/>
        <v>2.0891933173272017</v>
      </c>
      <c r="N184" s="18"/>
      <c r="O184" s="18"/>
      <c r="P184" s="18">
        <f t="shared" si="22"/>
        <v>9.9517560780131209</v>
      </c>
    </row>
    <row r="185" spans="1:16" x14ac:dyDescent="0.15">
      <c r="A185" s="18">
        <v>92</v>
      </c>
      <c r="B185" s="18">
        <v>183</v>
      </c>
      <c r="D185">
        <v>1061.32360839844</v>
      </c>
      <c r="E185">
        <v>813.22125244140602</v>
      </c>
      <c r="F185">
        <v>463.07955932617199</v>
      </c>
      <c r="G185">
        <v>462.32946777343801</v>
      </c>
      <c r="I185" s="19">
        <f t="shared" si="17"/>
        <v>598.24404907226801</v>
      </c>
      <c r="J185" s="19">
        <f t="shared" si="18"/>
        <v>350.89178466796801</v>
      </c>
      <c r="K185" s="19">
        <f t="shared" si="19"/>
        <v>352.61979980469039</v>
      </c>
      <c r="L185" s="20">
        <f t="shared" si="20"/>
        <v>1.0049246383421531</v>
      </c>
      <c r="M185" s="20">
        <f t="shared" si="21"/>
        <v>2.0836556528847501</v>
      </c>
      <c r="N185" s="18"/>
      <c r="O185" s="18"/>
      <c r="P185" s="18">
        <f t="shared" si="22"/>
        <v>9.6603153937219766</v>
      </c>
    </row>
    <row r="186" spans="1:16" x14ac:dyDescent="0.15">
      <c r="A186" s="18">
        <v>92.5</v>
      </c>
      <c r="B186" s="18">
        <v>184</v>
      </c>
      <c r="D186">
        <v>1058.49694824219</v>
      </c>
      <c r="E186">
        <v>813.96856689453102</v>
      </c>
      <c r="F186">
        <v>463.85494995117199</v>
      </c>
      <c r="G186">
        <v>463.41342163085898</v>
      </c>
      <c r="I186" s="19">
        <f t="shared" si="17"/>
        <v>594.64199829101801</v>
      </c>
      <c r="J186" s="19">
        <f t="shared" si="18"/>
        <v>350.55514526367205</v>
      </c>
      <c r="K186" s="19">
        <f t="shared" si="19"/>
        <v>349.25339660644761</v>
      </c>
      <c r="L186" s="20">
        <f t="shared" si="20"/>
        <v>0.99628660804209468</v>
      </c>
      <c r="M186" s="20">
        <f t="shared" si="21"/>
        <v>2.0808802911419884</v>
      </c>
      <c r="N186" s="18"/>
      <c r="O186" s="18"/>
      <c r="P186" s="18">
        <f t="shared" si="22"/>
        <v>9.5142514106345786</v>
      </c>
    </row>
    <row r="187" spans="1:16" x14ac:dyDescent="0.15">
      <c r="A187" s="18">
        <v>93</v>
      </c>
      <c r="B187" s="18">
        <v>185</v>
      </c>
      <c r="D187">
        <v>1057.89990234375</v>
      </c>
      <c r="E187">
        <v>811.784912109375</v>
      </c>
      <c r="F187">
        <v>463.06301879882801</v>
      </c>
      <c r="G187">
        <v>462.56179809570301</v>
      </c>
      <c r="I187" s="19">
        <f t="shared" si="17"/>
        <v>594.83688354492199</v>
      </c>
      <c r="J187" s="19">
        <f t="shared" si="18"/>
        <v>349.22311401367199</v>
      </c>
      <c r="K187" s="19">
        <f t="shared" si="19"/>
        <v>350.38070373535163</v>
      </c>
      <c r="L187" s="20">
        <f t="shared" si="20"/>
        <v>1.0033147568852911</v>
      </c>
      <c r="M187" s="20">
        <f t="shared" si="21"/>
        <v>2.0937711085424819</v>
      </c>
      <c r="N187" s="18"/>
      <c r="O187" s="18"/>
      <c r="P187" s="18">
        <f t="shared" si="22"/>
        <v>10.19267977755975</v>
      </c>
    </row>
    <row r="188" spans="1:16" x14ac:dyDescent="0.15">
      <c r="A188" s="18">
        <v>93.5</v>
      </c>
      <c r="B188" s="18">
        <v>186</v>
      </c>
      <c r="D188">
        <v>1055.17834472656</v>
      </c>
      <c r="E188">
        <v>810.38610839843795</v>
      </c>
      <c r="F188">
        <v>463.83758544921898</v>
      </c>
      <c r="G188">
        <v>463.40545654296898</v>
      </c>
      <c r="I188" s="19">
        <f t="shared" si="17"/>
        <v>591.34075927734102</v>
      </c>
      <c r="J188" s="19">
        <f t="shared" si="18"/>
        <v>346.98065185546898</v>
      </c>
      <c r="K188" s="19">
        <f t="shared" si="19"/>
        <v>348.45430297851271</v>
      </c>
      <c r="L188" s="20">
        <f t="shared" si="20"/>
        <v>1.0042470700171997</v>
      </c>
      <c r="M188" s="20">
        <f t="shared" si="21"/>
        <v>2.1005660902316872</v>
      </c>
      <c r="N188" s="18"/>
      <c r="O188" s="18"/>
      <c r="P188" s="18">
        <f t="shared" si="22"/>
        <v>10.55029157109252</v>
      </c>
    </row>
    <row r="189" spans="1:16" x14ac:dyDescent="0.15">
      <c r="A189" s="18">
        <v>94</v>
      </c>
      <c r="B189" s="18">
        <v>187</v>
      </c>
      <c r="D189">
        <v>1053.65600585938</v>
      </c>
      <c r="E189">
        <v>809.652587890625</v>
      </c>
      <c r="F189">
        <v>462.99588012695301</v>
      </c>
      <c r="G189">
        <v>462.68014526367199</v>
      </c>
      <c r="I189" s="19">
        <f t="shared" si="17"/>
        <v>590.66012573242699</v>
      </c>
      <c r="J189" s="19">
        <f t="shared" si="18"/>
        <v>346.97244262695301</v>
      </c>
      <c r="K189" s="19">
        <f t="shared" si="19"/>
        <v>347.77941589355987</v>
      </c>
      <c r="L189" s="20">
        <f t="shared" si="20"/>
        <v>1.0023257560758925</v>
      </c>
      <c r="M189" s="20">
        <f t="shared" si="21"/>
        <v>2.1045074448476768</v>
      </c>
      <c r="N189" s="18"/>
      <c r="O189" s="18"/>
      <c r="P189" s="18">
        <f t="shared" si="22"/>
        <v>10.757720370409503</v>
      </c>
    </row>
    <row r="190" spans="1:16" x14ac:dyDescent="0.15">
      <c r="D190">
        <v>1053.98461914063</v>
      </c>
      <c r="E190">
        <v>809.915283203125</v>
      </c>
      <c r="F190">
        <v>462.99172973632801</v>
      </c>
      <c r="G190">
        <v>462.46133422851602</v>
      </c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A22" zoomScale="75" zoomScaleNormal="75" zoomScalePageLayoutView="75" workbookViewId="0">
      <selection activeCell="F56" sqref="F5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734.26574707031295</v>
      </c>
      <c r="E2">
        <v>563.667236328125</v>
      </c>
      <c r="F2">
        <v>467.51412963867199</v>
      </c>
      <c r="G2">
        <v>466.22384643554699</v>
      </c>
      <c r="I2" s="7">
        <f t="shared" ref="I2:I33" si="0">D2-F2</f>
        <v>266.75161743164097</v>
      </c>
      <c r="J2" s="7">
        <f t="shared" ref="J2:J33" si="1">E2-G2</f>
        <v>97.443389892578011</v>
      </c>
      <c r="K2" s="7">
        <f t="shared" ref="K2:K65" si="2">I2-0.7*J2</f>
        <v>198.54124450683636</v>
      </c>
      <c r="L2" s="8">
        <f t="shared" ref="L2:L65" si="3">K2/J2</f>
        <v>2.0375034645829651</v>
      </c>
      <c r="M2" s="8"/>
      <c r="N2" s="18">
        <f>LINEST(V64:V104,U64:U104)</f>
        <v>-7.3264591066130634E-3</v>
      </c>
      <c r="O2" s="9">
        <f>AVERAGE(M38:M45)</f>
        <v>2.068469710156652</v>
      </c>
    </row>
    <row r="3" spans="1:16" x14ac:dyDescent="0.15">
      <c r="A3" s="6">
        <v>1</v>
      </c>
      <c r="B3" s="6">
        <v>1</v>
      </c>
      <c r="C3" s="6" t="s">
        <v>7</v>
      </c>
      <c r="D3">
        <v>693.20086669921898</v>
      </c>
      <c r="E3">
        <v>546.84161376953102</v>
      </c>
      <c r="F3">
        <v>467.73867797851602</v>
      </c>
      <c r="G3">
        <v>465.89779663085898</v>
      </c>
      <c r="I3" s="7">
        <f t="shared" si="0"/>
        <v>225.46218872070295</v>
      </c>
      <c r="J3" s="7">
        <f t="shared" si="1"/>
        <v>80.943817138672046</v>
      </c>
      <c r="K3" s="7">
        <f t="shared" si="2"/>
        <v>168.80151672363252</v>
      </c>
      <c r="L3" s="8">
        <f t="shared" si="3"/>
        <v>2.0854158191532237</v>
      </c>
      <c r="M3" s="8"/>
      <c r="N3" s="18"/>
    </row>
    <row r="4" spans="1:16" ht="15" x14ac:dyDescent="0.15">
      <c r="A4" s="6">
        <v>1.5</v>
      </c>
      <c r="B4" s="6">
        <v>2</v>
      </c>
      <c r="D4">
        <v>629.212890625</v>
      </c>
      <c r="E4">
        <v>524.45959472656295</v>
      </c>
      <c r="F4">
        <v>467.33239746093801</v>
      </c>
      <c r="G4">
        <v>465.85147094726602</v>
      </c>
      <c r="I4" s="7">
        <f t="shared" si="0"/>
        <v>161.88049316406199</v>
      </c>
      <c r="J4" s="7">
        <f t="shared" si="1"/>
        <v>58.608123779296932</v>
      </c>
      <c r="K4" s="7">
        <f t="shared" si="2"/>
        <v>120.85480651855414</v>
      </c>
      <c r="L4" s="8">
        <f t="shared" si="3"/>
        <v>2.0620828432191782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636.35540771484398</v>
      </c>
      <c r="E5">
        <v>527.59942626953102</v>
      </c>
      <c r="F5">
        <v>467.53570556640602</v>
      </c>
      <c r="G5">
        <v>465.81188964843801</v>
      </c>
      <c r="I5" s="7">
        <f t="shared" si="0"/>
        <v>168.81970214843795</v>
      </c>
      <c r="J5" s="7">
        <f t="shared" si="1"/>
        <v>61.787536621093011</v>
      </c>
      <c r="K5" s="7">
        <f t="shared" si="2"/>
        <v>125.56842651367285</v>
      </c>
      <c r="L5" s="8">
        <f t="shared" si="3"/>
        <v>2.0322614135551462</v>
      </c>
      <c r="M5" s="8"/>
      <c r="N5" s="18">
        <f>RSQ(V64:V104,U64:U104)</f>
        <v>0.9461764380116664</v>
      </c>
    </row>
    <row r="6" spans="1:16" x14ac:dyDescent="0.15">
      <c r="A6" s="6">
        <v>2.5</v>
      </c>
      <c r="B6" s="6">
        <v>4</v>
      </c>
      <c r="C6" s="6" t="s">
        <v>5</v>
      </c>
      <c r="D6">
        <v>602.06634521484398</v>
      </c>
      <c r="E6">
        <v>515.72332763671898</v>
      </c>
      <c r="F6">
        <v>467.97842407226602</v>
      </c>
      <c r="G6">
        <v>466.04241943359398</v>
      </c>
      <c r="I6" s="7">
        <f t="shared" si="0"/>
        <v>134.08792114257795</v>
      </c>
      <c r="J6" s="7">
        <f t="shared" si="1"/>
        <v>49.680908203125</v>
      </c>
      <c r="K6" s="7">
        <f t="shared" si="2"/>
        <v>99.31128540039046</v>
      </c>
      <c r="L6" s="8">
        <f t="shared" si="3"/>
        <v>1.9989828888462962</v>
      </c>
      <c r="M6" s="8">
        <f t="shared" ref="M6:M37" si="4">L6+ABS($N$2)*A6</f>
        <v>2.0172990366128287</v>
      </c>
      <c r="P6" s="6">
        <f t="shared" ref="P6:P69" si="5">(M6-$O$2)/$O$2*100</f>
        <v>-2.473842053019379</v>
      </c>
    </row>
    <row r="7" spans="1:16" x14ac:dyDescent="0.15">
      <c r="A7" s="6">
        <v>3</v>
      </c>
      <c r="B7" s="6">
        <v>5</v>
      </c>
      <c r="C7" s="6" t="s">
        <v>8</v>
      </c>
      <c r="D7">
        <v>588.18487548828102</v>
      </c>
      <c r="E7">
        <v>511.25003051757801</v>
      </c>
      <c r="F7">
        <v>468.29031372070301</v>
      </c>
      <c r="G7">
        <v>466.37728881835898</v>
      </c>
      <c r="I7" s="7">
        <f t="shared" si="0"/>
        <v>119.89456176757801</v>
      </c>
      <c r="J7" s="7">
        <f t="shared" si="1"/>
        <v>44.872741699219034</v>
      </c>
      <c r="K7" s="7">
        <f t="shared" si="2"/>
        <v>88.483642578124687</v>
      </c>
      <c r="L7" s="8">
        <f t="shared" si="3"/>
        <v>1.971879569365931</v>
      </c>
      <c r="M7" s="8">
        <f t="shared" si="4"/>
        <v>1.9938589466857701</v>
      </c>
      <c r="P7" s="6">
        <f t="shared" si="5"/>
        <v>-3.6070512951930729</v>
      </c>
    </row>
    <row r="8" spans="1:16" x14ac:dyDescent="0.15">
      <c r="A8" s="6">
        <v>3.5</v>
      </c>
      <c r="B8" s="6">
        <v>6</v>
      </c>
      <c r="D8">
        <v>541.091796875</v>
      </c>
      <c r="E8">
        <v>494.31118774414102</v>
      </c>
      <c r="F8">
        <v>468.06719970703102</v>
      </c>
      <c r="G8">
        <v>466.44696044921898</v>
      </c>
      <c r="I8" s="7">
        <f t="shared" si="0"/>
        <v>73.024597167968977</v>
      </c>
      <c r="J8" s="7">
        <f t="shared" si="1"/>
        <v>27.864227294922046</v>
      </c>
      <c r="K8" s="7">
        <f t="shared" si="2"/>
        <v>53.519638061523551</v>
      </c>
      <c r="L8" s="8">
        <f t="shared" si="3"/>
        <v>1.9207293098444158</v>
      </c>
      <c r="M8" s="8">
        <f t="shared" si="4"/>
        <v>1.9463719167175615</v>
      </c>
      <c r="P8" s="6">
        <f t="shared" si="5"/>
        <v>-5.9028078989778239</v>
      </c>
    </row>
    <row r="9" spans="1:16" x14ac:dyDescent="0.15">
      <c r="A9" s="6">
        <v>4</v>
      </c>
      <c r="B9" s="6">
        <v>7</v>
      </c>
      <c r="D9">
        <v>534.21356201171898</v>
      </c>
      <c r="E9">
        <v>491.81457519531301</v>
      </c>
      <c r="F9">
        <v>467.99612426757801</v>
      </c>
      <c r="G9">
        <v>466.33663940429699</v>
      </c>
      <c r="I9" s="7">
        <f t="shared" si="0"/>
        <v>66.217437744140966</v>
      </c>
      <c r="J9" s="7">
        <f t="shared" si="1"/>
        <v>25.477935791016023</v>
      </c>
      <c r="K9" s="7">
        <f t="shared" si="2"/>
        <v>48.382882690429753</v>
      </c>
      <c r="L9" s="8">
        <f t="shared" si="3"/>
        <v>1.8990110928645336</v>
      </c>
      <c r="M9" s="8">
        <f t="shared" si="4"/>
        <v>1.9283169292909859</v>
      </c>
      <c r="P9" s="6">
        <f t="shared" si="5"/>
        <v>-6.7756747984988364</v>
      </c>
    </row>
    <row r="10" spans="1:16" x14ac:dyDescent="0.15">
      <c r="A10" s="6">
        <v>4.5</v>
      </c>
      <c r="B10" s="6">
        <v>8</v>
      </c>
      <c r="D10">
        <v>572.34765625</v>
      </c>
      <c r="E10">
        <v>505.19100952148398</v>
      </c>
      <c r="F10">
        <v>468.19906616210898</v>
      </c>
      <c r="G10">
        <v>466.08627319335898</v>
      </c>
      <c r="I10" s="7">
        <f t="shared" si="0"/>
        <v>104.14859008789102</v>
      </c>
      <c r="J10" s="7">
        <f t="shared" si="1"/>
        <v>39.104736328125</v>
      </c>
      <c r="K10" s="7">
        <f t="shared" si="2"/>
        <v>76.775274658203529</v>
      </c>
      <c r="L10" s="8">
        <f t="shared" si="3"/>
        <v>1.9633241869728459</v>
      </c>
      <c r="M10" s="8">
        <f t="shared" si="4"/>
        <v>1.9962932529526047</v>
      </c>
      <c r="P10" s="6">
        <f t="shared" si="5"/>
        <v>-3.4893649565978486</v>
      </c>
    </row>
    <row r="11" spans="1:16" x14ac:dyDescent="0.15">
      <c r="A11" s="6">
        <v>5</v>
      </c>
      <c r="B11" s="6">
        <v>9</v>
      </c>
      <c r="D11">
        <v>568.131103515625</v>
      </c>
      <c r="E11">
        <v>504.38323974609398</v>
      </c>
      <c r="F11">
        <v>467.63684082031301</v>
      </c>
      <c r="G11">
        <v>465.84652709960898</v>
      </c>
      <c r="I11" s="7">
        <f t="shared" si="0"/>
        <v>100.49426269531199</v>
      </c>
      <c r="J11" s="7">
        <f t="shared" si="1"/>
        <v>38.536712646485</v>
      </c>
      <c r="K11" s="7">
        <f t="shared" si="2"/>
        <v>73.518563842772494</v>
      </c>
      <c r="L11" s="8">
        <f t="shared" si="3"/>
        <v>1.9077538999548849</v>
      </c>
      <c r="M11" s="8">
        <f t="shared" si="4"/>
        <v>1.9443861954879502</v>
      </c>
      <c r="P11" s="6">
        <f t="shared" si="5"/>
        <v>-5.9988074304121461</v>
      </c>
    </row>
    <row r="12" spans="1:16" x14ac:dyDescent="0.15">
      <c r="A12" s="6">
        <v>5.5</v>
      </c>
      <c r="B12" s="6">
        <v>10</v>
      </c>
      <c r="D12">
        <v>737.459716796875</v>
      </c>
      <c r="E12">
        <v>565.55535888671898</v>
      </c>
      <c r="F12">
        <v>467.55657958984398</v>
      </c>
      <c r="G12">
        <v>465.80587768554699</v>
      </c>
      <c r="I12" s="7">
        <f t="shared" si="0"/>
        <v>269.90313720703102</v>
      </c>
      <c r="J12" s="7">
        <f t="shared" si="1"/>
        <v>99.749481201171989</v>
      </c>
      <c r="K12" s="7">
        <f t="shared" si="2"/>
        <v>200.07850036621062</v>
      </c>
      <c r="L12" s="8">
        <f t="shared" si="3"/>
        <v>2.0058099346170817</v>
      </c>
      <c r="M12" s="8">
        <f t="shared" si="4"/>
        <v>2.0461054597034534</v>
      </c>
      <c r="P12" s="6">
        <f t="shared" si="5"/>
        <v>-1.0811978702605685</v>
      </c>
    </row>
    <row r="13" spans="1:16" x14ac:dyDescent="0.15">
      <c r="A13" s="6">
        <v>6</v>
      </c>
      <c r="B13" s="6">
        <v>11</v>
      </c>
      <c r="D13">
        <v>735.31170654296898</v>
      </c>
      <c r="E13">
        <v>565.03796386718795</v>
      </c>
      <c r="F13">
        <v>467.496826171875</v>
      </c>
      <c r="G13">
        <v>465.92678833007801</v>
      </c>
      <c r="I13" s="7">
        <f t="shared" si="0"/>
        <v>267.81488037109398</v>
      </c>
      <c r="J13" s="7">
        <f t="shared" si="1"/>
        <v>99.111175537109943</v>
      </c>
      <c r="K13" s="7">
        <f t="shared" si="2"/>
        <v>198.43705749511702</v>
      </c>
      <c r="L13" s="8">
        <f t="shared" si="3"/>
        <v>2.0021663189820278</v>
      </c>
      <c r="M13" s="8">
        <f t="shared" si="4"/>
        <v>2.046125073621706</v>
      </c>
      <c r="P13" s="6">
        <f t="shared" si="5"/>
        <v>-1.0802496369769792</v>
      </c>
    </row>
    <row r="14" spans="1:16" x14ac:dyDescent="0.15">
      <c r="A14" s="6">
        <v>6.5</v>
      </c>
      <c r="B14" s="6">
        <v>12</v>
      </c>
      <c r="D14">
        <v>738.73425292968795</v>
      </c>
      <c r="E14">
        <v>566.29876708984398</v>
      </c>
      <c r="F14">
        <v>466.96182250976602</v>
      </c>
      <c r="G14">
        <v>465.57144165039102</v>
      </c>
      <c r="I14" s="7">
        <f t="shared" si="0"/>
        <v>271.77243041992193</v>
      </c>
      <c r="J14" s="7">
        <f t="shared" si="1"/>
        <v>100.72732543945295</v>
      </c>
      <c r="K14" s="7">
        <f t="shared" si="2"/>
        <v>201.26330261230487</v>
      </c>
      <c r="L14" s="8">
        <f t="shared" si="3"/>
        <v>1.9981003340874364</v>
      </c>
      <c r="M14" s="8">
        <f t="shared" si="4"/>
        <v>2.0457223182804212</v>
      </c>
      <c r="P14" s="6">
        <f t="shared" si="5"/>
        <v>-1.0997208112130457</v>
      </c>
    </row>
    <row r="15" spans="1:16" x14ac:dyDescent="0.15">
      <c r="A15" s="6">
        <v>7</v>
      </c>
      <c r="B15" s="6">
        <v>13</v>
      </c>
      <c r="D15">
        <v>723.816162109375</v>
      </c>
      <c r="E15">
        <v>561.41491699218795</v>
      </c>
      <c r="F15">
        <v>467.33380126953102</v>
      </c>
      <c r="G15">
        <v>465.87728881835898</v>
      </c>
      <c r="I15" s="7">
        <f t="shared" si="0"/>
        <v>256.48236083984398</v>
      </c>
      <c r="J15" s="7">
        <f t="shared" si="1"/>
        <v>95.537628173828978</v>
      </c>
      <c r="K15" s="7">
        <f t="shared" si="2"/>
        <v>189.60602111816371</v>
      </c>
      <c r="L15" s="8">
        <f t="shared" si="3"/>
        <v>1.9846213972695554</v>
      </c>
      <c r="M15" s="8">
        <f t="shared" si="4"/>
        <v>2.035906611015847</v>
      </c>
      <c r="P15" s="6">
        <f t="shared" si="5"/>
        <v>-1.574260381039803</v>
      </c>
    </row>
    <row r="16" spans="1:16" x14ac:dyDescent="0.15">
      <c r="A16" s="6">
        <v>7.5</v>
      </c>
      <c r="B16" s="6">
        <v>14</v>
      </c>
      <c r="D16">
        <v>721.41296386718795</v>
      </c>
      <c r="E16">
        <v>559.81561279296898</v>
      </c>
      <c r="F16">
        <v>467.47702026367199</v>
      </c>
      <c r="G16">
        <v>465.68316650390602</v>
      </c>
      <c r="I16" s="7">
        <f t="shared" si="0"/>
        <v>253.93594360351597</v>
      </c>
      <c r="J16" s="7">
        <f t="shared" si="1"/>
        <v>94.132446289062955</v>
      </c>
      <c r="K16" s="7">
        <f t="shared" si="2"/>
        <v>188.04323120117192</v>
      </c>
      <c r="L16" s="8">
        <f t="shared" si="3"/>
        <v>1.9976452181400524</v>
      </c>
      <c r="M16" s="8">
        <f t="shared" si="4"/>
        <v>2.0525936614396505</v>
      </c>
      <c r="P16" s="6">
        <f t="shared" si="5"/>
        <v>-0.76752628472375362</v>
      </c>
    </row>
    <row r="17" spans="1:16" x14ac:dyDescent="0.15">
      <c r="A17" s="6">
        <v>8</v>
      </c>
      <c r="B17" s="6">
        <v>15</v>
      </c>
      <c r="D17">
        <v>725.480224609375</v>
      </c>
      <c r="E17">
        <v>560.45422363281295</v>
      </c>
      <c r="F17">
        <v>467.40701293945301</v>
      </c>
      <c r="G17">
        <v>465.37164306640602</v>
      </c>
      <c r="I17" s="7">
        <f t="shared" si="0"/>
        <v>258.07321166992199</v>
      </c>
      <c r="J17" s="7">
        <f t="shared" si="1"/>
        <v>95.082580566406932</v>
      </c>
      <c r="K17" s="7">
        <f t="shared" si="2"/>
        <v>191.51540527343712</v>
      </c>
      <c r="L17" s="8">
        <f t="shared" si="3"/>
        <v>2.0142007519419418</v>
      </c>
      <c r="M17" s="8">
        <f t="shared" si="4"/>
        <v>2.0728124247948463</v>
      </c>
      <c r="P17" s="6">
        <f t="shared" si="5"/>
        <v>0.20994818618182021</v>
      </c>
    </row>
    <row r="18" spans="1:16" x14ac:dyDescent="0.15">
      <c r="A18" s="6">
        <v>8.5</v>
      </c>
      <c r="B18" s="6">
        <v>16</v>
      </c>
      <c r="D18">
        <v>732.72814941406295</v>
      </c>
      <c r="E18">
        <v>562.73693847656295</v>
      </c>
      <c r="F18">
        <v>467.14532470703102</v>
      </c>
      <c r="G18">
        <v>465.54278564453102</v>
      </c>
      <c r="I18" s="7">
        <f t="shared" si="0"/>
        <v>265.58282470703193</v>
      </c>
      <c r="J18" s="7">
        <f t="shared" si="1"/>
        <v>97.194152832031932</v>
      </c>
      <c r="K18" s="7">
        <f t="shared" si="2"/>
        <v>197.54691772460959</v>
      </c>
      <c r="L18" s="8">
        <f t="shared" si="3"/>
        <v>2.0324979638024558</v>
      </c>
      <c r="M18" s="8">
        <f t="shared" si="4"/>
        <v>2.0947728662086669</v>
      </c>
      <c r="P18" s="6">
        <f t="shared" si="5"/>
        <v>1.2716239412576558</v>
      </c>
    </row>
    <row r="19" spans="1:16" x14ac:dyDescent="0.15">
      <c r="A19" s="6">
        <v>9</v>
      </c>
      <c r="B19" s="6">
        <v>17</v>
      </c>
      <c r="D19">
        <v>731.61901855468795</v>
      </c>
      <c r="E19">
        <v>562.36871337890602</v>
      </c>
      <c r="F19">
        <v>467.43176269531301</v>
      </c>
      <c r="G19">
        <v>465.68954467773398</v>
      </c>
      <c r="I19" s="7">
        <f t="shared" si="0"/>
        <v>264.18725585937494</v>
      </c>
      <c r="J19" s="7">
        <f t="shared" si="1"/>
        <v>96.679168701172046</v>
      </c>
      <c r="K19" s="7">
        <f t="shared" si="2"/>
        <v>196.51183776855453</v>
      </c>
      <c r="L19" s="8">
        <f t="shared" si="3"/>
        <v>2.0326181990244212</v>
      </c>
      <c r="M19" s="8">
        <f t="shared" si="4"/>
        <v>2.0985563309839388</v>
      </c>
      <c r="P19" s="6">
        <f t="shared" si="5"/>
        <v>1.454535238275652</v>
      </c>
    </row>
    <row r="20" spans="1:16" x14ac:dyDescent="0.15">
      <c r="A20" s="6">
        <v>9.5</v>
      </c>
      <c r="B20" s="6">
        <v>18</v>
      </c>
      <c r="D20">
        <v>730.28759765625</v>
      </c>
      <c r="E20">
        <v>563.135986328125</v>
      </c>
      <c r="F20">
        <v>467.441650390625</v>
      </c>
      <c r="G20">
        <v>465.40878295898398</v>
      </c>
      <c r="I20" s="7">
        <f t="shared" si="0"/>
        <v>262.845947265625</v>
      </c>
      <c r="J20" s="7">
        <f t="shared" si="1"/>
        <v>97.727203369141023</v>
      </c>
      <c r="K20" s="7">
        <f t="shared" si="2"/>
        <v>194.43690490722628</v>
      </c>
      <c r="L20" s="8">
        <f t="shared" si="3"/>
        <v>1.989588345967372</v>
      </c>
      <c r="M20" s="8">
        <f t="shared" si="4"/>
        <v>2.0591897074801961</v>
      </c>
      <c r="P20" s="6">
        <f t="shared" si="5"/>
        <v>-0.4486409750594364</v>
      </c>
    </row>
    <row r="21" spans="1:16" x14ac:dyDescent="0.15">
      <c r="A21" s="6">
        <v>10</v>
      </c>
      <c r="B21" s="6">
        <v>19</v>
      </c>
      <c r="D21">
        <v>735.71868896484398</v>
      </c>
      <c r="E21">
        <v>564.39459228515602</v>
      </c>
      <c r="F21">
        <v>467.64779663085898</v>
      </c>
      <c r="G21">
        <v>465.93316650390602</v>
      </c>
      <c r="I21" s="7">
        <f t="shared" si="0"/>
        <v>268.070892333985</v>
      </c>
      <c r="J21" s="7">
        <f t="shared" si="1"/>
        <v>98.46142578125</v>
      </c>
      <c r="K21" s="7">
        <f t="shared" si="2"/>
        <v>199.14789428711001</v>
      </c>
      <c r="L21" s="8">
        <f t="shared" si="3"/>
        <v>2.0225981160333117</v>
      </c>
      <c r="M21" s="8">
        <f t="shared" si="4"/>
        <v>2.0958627070994424</v>
      </c>
      <c r="P21" s="6">
        <f t="shared" si="5"/>
        <v>1.3243122105334499</v>
      </c>
    </row>
    <row r="22" spans="1:16" x14ac:dyDescent="0.15">
      <c r="A22" s="6">
        <v>10.5</v>
      </c>
      <c r="B22" s="6">
        <v>20</v>
      </c>
      <c r="D22">
        <v>730.747314453125</v>
      </c>
      <c r="E22">
        <v>562.46008300781295</v>
      </c>
      <c r="F22">
        <v>467.87835693359398</v>
      </c>
      <c r="G22">
        <v>466.27087402343801</v>
      </c>
      <c r="I22" s="7">
        <f t="shared" si="0"/>
        <v>262.86895751953102</v>
      </c>
      <c r="J22" s="7">
        <f t="shared" si="1"/>
        <v>96.189208984374943</v>
      </c>
      <c r="K22" s="7">
        <f t="shared" si="2"/>
        <v>195.53651123046856</v>
      </c>
      <c r="L22" s="8">
        <f t="shared" si="3"/>
        <v>2.0328320951493808</v>
      </c>
      <c r="M22" s="8">
        <f t="shared" si="4"/>
        <v>2.1097599157688181</v>
      </c>
      <c r="P22" s="6">
        <f t="shared" si="5"/>
        <v>1.9961716340066185</v>
      </c>
    </row>
    <row r="23" spans="1:16" x14ac:dyDescent="0.15">
      <c r="A23" s="6">
        <v>11</v>
      </c>
      <c r="B23" s="6">
        <v>21</v>
      </c>
      <c r="D23">
        <v>728.31915283203102</v>
      </c>
      <c r="E23">
        <v>561.68322753906295</v>
      </c>
      <c r="F23">
        <v>467.77899169921898</v>
      </c>
      <c r="G23">
        <v>466.150634765625</v>
      </c>
      <c r="I23" s="7">
        <f t="shared" si="0"/>
        <v>260.54016113281205</v>
      </c>
      <c r="J23" s="7">
        <f t="shared" si="1"/>
        <v>95.532592773437955</v>
      </c>
      <c r="K23" s="7">
        <f t="shared" si="2"/>
        <v>193.6673461914055</v>
      </c>
      <c r="L23" s="8">
        <f t="shared" si="3"/>
        <v>2.0272384593465476</v>
      </c>
      <c r="M23" s="8">
        <f t="shared" si="4"/>
        <v>2.1078295095192914</v>
      </c>
      <c r="P23" s="6">
        <f t="shared" si="5"/>
        <v>1.9028463007881555</v>
      </c>
    </row>
    <row r="24" spans="1:16" x14ac:dyDescent="0.15">
      <c r="A24" s="6">
        <v>11.5</v>
      </c>
      <c r="B24" s="6">
        <v>22</v>
      </c>
      <c r="D24">
        <v>729.18743896484398</v>
      </c>
      <c r="E24">
        <v>562.20953369140602</v>
      </c>
      <c r="F24">
        <v>468.02792358398398</v>
      </c>
      <c r="G24">
        <v>466.06790161132801</v>
      </c>
      <c r="I24" s="7">
        <f t="shared" si="0"/>
        <v>261.15951538086</v>
      </c>
      <c r="J24" s="7">
        <f t="shared" si="1"/>
        <v>96.141632080078011</v>
      </c>
      <c r="K24" s="7">
        <f t="shared" si="2"/>
        <v>193.8603729248054</v>
      </c>
      <c r="L24" s="8">
        <f t="shared" si="3"/>
        <v>2.0164040148947731</v>
      </c>
      <c r="M24" s="8">
        <f t="shared" si="4"/>
        <v>2.1006582946208234</v>
      </c>
      <c r="P24" s="6">
        <f t="shared" si="5"/>
        <v>1.556154499440731</v>
      </c>
    </row>
    <row r="25" spans="1:16" x14ac:dyDescent="0.15">
      <c r="A25" s="6">
        <v>12</v>
      </c>
      <c r="B25" s="6">
        <v>23</v>
      </c>
      <c r="D25">
        <v>713.45959472656295</v>
      </c>
      <c r="E25">
        <v>559.4716796875</v>
      </c>
      <c r="F25">
        <v>467.75955200195301</v>
      </c>
      <c r="G25">
        <v>466.06259155273398</v>
      </c>
      <c r="I25" s="7">
        <f t="shared" si="0"/>
        <v>245.70004272460994</v>
      </c>
      <c r="J25" s="7">
        <f t="shared" si="1"/>
        <v>93.409088134766023</v>
      </c>
      <c r="K25" s="7">
        <f t="shared" si="2"/>
        <v>180.31368103027373</v>
      </c>
      <c r="L25" s="8">
        <f t="shared" si="3"/>
        <v>1.9303654990200316</v>
      </c>
      <c r="M25" s="8">
        <f t="shared" si="4"/>
        <v>2.0182830082993886</v>
      </c>
      <c r="P25" s="6">
        <f t="shared" si="5"/>
        <v>-2.4262720218157159</v>
      </c>
    </row>
    <row r="26" spans="1:16" x14ac:dyDescent="0.15">
      <c r="A26" s="6">
        <v>12.5</v>
      </c>
      <c r="B26" s="6">
        <v>24</v>
      </c>
      <c r="D26">
        <v>751.91180419921898</v>
      </c>
      <c r="E26">
        <v>574.547119140625</v>
      </c>
      <c r="F26">
        <v>467.57321166992199</v>
      </c>
      <c r="G26">
        <v>465.574951171875</v>
      </c>
      <c r="I26" s="7">
        <f t="shared" si="0"/>
        <v>284.33859252929699</v>
      </c>
      <c r="J26" s="7">
        <f t="shared" si="1"/>
        <v>108.97216796875</v>
      </c>
      <c r="K26" s="7">
        <f t="shared" si="2"/>
        <v>208.05807495117199</v>
      </c>
      <c r="L26" s="8">
        <f t="shared" si="3"/>
        <v>1.9092771927859313</v>
      </c>
      <c r="M26" s="8">
        <f t="shared" si="4"/>
        <v>2.0008579316185946</v>
      </c>
      <c r="P26" s="6">
        <f t="shared" si="5"/>
        <v>-3.2686859375348059</v>
      </c>
    </row>
    <row r="27" spans="1:16" x14ac:dyDescent="0.15">
      <c r="A27" s="6">
        <v>13</v>
      </c>
      <c r="B27" s="6">
        <v>25</v>
      </c>
      <c r="D27">
        <v>749.68029785156295</v>
      </c>
      <c r="E27">
        <v>573.44982910156295</v>
      </c>
      <c r="F27">
        <v>467.19589233398398</v>
      </c>
      <c r="G27">
        <v>465.49505615234398</v>
      </c>
      <c r="I27" s="7">
        <f t="shared" si="0"/>
        <v>282.48440551757898</v>
      </c>
      <c r="J27" s="7">
        <f t="shared" si="1"/>
        <v>107.95477294921898</v>
      </c>
      <c r="K27" s="7">
        <f t="shared" si="2"/>
        <v>206.9160644531257</v>
      </c>
      <c r="L27" s="8">
        <f t="shared" si="3"/>
        <v>1.9166921369049359</v>
      </c>
      <c r="M27" s="8">
        <f t="shared" si="4"/>
        <v>2.0119361052909057</v>
      </c>
      <c r="P27" s="6">
        <f t="shared" si="5"/>
        <v>-2.7331125318467846</v>
      </c>
    </row>
    <row r="28" spans="1:16" x14ac:dyDescent="0.15">
      <c r="A28" s="6">
        <v>13.5</v>
      </c>
      <c r="B28" s="6">
        <v>26</v>
      </c>
      <c r="D28">
        <v>735.91064453125</v>
      </c>
      <c r="E28">
        <v>569.45520019531295</v>
      </c>
      <c r="F28">
        <v>466.42645263671898</v>
      </c>
      <c r="G28">
        <v>465.24929809570301</v>
      </c>
      <c r="I28" s="7">
        <f t="shared" si="0"/>
        <v>269.48419189453102</v>
      </c>
      <c r="J28" s="7">
        <f t="shared" si="1"/>
        <v>104.20590209960994</v>
      </c>
      <c r="K28" s="7">
        <f t="shared" si="2"/>
        <v>196.54006042480407</v>
      </c>
      <c r="L28" s="8">
        <f t="shared" si="3"/>
        <v>1.8860741710861284</v>
      </c>
      <c r="M28" s="8">
        <f t="shared" si="4"/>
        <v>1.9849813690254048</v>
      </c>
      <c r="P28" s="6">
        <f t="shared" si="5"/>
        <v>-4.0362370655611102</v>
      </c>
    </row>
    <row r="29" spans="1:16" x14ac:dyDescent="0.15">
      <c r="A29" s="6">
        <v>14</v>
      </c>
      <c r="B29" s="6">
        <v>27</v>
      </c>
      <c r="D29">
        <v>742.39990234375</v>
      </c>
      <c r="E29">
        <v>571.88104248046898</v>
      </c>
      <c r="F29">
        <v>467.06967163085898</v>
      </c>
      <c r="G29">
        <v>465.58947753906301</v>
      </c>
      <c r="I29" s="7">
        <f t="shared" si="0"/>
        <v>275.33023071289102</v>
      </c>
      <c r="J29" s="7">
        <f t="shared" si="1"/>
        <v>106.29156494140597</v>
      </c>
      <c r="K29" s="7">
        <f t="shared" si="2"/>
        <v>200.92613525390686</v>
      </c>
      <c r="L29" s="8">
        <f t="shared" si="3"/>
        <v>1.890330012213753</v>
      </c>
      <c r="M29" s="8">
        <f t="shared" si="4"/>
        <v>1.9929004397063359</v>
      </c>
      <c r="P29" s="6">
        <f t="shared" si="5"/>
        <v>-3.653390237200671</v>
      </c>
    </row>
    <row r="30" spans="1:16" x14ac:dyDescent="0.15">
      <c r="A30" s="6">
        <v>14.5</v>
      </c>
      <c r="B30" s="6">
        <v>28</v>
      </c>
      <c r="D30">
        <v>718.07763671875</v>
      </c>
      <c r="E30">
        <v>563.31970214843795</v>
      </c>
      <c r="F30">
        <v>466.51663208007801</v>
      </c>
      <c r="G30">
        <v>465.49752807617199</v>
      </c>
      <c r="I30" s="7">
        <f t="shared" si="0"/>
        <v>251.56100463867199</v>
      </c>
      <c r="J30" s="7">
        <f t="shared" si="1"/>
        <v>97.822174072265966</v>
      </c>
      <c r="K30" s="7">
        <f t="shared" si="2"/>
        <v>183.08548278808581</v>
      </c>
      <c r="L30" s="8">
        <f t="shared" si="3"/>
        <v>1.871615352290491</v>
      </c>
      <c r="M30" s="8">
        <f t="shared" si="4"/>
        <v>1.9778490093363805</v>
      </c>
      <c r="P30" s="6">
        <f t="shared" si="5"/>
        <v>-4.3810504149663618</v>
      </c>
    </row>
    <row r="31" spans="1:16" x14ac:dyDescent="0.15">
      <c r="A31" s="6">
        <v>15</v>
      </c>
      <c r="B31" s="6">
        <v>29</v>
      </c>
      <c r="D31">
        <v>668.18927001953102</v>
      </c>
      <c r="E31">
        <v>544.55480957031295</v>
      </c>
      <c r="F31">
        <v>466.4384765625</v>
      </c>
      <c r="G31">
        <v>465.212158203125</v>
      </c>
      <c r="I31" s="7">
        <f t="shared" si="0"/>
        <v>201.75079345703102</v>
      </c>
      <c r="J31" s="7">
        <f t="shared" si="1"/>
        <v>79.342651367187955</v>
      </c>
      <c r="K31" s="7">
        <f t="shared" si="2"/>
        <v>146.21093749999946</v>
      </c>
      <c r="L31" s="8">
        <f t="shared" si="3"/>
        <v>1.8427785684064597</v>
      </c>
      <c r="M31" s="8">
        <f t="shared" si="4"/>
        <v>1.9526754550056558</v>
      </c>
      <c r="P31" s="6">
        <f t="shared" si="5"/>
        <v>-5.5980638528289983</v>
      </c>
    </row>
    <row r="32" spans="1:16" x14ac:dyDescent="0.15">
      <c r="A32" s="6">
        <v>15.5</v>
      </c>
      <c r="B32" s="6">
        <v>30</v>
      </c>
      <c r="D32">
        <v>685.43267822265602</v>
      </c>
      <c r="E32">
        <v>550.595458984375</v>
      </c>
      <c r="F32">
        <v>466.84475708007801</v>
      </c>
      <c r="G32">
        <v>465.23303222656301</v>
      </c>
      <c r="I32" s="7">
        <f t="shared" si="0"/>
        <v>218.58792114257801</v>
      </c>
      <c r="J32" s="7">
        <f t="shared" si="1"/>
        <v>85.362426757811988</v>
      </c>
      <c r="K32" s="7">
        <f t="shared" si="2"/>
        <v>158.83422241210963</v>
      </c>
      <c r="L32" s="8">
        <f t="shared" si="3"/>
        <v>1.8607041580805788</v>
      </c>
      <c r="M32" s="8">
        <f t="shared" si="4"/>
        <v>1.9742642742330812</v>
      </c>
      <c r="P32" s="6">
        <f t="shared" si="5"/>
        <v>-4.5543541421467753</v>
      </c>
    </row>
    <row r="33" spans="1:16" x14ac:dyDescent="0.15">
      <c r="A33" s="6">
        <v>16</v>
      </c>
      <c r="B33" s="6">
        <v>31</v>
      </c>
      <c r="D33">
        <v>722.64617919921898</v>
      </c>
      <c r="E33">
        <v>565.82281494140602</v>
      </c>
      <c r="F33">
        <v>467.58663940429699</v>
      </c>
      <c r="G33">
        <v>465.67254638671898</v>
      </c>
      <c r="I33" s="7">
        <f t="shared" si="0"/>
        <v>255.05953979492199</v>
      </c>
      <c r="J33" s="7">
        <f t="shared" si="1"/>
        <v>100.15026855468705</v>
      </c>
      <c r="K33" s="7">
        <f t="shared" si="2"/>
        <v>184.95435180664106</v>
      </c>
      <c r="L33" s="8">
        <f t="shared" si="3"/>
        <v>1.846768405874486</v>
      </c>
      <c r="M33" s="8">
        <f t="shared" si="4"/>
        <v>1.9639917515802949</v>
      </c>
      <c r="P33" s="6">
        <f t="shared" si="5"/>
        <v>-5.0509784147839731</v>
      </c>
    </row>
    <row r="34" spans="1:16" x14ac:dyDescent="0.15">
      <c r="A34" s="6">
        <v>16.5</v>
      </c>
      <c r="B34" s="6">
        <v>32</v>
      </c>
      <c r="D34">
        <v>717.30065917968795</v>
      </c>
      <c r="E34">
        <v>564.823486328125</v>
      </c>
      <c r="F34">
        <v>467.02120971679699</v>
      </c>
      <c r="G34">
        <v>466.01025390625</v>
      </c>
      <c r="I34" s="7">
        <f t="shared" ref="I34:I65" si="6">D34-F34</f>
        <v>250.27944946289097</v>
      </c>
      <c r="J34" s="7">
        <f t="shared" ref="J34:J65" si="7">E34-G34</f>
        <v>98.813232421875</v>
      </c>
      <c r="K34" s="7">
        <f t="shared" si="2"/>
        <v>181.11018676757845</v>
      </c>
      <c r="L34" s="8">
        <f t="shared" si="3"/>
        <v>1.8328535797143377</v>
      </c>
      <c r="M34" s="8">
        <f t="shared" si="4"/>
        <v>1.9537401549734532</v>
      </c>
      <c r="P34" s="6">
        <f t="shared" si="5"/>
        <v>-5.5465910194309771</v>
      </c>
    </row>
    <row r="35" spans="1:16" x14ac:dyDescent="0.15">
      <c r="A35" s="6">
        <v>17</v>
      </c>
      <c r="B35" s="6">
        <v>33</v>
      </c>
      <c r="D35">
        <v>704.59320068359398</v>
      </c>
      <c r="E35">
        <v>557.77685546875</v>
      </c>
      <c r="F35">
        <v>466.24081420898398</v>
      </c>
      <c r="G35">
        <v>465.150634765625</v>
      </c>
      <c r="I35" s="7">
        <f t="shared" si="6"/>
        <v>238.35238647461</v>
      </c>
      <c r="J35" s="7">
        <f t="shared" si="7"/>
        <v>92.626220703125</v>
      </c>
      <c r="K35" s="7">
        <f t="shared" si="2"/>
        <v>173.51403198242252</v>
      </c>
      <c r="L35" s="8">
        <f t="shared" si="3"/>
        <v>1.8732712040422108</v>
      </c>
      <c r="M35" s="8">
        <f t="shared" si="4"/>
        <v>1.9978210088546329</v>
      </c>
      <c r="P35" s="6">
        <f t="shared" si="5"/>
        <v>-3.4155057216993865</v>
      </c>
    </row>
    <row r="36" spans="1:16" x14ac:dyDescent="0.15">
      <c r="A36" s="6">
        <v>17.5</v>
      </c>
      <c r="B36" s="6">
        <v>34</v>
      </c>
      <c r="D36">
        <v>687.37005615234398</v>
      </c>
      <c r="E36">
        <v>552.15704345703102</v>
      </c>
      <c r="F36">
        <v>466.67752075195301</v>
      </c>
      <c r="G36">
        <v>465.27227783203102</v>
      </c>
      <c r="I36" s="7">
        <f t="shared" si="6"/>
        <v>220.69253540039097</v>
      </c>
      <c r="J36" s="7">
        <f t="shared" si="7"/>
        <v>86.884765625</v>
      </c>
      <c r="K36" s="7">
        <f t="shared" si="2"/>
        <v>159.87319946289097</v>
      </c>
      <c r="L36" s="8">
        <f t="shared" si="3"/>
        <v>1.8400602028773783</v>
      </c>
      <c r="M36" s="8">
        <f t="shared" si="4"/>
        <v>1.9682732372431069</v>
      </c>
      <c r="P36" s="6">
        <f t="shared" si="5"/>
        <v>-4.843990338439955</v>
      </c>
    </row>
    <row r="37" spans="1:16" x14ac:dyDescent="0.15">
      <c r="A37" s="6">
        <v>18</v>
      </c>
      <c r="B37" s="6">
        <v>35</v>
      </c>
      <c r="D37">
        <v>714.25469970703102</v>
      </c>
      <c r="E37">
        <v>562.57171630859398</v>
      </c>
      <c r="F37">
        <v>467.33981323242199</v>
      </c>
      <c r="G37">
        <v>465.935302734375</v>
      </c>
      <c r="I37" s="7">
        <f t="shared" si="6"/>
        <v>246.91488647460903</v>
      </c>
      <c r="J37" s="7">
        <f t="shared" si="7"/>
        <v>96.636413574218977</v>
      </c>
      <c r="K37" s="7">
        <f t="shared" si="2"/>
        <v>179.26939697265576</v>
      </c>
      <c r="L37" s="8">
        <f t="shared" si="3"/>
        <v>1.8550915782379771</v>
      </c>
      <c r="M37" s="8">
        <f t="shared" si="4"/>
        <v>1.9869678421570123</v>
      </c>
      <c r="P37" s="6">
        <f t="shared" si="5"/>
        <v>-3.9402011834858994</v>
      </c>
    </row>
    <row r="38" spans="1:16" x14ac:dyDescent="0.15">
      <c r="A38" s="6">
        <v>18.5</v>
      </c>
      <c r="B38" s="6">
        <v>36</v>
      </c>
      <c r="D38">
        <v>704.25573730468795</v>
      </c>
      <c r="E38">
        <v>557.60821533203102</v>
      </c>
      <c r="F38">
        <v>467.451904296875</v>
      </c>
      <c r="G38">
        <v>465.95083618164102</v>
      </c>
      <c r="I38" s="7">
        <f t="shared" si="6"/>
        <v>236.80383300781295</v>
      </c>
      <c r="J38" s="7">
        <f t="shared" si="7"/>
        <v>91.65737915039</v>
      </c>
      <c r="K38" s="7">
        <f t="shared" si="2"/>
        <v>172.64366760253995</v>
      </c>
      <c r="L38" s="8">
        <f t="shared" si="3"/>
        <v>1.8835763056160368</v>
      </c>
      <c r="M38" s="8">
        <f t="shared" ref="M38:M69" si="8">L38+ABS($N$2)*A38</f>
        <v>2.0191157990883783</v>
      </c>
      <c r="P38" s="6">
        <f t="shared" si="5"/>
        <v>-2.3860108188161941</v>
      </c>
    </row>
    <row r="39" spans="1:16" x14ac:dyDescent="0.15">
      <c r="A39" s="6">
        <v>19</v>
      </c>
      <c r="B39" s="6">
        <v>37</v>
      </c>
      <c r="D39">
        <v>712.700927734375</v>
      </c>
      <c r="E39">
        <v>559.07434082031295</v>
      </c>
      <c r="F39">
        <v>466.76025390625</v>
      </c>
      <c r="G39">
        <v>465.61386108398398</v>
      </c>
      <c r="I39" s="7">
        <f t="shared" si="6"/>
        <v>245.940673828125</v>
      </c>
      <c r="J39" s="7">
        <f t="shared" si="7"/>
        <v>93.460479736328978</v>
      </c>
      <c r="K39" s="7">
        <f t="shared" si="2"/>
        <v>180.5183380126947</v>
      </c>
      <c r="L39" s="8">
        <f t="shared" si="3"/>
        <v>1.9314938091691125</v>
      </c>
      <c r="M39" s="8">
        <f t="shared" si="8"/>
        <v>2.0706965321947606</v>
      </c>
      <c r="P39" s="6">
        <f t="shared" si="5"/>
        <v>0.10765553042301447</v>
      </c>
    </row>
    <row r="40" spans="1:16" x14ac:dyDescent="0.15">
      <c r="A40" s="6">
        <v>19.5</v>
      </c>
      <c r="B40" s="6">
        <v>38</v>
      </c>
      <c r="D40">
        <v>704.20050048828102</v>
      </c>
      <c r="E40">
        <v>556.55963134765602</v>
      </c>
      <c r="F40">
        <v>467.18209838867199</v>
      </c>
      <c r="G40">
        <v>465.78216552734398</v>
      </c>
      <c r="I40" s="7">
        <f t="shared" si="6"/>
        <v>237.01840209960903</v>
      </c>
      <c r="J40" s="7">
        <f t="shared" si="7"/>
        <v>90.777465820312045</v>
      </c>
      <c r="K40" s="7">
        <f t="shared" si="2"/>
        <v>173.47417602539059</v>
      </c>
      <c r="L40" s="8">
        <f t="shared" si="3"/>
        <v>1.9109828023704825</v>
      </c>
      <c r="M40" s="8">
        <f t="shared" si="8"/>
        <v>2.0538487549494371</v>
      </c>
      <c r="P40" s="6">
        <f t="shared" si="5"/>
        <v>-0.70684889101458803</v>
      </c>
    </row>
    <row r="41" spans="1:16" x14ac:dyDescent="0.15">
      <c r="A41" s="6">
        <v>20</v>
      </c>
      <c r="B41" s="6">
        <v>39</v>
      </c>
      <c r="D41">
        <v>714.02893066406295</v>
      </c>
      <c r="E41">
        <v>559.82708740234398</v>
      </c>
      <c r="F41">
        <v>467.60891723632801</v>
      </c>
      <c r="G41">
        <v>466.28253173828102</v>
      </c>
      <c r="I41" s="7">
        <f t="shared" si="6"/>
        <v>246.42001342773494</v>
      </c>
      <c r="J41" s="7">
        <f t="shared" si="7"/>
        <v>93.544555664062955</v>
      </c>
      <c r="K41" s="7">
        <f t="shared" si="2"/>
        <v>180.93882446289086</v>
      </c>
      <c r="L41" s="8">
        <f t="shared" si="3"/>
        <v>1.9342528614137422</v>
      </c>
      <c r="M41" s="8">
        <f t="shared" si="8"/>
        <v>2.0807820435460034</v>
      </c>
      <c r="P41" s="6">
        <f t="shared" si="5"/>
        <v>0.5952387568884866</v>
      </c>
    </row>
    <row r="42" spans="1:16" x14ac:dyDescent="0.15">
      <c r="A42" s="6">
        <v>20.5</v>
      </c>
      <c r="B42" s="6">
        <v>40</v>
      </c>
      <c r="D42">
        <v>714.12506103515602</v>
      </c>
      <c r="E42">
        <v>559.81536865234398</v>
      </c>
      <c r="F42">
        <v>467.26095581054699</v>
      </c>
      <c r="G42">
        <v>465.33874511718801</v>
      </c>
      <c r="I42" s="7">
        <f t="shared" si="6"/>
        <v>246.86410522460903</v>
      </c>
      <c r="J42" s="7">
        <f t="shared" si="7"/>
        <v>94.476623535155966</v>
      </c>
      <c r="K42" s="7">
        <f t="shared" si="2"/>
        <v>180.73046874999986</v>
      </c>
      <c r="L42" s="8">
        <f t="shared" si="3"/>
        <v>1.912964942939009</v>
      </c>
      <c r="M42" s="8">
        <f t="shared" si="8"/>
        <v>2.0631573546245767</v>
      </c>
      <c r="P42" s="6">
        <f t="shared" si="5"/>
        <v>-0.25682539637832053</v>
      </c>
    </row>
    <row r="43" spans="1:16" x14ac:dyDescent="0.15">
      <c r="A43" s="6">
        <v>21</v>
      </c>
      <c r="B43" s="6">
        <v>41</v>
      </c>
      <c r="D43">
        <v>709.562255859375</v>
      </c>
      <c r="E43">
        <v>557.72863769531295</v>
      </c>
      <c r="F43">
        <v>467.92044067382801</v>
      </c>
      <c r="G43">
        <v>465.83380126953102</v>
      </c>
      <c r="I43" s="7">
        <f t="shared" si="6"/>
        <v>241.64181518554699</v>
      </c>
      <c r="J43" s="7">
        <f t="shared" si="7"/>
        <v>91.894836425781932</v>
      </c>
      <c r="K43" s="7">
        <f t="shared" si="2"/>
        <v>177.31542968749966</v>
      </c>
      <c r="L43" s="8">
        <f t="shared" si="3"/>
        <v>1.9295472584110527</v>
      </c>
      <c r="M43" s="8">
        <f t="shared" si="8"/>
        <v>2.083402899649927</v>
      </c>
      <c r="P43" s="6">
        <f t="shared" si="5"/>
        <v>0.72194383219389724</v>
      </c>
    </row>
    <row r="44" spans="1:16" x14ac:dyDescent="0.15">
      <c r="A44" s="6">
        <v>21.5</v>
      </c>
      <c r="B44" s="6">
        <v>42</v>
      </c>
      <c r="D44">
        <v>678.74066162109398</v>
      </c>
      <c r="E44">
        <v>546.03558349609398</v>
      </c>
      <c r="F44">
        <v>467.68209838867199</v>
      </c>
      <c r="G44">
        <v>466.13790893554699</v>
      </c>
      <c r="I44" s="7">
        <f t="shared" si="6"/>
        <v>211.05856323242199</v>
      </c>
      <c r="J44" s="7">
        <f t="shared" si="7"/>
        <v>79.897674560546989</v>
      </c>
      <c r="K44" s="7">
        <f t="shared" si="2"/>
        <v>155.13019104003911</v>
      </c>
      <c r="L44" s="8">
        <f t="shared" si="3"/>
        <v>1.9416108402814705</v>
      </c>
      <c r="M44" s="8">
        <f t="shared" si="8"/>
        <v>2.0991297110736511</v>
      </c>
      <c r="P44" s="6">
        <f t="shared" si="5"/>
        <v>1.4822552521050487</v>
      </c>
    </row>
    <row r="45" spans="1:16" x14ac:dyDescent="0.15">
      <c r="A45" s="6">
        <v>22</v>
      </c>
      <c r="B45" s="6">
        <v>43</v>
      </c>
      <c r="D45">
        <v>668.83709716796898</v>
      </c>
      <c r="E45">
        <v>543.15386962890602</v>
      </c>
      <c r="F45">
        <v>468.06753540039102</v>
      </c>
      <c r="G45">
        <v>466.42007446289102</v>
      </c>
      <c r="I45" s="7">
        <f t="shared" si="6"/>
        <v>200.76956176757795</v>
      </c>
      <c r="J45" s="7">
        <f t="shared" si="7"/>
        <v>76.733795166015</v>
      </c>
      <c r="K45" s="7">
        <f t="shared" si="2"/>
        <v>147.05590515136745</v>
      </c>
      <c r="L45" s="8">
        <f t="shared" si="3"/>
        <v>1.9164424857809945</v>
      </c>
      <c r="M45" s="8">
        <f t="shared" si="8"/>
        <v>2.0776245861264817</v>
      </c>
      <c r="P45" s="6">
        <f t="shared" si="5"/>
        <v>0.44259173459863427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705.45758056640602</v>
      </c>
      <c r="E46">
        <v>556.041015625</v>
      </c>
      <c r="F46">
        <v>467.67999267578102</v>
      </c>
      <c r="G46">
        <v>465.92007446289102</v>
      </c>
      <c r="I46" s="7">
        <f t="shared" si="6"/>
        <v>237.777587890625</v>
      </c>
      <c r="J46" s="7">
        <f t="shared" si="7"/>
        <v>90.120941162108977</v>
      </c>
      <c r="K46" s="7">
        <f t="shared" si="2"/>
        <v>174.69292907714873</v>
      </c>
      <c r="L46" s="8">
        <f t="shared" si="3"/>
        <v>1.9384277041993181</v>
      </c>
      <c r="M46" s="8">
        <f t="shared" si="8"/>
        <v>2.1032730340981121</v>
      </c>
      <c r="P46" s="6">
        <f t="shared" si="5"/>
        <v>1.68256386692867</v>
      </c>
    </row>
    <row r="47" spans="1:16" x14ac:dyDescent="0.15">
      <c r="A47" s="6">
        <v>23</v>
      </c>
      <c r="B47" s="6">
        <v>45</v>
      </c>
      <c r="D47">
        <v>721.33605957031295</v>
      </c>
      <c r="E47">
        <v>561.46905517578102</v>
      </c>
      <c r="F47">
        <v>466.86456298828102</v>
      </c>
      <c r="G47">
        <v>465.34442138671898</v>
      </c>
      <c r="I47" s="7">
        <f t="shared" si="6"/>
        <v>254.47149658203193</v>
      </c>
      <c r="J47" s="7">
        <f t="shared" si="7"/>
        <v>96.124633789062045</v>
      </c>
      <c r="K47" s="7">
        <f t="shared" si="2"/>
        <v>187.18425292968851</v>
      </c>
      <c r="L47" s="8">
        <f t="shared" si="3"/>
        <v>1.9473078393250334</v>
      </c>
      <c r="M47" s="8">
        <f t="shared" si="8"/>
        <v>2.1158163987771337</v>
      </c>
      <c r="P47" s="6">
        <f t="shared" si="5"/>
        <v>2.2889718127366687</v>
      </c>
    </row>
    <row r="48" spans="1:16" x14ac:dyDescent="0.15">
      <c r="A48" s="6">
        <v>23.5</v>
      </c>
      <c r="B48" s="6">
        <v>46</v>
      </c>
      <c r="D48">
        <v>732.29986572265602</v>
      </c>
      <c r="E48">
        <v>565.38763427734398</v>
      </c>
      <c r="F48">
        <v>467.70156860351602</v>
      </c>
      <c r="G48">
        <v>466.23159790039102</v>
      </c>
      <c r="I48" s="7">
        <f t="shared" si="6"/>
        <v>264.59829711914</v>
      </c>
      <c r="J48" s="7">
        <f t="shared" si="7"/>
        <v>99.156036376952954</v>
      </c>
      <c r="K48" s="7">
        <f t="shared" si="2"/>
        <v>195.18907165527293</v>
      </c>
      <c r="L48" s="8">
        <f t="shared" si="3"/>
        <v>1.9685041757139168</v>
      </c>
      <c r="M48" s="8">
        <f t="shared" si="8"/>
        <v>2.1406759647193239</v>
      </c>
      <c r="P48" s="6">
        <f t="shared" si="5"/>
        <v>3.4908055074784441</v>
      </c>
    </row>
    <row r="49" spans="1:22" x14ac:dyDescent="0.15">
      <c r="A49" s="6">
        <v>24</v>
      </c>
      <c r="B49" s="6">
        <v>47</v>
      </c>
      <c r="D49">
        <v>722.759033203125</v>
      </c>
      <c r="E49">
        <v>561.9462890625</v>
      </c>
      <c r="F49">
        <v>467.36209106445301</v>
      </c>
      <c r="G49">
        <v>465.86703491210898</v>
      </c>
      <c r="I49" s="7">
        <f t="shared" si="6"/>
        <v>255.39694213867199</v>
      </c>
      <c r="J49" s="7">
        <f t="shared" si="7"/>
        <v>96.079254150391023</v>
      </c>
      <c r="K49" s="7">
        <f t="shared" si="2"/>
        <v>188.14146423339827</v>
      </c>
      <c r="L49" s="8">
        <f t="shared" si="3"/>
        <v>1.958190307544478</v>
      </c>
      <c r="M49" s="8">
        <f t="shared" si="8"/>
        <v>2.1340253261031914</v>
      </c>
      <c r="P49" s="6">
        <f t="shared" si="5"/>
        <v>3.1692809241849917</v>
      </c>
    </row>
    <row r="50" spans="1:22" x14ac:dyDescent="0.15">
      <c r="A50" s="6">
        <v>24.5</v>
      </c>
      <c r="B50" s="6">
        <v>48</v>
      </c>
      <c r="D50">
        <v>724.65673828125</v>
      </c>
      <c r="E50">
        <v>563.33819580078102</v>
      </c>
      <c r="F50">
        <v>466.69906616210898</v>
      </c>
      <c r="G50">
        <v>465.34051513671898</v>
      </c>
      <c r="I50" s="7">
        <f t="shared" si="6"/>
        <v>257.95767211914102</v>
      </c>
      <c r="J50" s="7">
        <f t="shared" si="7"/>
        <v>97.997680664062045</v>
      </c>
      <c r="K50" s="7">
        <f t="shared" si="2"/>
        <v>189.3592956542976</v>
      </c>
      <c r="L50" s="8">
        <f t="shared" si="3"/>
        <v>1.9322834415176104</v>
      </c>
      <c r="M50" s="8">
        <f t="shared" si="8"/>
        <v>2.1117816896296304</v>
      </c>
      <c r="P50" s="6">
        <f t="shared" si="5"/>
        <v>2.0939141269657857</v>
      </c>
    </row>
    <row r="51" spans="1:22" x14ac:dyDescent="0.15">
      <c r="A51" s="6">
        <v>25</v>
      </c>
      <c r="B51" s="6">
        <v>49</v>
      </c>
      <c r="D51">
        <v>719.20806884765602</v>
      </c>
      <c r="E51">
        <v>560.53405761718795</v>
      </c>
      <c r="F51">
        <v>467.27722167968801</v>
      </c>
      <c r="G51">
        <v>465.69131469726602</v>
      </c>
      <c r="I51" s="7">
        <f t="shared" si="6"/>
        <v>251.93084716796801</v>
      </c>
      <c r="J51" s="7">
        <f t="shared" si="7"/>
        <v>94.842742919921932</v>
      </c>
      <c r="K51" s="7">
        <f t="shared" si="2"/>
        <v>185.54092712402266</v>
      </c>
      <c r="L51" s="8">
        <f t="shared" si="3"/>
        <v>1.9563007290993202</v>
      </c>
      <c r="M51" s="8">
        <f t="shared" si="8"/>
        <v>2.1394622067646467</v>
      </c>
      <c r="P51" s="6">
        <f t="shared" si="5"/>
        <v>3.4321264778210443</v>
      </c>
    </row>
    <row r="52" spans="1:22" x14ac:dyDescent="0.15">
      <c r="A52" s="6">
        <v>25.5</v>
      </c>
      <c r="B52" s="6">
        <v>50</v>
      </c>
      <c r="D52">
        <v>715.960693359375</v>
      </c>
      <c r="E52">
        <v>559.40533447265602</v>
      </c>
      <c r="F52">
        <v>467.23410034179699</v>
      </c>
      <c r="G52">
        <v>465.441650390625</v>
      </c>
      <c r="I52" s="7">
        <f t="shared" si="6"/>
        <v>248.72659301757801</v>
      </c>
      <c r="J52" s="7">
        <f t="shared" si="7"/>
        <v>93.963684082031023</v>
      </c>
      <c r="K52" s="7">
        <f t="shared" si="2"/>
        <v>182.9520141601563</v>
      </c>
      <c r="L52" s="8">
        <f t="shared" si="3"/>
        <v>1.9470502455016321</v>
      </c>
      <c r="M52" s="8">
        <f t="shared" si="8"/>
        <v>2.1338749527202654</v>
      </c>
      <c r="P52" s="6">
        <f t="shared" si="5"/>
        <v>3.1620111352106766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718.77459716796898</v>
      </c>
      <c r="E53">
        <v>560.587158203125</v>
      </c>
      <c r="F53">
        <v>467.201904296875</v>
      </c>
      <c r="G53">
        <v>465.29595947265602</v>
      </c>
      <c r="I53" s="7">
        <f t="shared" si="6"/>
        <v>251.57269287109398</v>
      </c>
      <c r="J53" s="7">
        <f t="shared" si="7"/>
        <v>95.291198730468977</v>
      </c>
      <c r="K53" s="7">
        <f t="shared" si="2"/>
        <v>184.8688537597657</v>
      </c>
      <c r="L53" s="8">
        <f t="shared" si="3"/>
        <v>1.940041223352295</v>
      </c>
      <c r="M53" s="8">
        <f t="shared" si="8"/>
        <v>2.1305291601242349</v>
      </c>
      <c r="P53" s="6">
        <f t="shared" si="5"/>
        <v>3.0002590641215079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713.97027587890602</v>
      </c>
      <c r="E54">
        <v>559.45355224609398</v>
      </c>
      <c r="F54">
        <v>466.79949951171898</v>
      </c>
      <c r="G54">
        <v>465.70050048828102</v>
      </c>
      <c r="I54" s="7">
        <f t="shared" si="6"/>
        <v>247.17077636718705</v>
      </c>
      <c r="J54" s="7">
        <f t="shared" si="7"/>
        <v>93.753051757812955</v>
      </c>
      <c r="K54" s="7">
        <f t="shared" si="2"/>
        <v>181.54364013671798</v>
      </c>
      <c r="L54" s="8">
        <f t="shared" si="3"/>
        <v>1.9364024608573764</v>
      </c>
      <c r="M54" s="8">
        <f t="shared" si="8"/>
        <v>2.1305536271826226</v>
      </c>
      <c r="P54" s="6">
        <f t="shared" si="5"/>
        <v>3.0014419220704367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711.38494873046898</v>
      </c>
      <c r="E55">
        <v>559.68029785156295</v>
      </c>
      <c r="F55">
        <v>466.650634765625</v>
      </c>
      <c r="G55">
        <v>465.349365234375</v>
      </c>
      <c r="I55" s="7">
        <f t="shared" si="6"/>
        <v>244.73431396484398</v>
      </c>
      <c r="J55" s="7">
        <f t="shared" si="7"/>
        <v>94.330932617187955</v>
      </c>
      <c r="K55" s="7">
        <f t="shared" si="2"/>
        <v>178.70266113281241</v>
      </c>
      <c r="L55" s="8">
        <f t="shared" si="3"/>
        <v>1.8944227113498415</v>
      </c>
      <c r="M55" s="8">
        <f t="shared" si="8"/>
        <v>2.0922371072283941</v>
      </c>
      <c r="P55" s="6">
        <f t="shared" si="5"/>
        <v>1.1490328794779423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707.94537353515602</v>
      </c>
      <c r="E56">
        <v>557.45556640625</v>
      </c>
      <c r="F56">
        <v>466.40701293945301</v>
      </c>
      <c r="G56">
        <v>465.35748291015602</v>
      </c>
      <c r="I56" s="7">
        <f t="shared" si="6"/>
        <v>241.53836059570301</v>
      </c>
      <c r="J56" s="7">
        <f t="shared" si="7"/>
        <v>92.098083496093977</v>
      </c>
      <c r="K56" s="7">
        <f t="shared" si="2"/>
        <v>177.06970214843722</v>
      </c>
      <c r="L56" s="8">
        <f t="shared" si="3"/>
        <v>1.9226209213783152</v>
      </c>
      <c r="M56" s="8">
        <f t="shared" si="8"/>
        <v>2.1240985468101745</v>
      </c>
      <c r="P56" s="6">
        <f t="shared" si="5"/>
        <v>2.6893715861717653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705.162353515625</v>
      </c>
      <c r="E57">
        <v>556.59997558593795</v>
      </c>
      <c r="F57">
        <v>466.46392822265602</v>
      </c>
      <c r="G57">
        <v>464.90026855468801</v>
      </c>
      <c r="I57" s="7">
        <f t="shared" si="6"/>
        <v>238.69842529296898</v>
      </c>
      <c r="J57" s="7">
        <f t="shared" si="7"/>
        <v>91.699707031249943</v>
      </c>
      <c r="K57" s="7">
        <f t="shared" si="2"/>
        <v>174.508630371094</v>
      </c>
      <c r="L57" s="8">
        <f t="shared" si="3"/>
        <v>1.9030445791023516</v>
      </c>
      <c r="M57" s="8">
        <f t="shared" si="8"/>
        <v>2.1081854340875172</v>
      </c>
      <c r="P57" s="6">
        <f t="shared" si="5"/>
        <v>1.9200534451073688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702.78179931640602</v>
      </c>
      <c r="E58">
        <v>555.48260498046898</v>
      </c>
      <c r="F58">
        <v>467.50070190429699</v>
      </c>
      <c r="G58">
        <v>466.09829711914102</v>
      </c>
      <c r="I58" s="7">
        <f t="shared" si="6"/>
        <v>235.28109741210903</v>
      </c>
      <c r="J58" s="7">
        <f t="shared" si="7"/>
        <v>89.384307861327954</v>
      </c>
      <c r="K58" s="7">
        <f t="shared" si="2"/>
        <v>172.71208190917946</v>
      </c>
      <c r="L58" s="8">
        <f t="shared" si="3"/>
        <v>1.9322416433220846</v>
      </c>
      <c r="M58" s="8">
        <f t="shared" si="8"/>
        <v>2.1410457278605568</v>
      </c>
      <c r="P58" s="6">
        <f t="shared" si="5"/>
        <v>3.5086816764848026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699.144287109375</v>
      </c>
      <c r="E59">
        <v>554.125244140625</v>
      </c>
      <c r="F59">
        <v>467.08663940429699</v>
      </c>
      <c r="G59">
        <v>465.62518310546898</v>
      </c>
      <c r="I59" s="7">
        <f t="shared" si="6"/>
        <v>232.05764770507801</v>
      </c>
      <c r="J59" s="7">
        <f t="shared" si="7"/>
        <v>88.500061035156023</v>
      </c>
      <c r="K59" s="7">
        <f t="shared" si="2"/>
        <v>170.10760498046881</v>
      </c>
      <c r="L59" s="8">
        <f t="shared" si="3"/>
        <v>1.9221185046741918</v>
      </c>
      <c r="M59" s="8">
        <f t="shared" si="8"/>
        <v>2.1345858187659705</v>
      </c>
      <c r="P59" s="6">
        <f t="shared" si="5"/>
        <v>3.1963778964068705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697.330078125</v>
      </c>
      <c r="E60">
        <v>553.87249755859398</v>
      </c>
      <c r="F60">
        <v>467.164794921875</v>
      </c>
      <c r="G60">
        <v>465.92785644531301</v>
      </c>
      <c r="I60" s="7">
        <f t="shared" si="6"/>
        <v>230.165283203125</v>
      </c>
      <c r="J60" s="7">
        <f t="shared" si="7"/>
        <v>87.944641113280966</v>
      </c>
      <c r="K60" s="7">
        <f t="shared" si="2"/>
        <v>168.60403442382832</v>
      </c>
      <c r="L60" s="8">
        <f t="shared" si="3"/>
        <v>1.9171609809249262</v>
      </c>
      <c r="M60" s="8">
        <f t="shared" si="8"/>
        <v>2.1332915245700117</v>
      </c>
      <c r="P60" s="6">
        <f t="shared" si="5"/>
        <v>3.133805348711173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691.32409667968795</v>
      </c>
      <c r="E61">
        <v>551.33581542968795</v>
      </c>
      <c r="F61">
        <v>466.81045532226602</v>
      </c>
      <c r="G61">
        <v>465.10290527343801</v>
      </c>
      <c r="I61" s="7">
        <f t="shared" si="6"/>
        <v>224.51364135742193</v>
      </c>
      <c r="J61" s="7">
        <f t="shared" si="7"/>
        <v>86.232910156249943</v>
      </c>
      <c r="K61" s="7">
        <f t="shared" si="2"/>
        <v>164.15060424804699</v>
      </c>
      <c r="L61" s="8">
        <f t="shared" si="3"/>
        <v>1.9035725913762376</v>
      </c>
      <c r="M61" s="8">
        <f t="shared" si="8"/>
        <v>2.1233663645746295</v>
      </c>
      <c r="P61" s="6">
        <f t="shared" si="5"/>
        <v>2.6539742955104679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692.16931152343795</v>
      </c>
      <c r="E62">
        <v>551.487548828125</v>
      </c>
      <c r="F62">
        <v>467.27120971679699</v>
      </c>
      <c r="G62">
        <v>465.62905883789102</v>
      </c>
      <c r="I62" s="7">
        <f t="shared" si="6"/>
        <v>224.89810180664097</v>
      </c>
      <c r="J62" s="7">
        <f t="shared" si="7"/>
        <v>85.858489990233977</v>
      </c>
      <c r="K62" s="7">
        <f t="shared" si="2"/>
        <v>164.79715881347718</v>
      </c>
      <c r="L62" s="8">
        <f t="shared" si="3"/>
        <v>1.9194043458279098</v>
      </c>
      <c r="M62" s="8">
        <f t="shared" si="8"/>
        <v>2.1428613485796082</v>
      </c>
      <c r="P62" s="6">
        <f t="shared" si="5"/>
        <v>3.5964577125628896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697.18798828125</v>
      </c>
      <c r="E63">
        <v>553.49084472656295</v>
      </c>
      <c r="F63">
        <v>467.17044067382801</v>
      </c>
      <c r="G63">
        <v>465.87271118164102</v>
      </c>
      <c r="I63" s="7">
        <f t="shared" si="6"/>
        <v>230.01754760742199</v>
      </c>
      <c r="J63" s="7">
        <f t="shared" si="7"/>
        <v>87.618133544921932</v>
      </c>
      <c r="K63" s="7">
        <f t="shared" si="2"/>
        <v>168.68485412597664</v>
      </c>
      <c r="L63" s="8">
        <f t="shared" si="3"/>
        <v>1.9252276589467829</v>
      </c>
      <c r="M63" s="8">
        <f t="shared" si="8"/>
        <v>2.1523478912517877</v>
      </c>
      <c r="P63" s="6">
        <f t="shared" si="5"/>
        <v>4.0550838469267845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692.15423583984398</v>
      </c>
      <c r="E64">
        <v>552.36871337890602</v>
      </c>
      <c r="F64">
        <v>467.59475708007801</v>
      </c>
      <c r="G64">
        <v>465.9755859375</v>
      </c>
      <c r="I64" s="7">
        <f t="shared" si="6"/>
        <v>224.55947875976597</v>
      </c>
      <c r="J64" s="7">
        <f t="shared" si="7"/>
        <v>86.393127441406023</v>
      </c>
      <c r="K64" s="7">
        <f t="shared" si="2"/>
        <v>164.08428955078176</v>
      </c>
      <c r="L64" s="8">
        <f t="shared" si="3"/>
        <v>1.8992747966216159</v>
      </c>
      <c r="M64" s="8">
        <f t="shared" si="8"/>
        <v>2.1300582584799272</v>
      </c>
      <c r="P64" s="6">
        <f t="shared" si="5"/>
        <v>2.9774933624051423</v>
      </c>
      <c r="U64" s="18">
        <v>12.5</v>
      </c>
      <c r="V64" s="20">
        <f t="shared" ref="V64:V83" si="9">L26</f>
        <v>1.9092771927859313</v>
      </c>
    </row>
    <row r="65" spans="1:22" x14ac:dyDescent="0.15">
      <c r="A65" s="6">
        <v>32</v>
      </c>
      <c r="B65" s="6">
        <v>63</v>
      </c>
      <c r="D65">
        <v>698.259521484375</v>
      </c>
      <c r="E65">
        <v>554.97711181640602</v>
      </c>
      <c r="F65">
        <v>467.345458984375</v>
      </c>
      <c r="G65">
        <v>465.92361450195301</v>
      </c>
      <c r="I65" s="7">
        <f t="shared" si="6"/>
        <v>230.9140625</v>
      </c>
      <c r="J65" s="7">
        <f t="shared" si="7"/>
        <v>89.053497314453011</v>
      </c>
      <c r="K65" s="7">
        <f t="shared" si="2"/>
        <v>168.5766143798829</v>
      </c>
      <c r="L65" s="8">
        <f t="shared" si="3"/>
        <v>1.8929814040276172</v>
      </c>
      <c r="M65" s="8">
        <f t="shared" si="8"/>
        <v>2.1274280954392353</v>
      </c>
      <c r="P65" s="6">
        <f t="shared" si="5"/>
        <v>2.850338343998188</v>
      </c>
      <c r="U65" s="18">
        <v>13</v>
      </c>
      <c r="V65" s="20">
        <f t="shared" si="9"/>
        <v>1.9166921369049359</v>
      </c>
    </row>
    <row r="66" spans="1:22" x14ac:dyDescent="0.15">
      <c r="A66" s="6">
        <v>32.5</v>
      </c>
      <c r="B66" s="6">
        <v>64</v>
      </c>
      <c r="D66">
        <v>694.35821533203102</v>
      </c>
      <c r="E66">
        <v>553.52551269531295</v>
      </c>
      <c r="F66">
        <v>467.68316650390602</v>
      </c>
      <c r="G66">
        <v>466.02334594726602</v>
      </c>
      <c r="I66" s="7">
        <f t="shared" ref="I66:I97" si="10">D66-F66</f>
        <v>226.675048828125</v>
      </c>
      <c r="J66" s="7">
        <f t="shared" ref="J66:J97" si="11">E66-G66</f>
        <v>87.502166748046932</v>
      </c>
      <c r="K66" s="7">
        <f t="shared" ref="K66:K129" si="12">I66-0.7*J66</f>
        <v>165.42353210449215</v>
      </c>
      <c r="L66" s="8">
        <f t="shared" ref="L66:L129" si="13">K66/J66</f>
        <v>1.890507838289438</v>
      </c>
      <c r="M66" s="8">
        <f t="shared" si="8"/>
        <v>2.1286177592543627</v>
      </c>
      <c r="P66" s="6">
        <f t="shared" si="5"/>
        <v>2.9078525444375707</v>
      </c>
      <c r="U66" s="18">
        <v>13.5</v>
      </c>
      <c r="V66" s="20">
        <f t="shared" si="9"/>
        <v>1.8860741710861284</v>
      </c>
    </row>
    <row r="67" spans="1:22" x14ac:dyDescent="0.15">
      <c r="A67" s="6">
        <v>33</v>
      </c>
      <c r="B67" s="6">
        <v>65</v>
      </c>
      <c r="D67">
        <v>690.39520263671898</v>
      </c>
      <c r="E67">
        <v>552.16613769531295</v>
      </c>
      <c r="F67">
        <v>467.60290527343801</v>
      </c>
      <c r="G67">
        <v>465.58239746093801</v>
      </c>
      <c r="I67" s="7">
        <f t="shared" si="10"/>
        <v>222.79229736328097</v>
      </c>
      <c r="J67" s="7">
        <f t="shared" si="11"/>
        <v>86.583740234374943</v>
      </c>
      <c r="K67" s="7">
        <f t="shared" si="12"/>
        <v>162.18367919921852</v>
      </c>
      <c r="L67" s="8">
        <f t="shared" si="13"/>
        <v>1.8731424486884127</v>
      </c>
      <c r="M67" s="8">
        <f t="shared" si="8"/>
        <v>2.1149155992066437</v>
      </c>
      <c r="P67" s="6">
        <f t="shared" si="5"/>
        <v>2.2454227307236807</v>
      </c>
      <c r="U67" s="18">
        <v>14</v>
      </c>
      <c r="V67" s="20">
        <f t="shared" si="9"/>
        <v>1.890330012213753</v>
      </c>
    </row>
    <row r="68" spans="1:22" x14ac:dyDescent="0.15">
      <c r="A68" s="6">
        <v>33.5</v>
      </c>
      <c r="B68" s="6">
        <v>66</v>
      </c>
      <c r="D68">
        <v>695.05303955078102</v>
      </c>
      <c r="E68">
        <v>554.65393066406295</v>
      </c>
      <c r="F68">
        <v>467.13436889648398</v>
      </c>
      <c r="G68">
        <v>465.68176269531301</v>
      </c>
      <c r="I68" s="7">
        <f t="shared" si="10"/>
        <v>227.91867065429705</v>
      </c>
      <c r="J68" s="7">
        <f t="shared" si="11"/>
        <v>88.972167968749943</v>
      </c>
      <c r="K68" s="7">
        <f t="shared" si="12"/>
        <v>165.6381530761721</v>
      </c>
      <c r="L68" s="8">
        <f t="shared" si="13"/>
        <v>1.8616850286749207</v>
      </c>
      <c r="M68" s="8">
        <f t="shared" si="8"/>
        <v>2.1071214087464583</v>
      </c>
      <c r="P68" s="6">
        <f t="shared" si="5"/>
        <v>1.8686132264841817</v>
      </c>
      <c r="U68" s="18">
        <v>14.5</v>
      </c>
      <c r="V68" s="20">
        <f t="shared" si="9"/>
        <v>1.871615352290491</v>
      </c>
    </row>
    <row r="69" spans="1:22" x14ac:dyDescent="0.15">
      <c r="A69" s="6">
        <v>34</v>
      </c>
      <c r="B69" s="6">
        <v>67</v>
      </c>
      <c r="D69">
        <v>687.94580078125</v>
      </c>
      <c r="E69">
        <v>551.75079345703102</v>
      </c>
      <c r="F69">
        <v>468.41159057617199</v>
      </c>
      <c r="G69">
        <v>466.44131469726602</v>
      </c>
      <c r="I69" s="7">
        <f t="shared" si="10"/>
        <v>219.53421020507801</v>
      </c>
      <c r="J69" s="7">
        <f t="shared" si="11"/>
        <v>85.309478759765</v>
      </c>
      <c r="K69" s="7">
        <f t="shared" si="12"/>
        <v>159.81757507324252</v>
      </c>
      <c r="L69" s="8">
        <f t="shared" si="13"/>
        <v>1.8733859050211219</v>
      </c>
      <c r="M69" s="8">
        <f t="shared" si="8"/>
        <v>2.122485514645966</v>
      </c>
      <c r="P69" s="6">
        <f t="shared" si="5"/>
        <v>2.6113896773099561</v>
      </c>
      <c r="U69" s="18">
        <v>15</v>
      </c>
      <c r="V69" s="20">
        <f t="shared" si="9"/>
        <v>1.8427785684064597</v>
      </c>
    </row>
    <row r="70" spans="1:22" x14ac:dyDescent="0.15">
      <c r="A70" s="6">
        <v>34.5</v>
      </c>
      <c r="B70" s="6">
        <v>68</v>
      </c>
      <c r="D70">
        <v>689.09045410156295</v>
      </c>
      <c r="E70">
        <v>552.23724365234398</v>
      </c>
      <c r="F70">
        <v>467.77935791015602</v>
      </c>
      <c r="G70">
        <v>465.82391357421898</v>
      </c>
      <c r="I70" s="7">
        <f t="shared" si="10"/>
        <v>221.31109619140693</v>
      </c>
      <c r="J70" s="7">
        <f t="shared" si="11"/>
        <v>86.413330078125</v>
      </c>
      <c r="K70" s="7">
        <f t="shared" si="12"/>
        <v>160.82176513671942</v>
      </c>
      <c r="L70" s="8">
        <f t="shared" si="13"/>
        <v>1.8610758894643091</v>
      </c>
      <c r="M70" s="8">
        <f t="shared" ref="M70:M101" si="14">L70+ABS($N$2)*A70</f>
        <v>2.1138387286424596</v>
      </c>
      <c r="P70" s="6">
        <f t="shared" ref="P70:P133" si="15">(M70-$O$2)/$O$2*100</f>
        <v>2.1933615108326436</v>
      </c>
      <c r="U70" s="18">
        <v>15.5</v>
      </c>
      <c r="V70" s="20">
        <f t="shared" si="9"/>
        <v>1.8607041580805788</v>
      </c>
    </row>
    <row r="71" spans="1:22" x14ac:dyDescent="0.15">
      <c r="A71" s="6">
        <v>35</v>
      </c>
      <c r="B71" s="6">
        <v>69</v>
      </c>
      <c r="D71">
        <v>690.09521484375</v>
      </c>
      <c r="E71">
        <v>553.36444091796898</v>
      </c>
      <c r="F71">
        <v>467.51766967773398</v>
      </c>
      <c r="G71">
        <v>465.85006713867199</v>
      </c>
      <c r="I71" s="7">
        <f t="shared" si="10"/>
        <v>222.57754516601602</v>
      </c>
      <c r="J71" s="7">
        <f t="shared" si="11"/>
        <v>87.514373779296989</v>
      </c>
      <c r="K71" s="7">
        <f t="shared" si="12"/>
        <v>161.31748352050812</v>
      </c>
      <c r="L71" s="8">
        <f t="shared" si="13"/>
        <v>1.8433255767485193</v>
      </c>
      <c r="M71" s="8">
        <f t="shared" si="14"/>
        <v>2.0997516454799765</v>
      </c>
      <c r="P71" s="6">
        <f t="shared" si="15"/>
        <v>1.5123226204243221</v>
      </c>
      <c r="U71" s="18">
        <v>16</v>
      </c>
      <c r="V71" s="20">
        <f t="shared" si="9"/>
        <v>1.846768405874486</v>
      </c>
    </row>
    <row r="72" spans="1:22" x14ac:dyDescent="0.15">
      <c r="A72" s="6">
        <v>35.5</v>
      </c>
      <c r="B72" s="6">
        <v>70</v>
      </c>
      <c r="D72">
        <v>685.42437744140602</v>
      </c>
      <c r="E72">
        <v>551.73223876953102</v>
      </c>
      <c r="F72">
        <v>467.52615356445301</v>
      </c>
      <c r="G72">
        <v>466.08734130859398</v>
      </c>
      <c r="I72" s="7">
        <f t="shared" si="10"/>
        <v>217.89822387695301</v>
      </c>
      <c r="J72" s="7">
        <f t="shared" si="11"/>
        <v>85.644897460937045</v>
      </c>
      <c r="K72" s="7">
        <f t="shared" si="12"/>
        <v>157.94679565429709</v>
      </c>
      <c r="L72" s="8">
        <f t="shared" si="13"/>
        <v>1.8442055549933634</v>
      </c>
      <c r="M72" s="8">
        <f t="shared" si="14"/>
        <v>2.1042948532781272</v>
      </c>
      <c r="P72" s="6">
        <f t="shared" si="15"/>
        <v>1.731963632126958</v>
      </c>
      <c r="U72" s="18">
        <v>16.5</v>
      </c>
      <c r="V72" s="20">
        <f t="shared" si="9"/>
        <v>1.8328535797143377</v>
      </c>
    </row>
    <row r="73" spans="1:22" x14ac:dyDescent="0.15">
      <c r="A73" s="6">
        <v>36</v>
      </c>
      <c r="B73" s="6">
        <v>71</v>
      </c>
      <c r="D73">
        <v>688.06848144531295</v>
      </c>
      <c r="E73">
        <v>552.83734130859398</v>
      </c>
      <c r="F73">
        <v>467.22171020507801</v>
      </c>
      <c r="G73">
        <v>465.19094848632801</v>
      </c>
      <c r="I73" s="7">
        <f t="shared" si="10"/>
        <v>220.84677124023494</v>
      </c>
      <c r="J73" s="7">
        <f t="shared" si="11"/>
        <v>87.646392822265966</v>
      </c>
      <c r="K73" s="7">
        <f t="shared" si="12"/>
        <v>159.49429626464877</v>
      </c>
      <c r="L73" s="8">
        <f t="shared" si="13"/>
        <v>1.8197474092069004</v>
      </c>
      <c r="M73" s="8">
        <f t="shared" si="14"/>
        <v>2.0834999370449707</v>
      </c>
      <c r="P73" s="6">
        <f t="shared" si="15"/>
        <v>0.72663509716951025</v>
      </c>
      <c r="U73" s="18">
        <v>17</v>
      </c>
      <c r="V73" s="20">
        <f t="shared" si="9"/>
        <v>1.8732712040422108</v>
      </c>
    </row>
    <row r="74" spans="1:22" x14ac:dyDescent="0.15">
      <c r="A74" s="6">
        <v>36.5</v>
      </c>
      <c r="B74" s="6">
        <v>72</v>
      </c>
      <c r="D74">
        <v>684.58465576171898</v>
      </c>
      <c r="E74">
        <v>552.13415527343795</v>
      </c>
      <c r="F74">
        <v>468.05941772460898</v>
      </c>
      <c r="G74">
        <v>466.24786376953102</v>
      </c>
      <c r="I74" s="7">
        <f t="shared" si="10"/>
        <v>216.52523803711</v>
      </c>
      <c r="J74" s="7">
        <f t="shared" si="11"/>
        <v>85.886291503906932</v>
      </c>
      <c r="K74" s="7">
        <f t="shared" si="12"/>
        <v>156.40483398437516</v>
      </c>
      <c r="L74" s="8">
        <f t="shared" si="13"/>
        <v>1.8210686623634269</v>
      </c>
      <c r="M74" s="8">
        <f t="shared" si="14"/>
        <v>2.0884844197548036</v>
      </c>
      <c r="P74" s="6">
        <f t="shared" si="15"/>
        <v>0.96760950860797312</v>
      </c>
      <c r="U74" s="18">
        <v>17.5</v>
      </c>
      <c r="V74" s="20">
        <f t="shared" si="9"/>
        <v>1.8400602028773783</v>
      </c>
    </row>
    <row r="75" spans="1:22" x14ac:dyDescent="0.15">
      <c r="A75" s="6">
        <v>37</v>
      </c>
      <c r="B75" s="6">
        <v>73</v>
      </c>
      <c r="D75">
        <v>683.89611816406295</v>
      </c>
      <c r="E75">
        <v>552.09777832031295</v>
      </c>
      <c r="F75">
        <v>468.20721435546898</v>
      </c>
      <c r="G75">
        <v>466.2255859375</v>
      </c>
      <c r="I75" s="7">
        <f t="shared" si="10"/>
        <v>215.68890380859398</v>
      </c>
      <c r="J75" s="7">
        <f t="shared" si="11"/>
        <v>85.872192382812955</v>
      </c>
      <c r="K75" s="7">
        <f t="shared" si="12"/>
        <v>155.57836914062491</v>
      </c>
      <c r="L75" s="8">
        <f t="shared" si="13"/>
        <v>1.811743299240179</v>
      </c>
      <c r="M75" s="8">
        <f t="shared" si="14"/>
        <v>2.0828222861848622</v>
      </c>
      <c r="P75" s="6">
        <f t="shared" si="15"/>
        <v>0.69387412142105742</v>
      </c>
      <c r="U75" s="18">
        <v>18</v>
      </c>
      <c r="V75" s="20">
        <f t="shared" si="9"/>
        <v>1.8550915782379771</v>
      </c>
    </row>
    <row r="76" spans="1:22" x14ac:dyDescent="0.15">
      <c r="A76" s="6">
        <v>37.5</v>
      </c>
      <c r="B76" s="6">
        <v>74</v>
      </c>
      <c r="D76">
        <v>681.09777832031295</v>
      </c>
      <c r="E76">
        <v>552.36578369140602</v>
      </c>
      <c r="F76">
        <v>467.98727416992199</v>
      </c>
      <c r="G76">
        <v>466.14392089843801</v>
      </c>
      <c r="I76" s="7">
        <f t="shared" si="10"/>
        <v>213.11050415039097</v>
      </c>
      <c r="J76" s="7">
        <f t="shared" si="11"/>
        <v>86.221862792968011</v>
      </c>
      <c r="K76" s="7">
        <f t="shared" si="12"/>
        <v>152.75520019531336</v>
      </c>
      <c r="L76" s="8">
        <f t="shared" si="13"/>
        <v>1.7716527484694011</v>
      </c>
      <c r="M76" s="8">
        <f t="shared" si="14"/>
        <v>2.0463949649673912</v>
      </c>
      <c r="P76" s="6">
        <f t="shared" si="15"/>
        <v>-1.0672017618082064</v>
      </c>
      <c r="U76" s="18">
        <v>18.5</v>
      </c>
      <c r="V76" s="20">
        <f t="shared" si="9"/>
        <v>1.8835763056160368</v>
      </c>
    </row>
    <row r="77" spans="1:22" x14ac:dyDescent="0.15">
      <c r="A77" s="6">
        <v>38</v>
      </c>
      <c r="B77" s="6">
        <v>75</v>
      </c>
      <c r="D77">
        <v>709.30529785156295</v>
      </c>
      <c r="E77">
        <v>564.08087158203102</v>
      </c>
      <c r="F77">
        <v>468.507080078125</v>
      </c>
      <c r="G77">
        <v>466.20367431640602</v>
      </c>
      <c r="I77" s="7">
        <f t="shared" si="10"/>
        <v>240.79821777343795</v>
      </c>
      <c r="J77" s="7">
        <f t="shared" si="11"/>
        <v>97.877197265625</v>
      </c>
      <c r="K77" s="7">
        <f t="shared" si="12"/>
        <v>172.28417968750045</v>
      </c>
      <c r="L77" s="8">
        <f t="shared" si="13"/>
        <v>1.7602075304623337</v>
      </c>
      <c r="M77" s="8">
        <f t="shared" si="14"/>
        <v>2.03861297651363</v>
      </c>
      <c r="P77" s="6">
        <f t="shared" si="15"/>
        <v>-1.4434213610389703</v>
      </c>
      <c r="U77" s="18">
        <v>19</v>
      </c>
      <c r="V77" s="20">
        <f t="shared" si="9"/>
        <v>1.9314938091691125</v>
      </c>
    </row>
    <row r="78" spans="1:22" x14ac:dyDescent="0.15">
      <c r="A78" s="6">
        <v>38.5</v>
      </c>
      <c r="B78" s="6">
        <v>76</v>
      </c>
      <c r="D78">
        <v>701.20050048828102</v>
      </c>
      <c r="E78">
        <v>560.74993896484398</v>
      </c>
      <c r="F78">
        <v>468.62481689453102</v>
      </c>
      <c r="G78">
        <v>465.96569824218801</v>
      </c>
      <c r="I78" s="7">
        <f t="shared" si="10"/>
        <v>232.57568359375</v>
      </c>
      <c r="J78" s="7">
        <f t="shared" si="11"/>
        <v>94.784240722655966</v>
      </c>
      <c r="K78" s="7">
        <f t="shared" si="12"/>
        <v>166.22671508789082</v>
      </c>
      <c r="L78" s="8">
        <f t="shared" si="13"/>
        <v>1.7537378979938192</v>
      </c>
      <c r="M78" s="8">
        <f t="shared" si="14"/>
        <v>2.0358065735984221</v>
      </c>
      <c r="P78" s="6">
        <f t="shared" si="15"/>
        <v>-1.5790966818535745</v>
      </c>
      <c r="U78" s="18">
        <v>19.5</v>
      </c>
      <c r="V78" s="20">
        <f t="shared" si="9"/>
        <v>1.9109828023704825</v>
      </c>
    </row>
    <row r="79" spans="1:22" x14ac:dyDescent="0.15">
      <c r="A79" s="6">
        <v>39</v>
      </c>
      <c r="B79" s="6">
        <v>77</v>
      </c>
      <c r="D79">
        <v>679.48980712890602</v>
      </c>
      <c r="E79">
        <v>552.81481933593795</v>
      </c>
      <c r="F79">
        <v>468.12518310546898</v>
      </c>
      <c r="G79">
        <v>466.04385375976602</v>
      </c>
      <c r="I79" s="7">
        <f t="shared" si="10"/>
        <v>211.36462402343705</v>
      </c>
      <c r="J79" s="7">
        <f t="shared" si="11"/>
        <v>86.770965576171932</v>
      </c>
      <c r="K79" s="7">
        <f t="shared" si="12"/>
        <v>150.6249481201167</v>
      </c>
      <c r="L79" s="8">
        <f t="shared" si="13"/>
        <v>1.735891114267831</v>
      </c>
      <c r="M79" s="8">
        <f t="shared" si="14"/>
        <v>2.0216230194257405</v>
      </c>
      <c r="P79" s="6">
        <f t="shared" si="15"/>
        <v>-2.2647994554082045</v>
      </c>
      <c r="U79" s="18">
        <v>20</v>
      </c>
      <c r="V79" s="20">
        <f t="shared" si="9"/>
        <v>1.9342528614137422</v>
      </c>
    </row>
    <row r="80" spans="1:22" x14ac:dyDescent="0.15">
      <c r="A80" s="6">
        <v>39.5</v>
      </c>
      <c r="B80" s="6">
        <v>78</v>
      </c>
      <c r="D80">
        <v>681.6337890625</v>
      </c>
      <c r="E80">
        <v>554.57867431640602</v>
      </c>
      <c r="F80">
        <v>468.75814819335898</v>
      </c>
      <c r="G80">
        <v>466.24752807617199</v>
      </c>
      <c r="I80" s="7">
        <f t="shared" si="10"/>
        <v>212.87564086914102</v>
      </c>
      <c r="J80" s="7">
        <f t="shared" si="11"/>
        <v>88.331146240234034</v>
      </c>
      <c r="K80" s="7">
        <f t="shared" si="12"/>
        <v>151.04383850097719</v>
      </c>
      <c r="L80" s="8">
        <f t="shared" si="13"/>
        <v>1.7099725853232288</v>
      </c>
      <c r="M80" s="8">
        <f t="shared" si="14"/>
        <v>1.9993677200344449</v>
      </c>
      <c r="P80" s="6">
        <f t="shared" si="15"/>
        <v>-3.3407300954372623</v>
      </c>
      <c r="U80" s="18">
        <v>20.5</v>
      </c>
      <c r="V80" s="20">
        <f t="shared" si="9"/>
        <v>1.912964942939009</v>
      </c>
    </row>
    <row r="81" spans="1:22" x14ac:dyDescent="0.15">
      <c r="A81" s="6">
        <v>40</v>
      </c>
      <c r="B81" s="6">
        <v>79</v>
      </c>
      <c r="D81">
        <v>701.49127197265602</v>
      </c>
      <c r="E81">
        <v>561.81683349609398</v>
      </c>
      <c r="F81">
        <v>468.02828979492199</v>
      </c>
      <c r="G81">
        <v>466.15805053710898</v>
      </c>
      <c r="I81" s="7">
        <f t="shared" si="10"/>
        <v>233.46298217773403</v>
      </c>
      <c r="J81" s="7">
        <f t="shared" si="11"/>
        <v>95.658782958985</v>
      </c>
      <c r="K81" s="7">
        <f t="shared" si="12"/>
        <v>166.50183410644453</v>
      </c>
      <c r="L81" s="8">
        <f t="shared" si="13"/>
        <v>1.7405807282519417</v>
      </c>
      <c r="M81" s="8">
        <f t="shared" si="14"/>
        <v>2.0336390925164642</v>
      </c>
      <c r="P81" s="6">
        <f t="shared" si="15"/>
        <v>-1.6838833785750704</v>
      </c>
      <c r="U81" s="18">
        <v>21</v>
      </c>
      <c r="V81" s="20">
        <f t="shared" si="9"/>
        <v>1.9295472584110527</v>
      </c>
    </row>
    <row r="82" spans="1:22" x14ac:dyDescent="0.15">
      <c r="A82" s="6">
        <v>40.5</v>
      </c>
      <c r="B82" s="6">
        <v>80</v>
      </c>
      <c r="D82">
        <v>708.07196044921898</v>
      </c>
      <c r="E82">
        <v>564.54656982421898</v>
      </c>
      <c r="F82">
        <v>467.50494384765602</v>
      </c>
      <c r="G82">
        <v>465.66690063476602</v>
      </c>
      <c r="I82" s="7">
        <f t="shared" si="10"/>
        <v>240.56701660156295</v>
      </c>
      <c r="J82" s="7">
        <f t="shared" si="11"/>
        <v>98.879669189452954</v>
      </c>
      <c r="K82" s="7">
        <f t="shared" si="12"/>
        <v>171.35124816894589</v>
      </c>
      <c r="L82" s="8">
        <f t="shared" si="13"/>
        <v>1.7329269967584311</v>
      </c>
      <c r="M82" s="8">
        <f t="shared" si="14"/>
        <v>2.0296485905762602</v>
      </c>
      <c r="P82" s="6">
        <f t="shared" si="15"/>
        <v>-1.8768038705024959</v>
      </c>
      <c r="U82" s="18">
        <v>21.5</v>
      </c>
      <c r="V82" s="20">
        <f t="shared" si="9"/>
        <v>1.9416108402814705</v>
      </c>
    </row>
    <row r="83" spans="1:22" x14ac:dyDescent="0.15">
      <c r="A83" s="6">
        <v>41</v>
      </c>
      <c r="B83" s="6">
        <v>81</v>
      </c>
      <c r="D83">
        <v>677.71173095703102</v>
      </c>
      <c r="E83">
        <v>553.52655029296898</v>
      </c>
      <c r="F83">
        <v>468.4384765625</v>
      </c>
      <c r="G83">
        <v>466.34405517578102</v>
      </c>
      <c r="I83" s="7">
        <f t="shared" si="10"/>
        <v>209.27325439453102</v>
      </c>
      <c r="J83" s="7">
        <f t="shared" si="11"/>
        <v>87.182495117187955</v>
      </c>
      <c r="K83" s="7">
        <f t="shared" si="12"/>
        <v>148.24550781249945</v>
      </c>
      <c r="L83" s="8">
        <f t="shared" si="13"/>
        <v>1.7004045091073905</v>
      </c>
      <c r="M83" s="8">
        <f t="shared" si="14"/>
        <v>2.0007893324785262</v>
      </c>
      <c r="P83" s="6">
        <f t="shared" si="15"/>
        <v>-3.2720023573852668</v>
      </c>
      <c r="U83" s="18">
        <v>22</v>
      </c>
      <c r="V83" s="20">
        <f t="shared" si="9"/>
        <v>1.9164424857809945</v>
      </c>
    </row>
    <row r="84" spans="1:22" x14ac:dyDescent="0.15">
      <c r="A84" s="6">
        <v>41.5</v>
      </c>
      <c r="B84" s="6">
        <v>82</v>
      </c>
      <c r="D84">
        <v>662.58544921875</v>
      </c>
      <c r="E84">
        <v>547.09460449218795</v>
      </c>
      <c r="F84">
        <v>468.95437622070301</v>
      </c>
      <c r="G84">
        <v>466.53112792968801</v>
      </c>
      <c r="I84" s="7">
        <f t="shared" si="10"/>
        <v>193.63107299804699</v>
      </c>
      <c r="J84" s="7">
        <f t="shared" si="11"/>
        <v>80.563476562499943</v>
      </c>
      <c r="K84" s="7">
        <f t="shared" si="12"/>
        <v>137.23663940429702</v>
      </c>
      <c r="L84" s="8">
        <f t="shared" si="13"/>
        <v>1.7034597470211068</v>
      </c>
      <c r="M84" s="8">
        <f t="shared" si="14"/>
        <v>2.0075077999455488</v>
      </c>
      <c r="P84" s="6">
        <f t="shared" si="15"/>
        <v>-2.9471985938090604</v>
      </c>
      <c r="U84" s="18">
        <v>65</v>
      </c>
      <c r="V84" s="20">
        <f t="shared" ref="V84:V104" si="16">L131</f>
        <v>1.4732195503689438</v>
      </c>
    </row>
    <row r="85" spans="1:22" x14ac:dyDescent="0.15">
      <c r="A85" s="6">
        <v>42</v>
      </c>
      <c r="B85" s="6">
        <v>83</v>
      </c>
      <c r="D85">
        <v>676.0615234375</v>
      </c>
      <c r="E85">
        <v>552.88079833984398</v>
      </c>
      <c r="F85">
        <v>468.425048828125</v>
      </c>
      <c r="G85">
        <v>466.07849121093801</v>
      </c>
      <c r="I85" s="7">
        <f t="shared" si="10"/>
        <v>207.636474609375</v>
      </c>
      <c r="J85" s="7">
        <f t="shared" si="11"/>
        <v>86.802307128905966</v>
      </c>
      <c r="K85" s="7">
        <f t="shared" si="12"/>
        <v>146.87485961914084</v>
      </c>
      <c r="L85" s="8">
        <f t="shared" si="13"/>
        <v>1.6920617029340475</v>
      </c>
      <c r="M85" s="8">
        <f t="shared" si="14"/>
        <v>1.999772985411796</v>
      </c>
      <c r="P85" s="6">
        <f t="shared" si="15"/>
        <v>-3.3211375737116002</v>
      </c>
      <c r="U85" s="18">
        <v>65.5</v>
      </c>
      <c r="V85" s="20">
        <f t="shared" si="16"/>
        <v>1.4871047656117387</v>
      </c>
    </row>
    <row r="86" spans="1:22" x14ac:dyDescent="0.15">
      <c r="A86" s="6">
        <v>42.5</v>
      </c>
      <c r="B86" s="6">
        <v>84</v>
      </c>
      <c r="D86">
        <v>679.108154296875</v>
      </c>
      <c r="E86">
        <v>554.16558837890602</v>
      </c>
      <c r="F86">
        <v>468.12411499023398</v>
      </c>
      <c r="G86">
        <v>466.18069458007801</v>
      </c>
      <c r="I86" s="7">
        <f t="shared" si="10"/>
        <v>210.98403930664102</v>
      </c>
      <c r="J86" s="7">
        <f t="shared" si="11"/>
        <v>87.984893798828011</v>
      </c>
      <c r="K86" s="7">
        <f t="shared" si="12"/>
        <v>149.39461364746143</v>
      </c>
      <c r="L86" s="8">
        <f t="shared" si="13"/>
        <v>1.697957537904665</v>
      </c>
      <c r="M86" s="8">
        <f t="shared" si="14"/>
        <v>2.0093320499357201</v>
      </c>
      <c r="P86" s="6">
        <f t="shared" si="15"/>
        <v>-2.859005376320122</v>
      </c>
      <c r="U86" s="18">
        <v>66</v>
      </c>
      <c r="V86" s="20">
        <f t="shared" si="16"/>
        <v>1.4552860131239811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680.51580810546898</v>
      </c>
      <c r="E87">
        <v>554.70001220703102</v>
      </c>
      <c r="F87">
        <v>467.98620605468801</v>
      </c>
      <c r="G87">
        <v>466.05621337890602</v>
      </c>
      <c r="I87" s="7">
        <f t="shared" si="10"/>
        <v>212.52960205078097</v>
      </c>
      <c r="J87" s="7">
        <f t="shared" si="11"/>
        <v>88.643798828125</v>
      </c>
      <c r="K87" s="7">
        <f t="shared" si="12"/>
        <v>150.47894287109347</v>
      </c>
      <c r="L87" s="8">
        <f t="shared" si="13"/>
        <v>1.6975687511188808</v>
      </c>
      <c r="M87" s="8">
        <f t="shared" si="14"/>
        <v>2.0126064927032425</v>
      </c>
      <c r="P87" s="6">
        <f t="shared" si="15"/>
        <v>-2.7007027068904379</v>
      </c>
      <c r="U87" s="18">
        <v>66.5</v>
      </c>
      <c r="V87" s="20">
        <f t="shared" si="16"/>
        <v>1.4837297085599863</v>
      </c>
    </row>
    <row r="88" spans="1:22" x14ac:dyDescent="0.15">
      <c r="A88" s="6">
        <v>43.5</v>
      </c>
      <c r="B88" s="6">
        <v>86</v>
      </c>
      <c r="D88">
        <v>692.876220703125</v>
      </c>
      <c r="E88">
        <v>560.004638671875</v>
      </c>
      <c r="F88">
        <v>467.890380859375</v>
      </c>
      <c r="G88">
        <v>466.02334594726602</v>
      </c>
      <c r="I88" s="7">
        <f t="shared" si="10"/>
        <v>224.98583984375</v>
      </c>
      <c r="J88" s="7">
        <f t="shared" si="11"/>
        <v>93.981292724608977</v>
      </c>
      <c r="K88" s="7">
        <f t="shared" si="12"/>
        <v>159.1989349365237</v>
      </c>
      <c r="L88" s="8">
        <f t="shared" si="13"/>
        <v>1.6939428084163553</v>
      </c>
      <c r="M88" s="8">
        <f t="shared" si="14"/>
        <v>2.0126437795540237</v>
      </c>
      <c r="P88" s="6">
        <f t="shared" si="15"/>
        <v>-2.6989000771203182</v>
      </c>
      <c r="U88" s="18">
        <v>67</v>
      </c>
      <c r="V88" s="20">
        <f t="shared" si="16"/>
        <v>1.4927283214619538</v>
      </c>
    </row>
    <row r="89" spans="1:22" x14ac:dyDescent="0.15">
      <c r="A89" s="6">
        <v>44</v>
      </c>
      <c r="B89" s="6">
        <v>87</v>
      </c>
      <c r="D89">
        <v>669.79486083984398</v>
      </c>
      <c r="E89">
        <v>550.26306152343795</v>
      </c>
      <c r="F89">
        <v>467.46746826171898</v>
      </c>
      <c r="G89">
        <v>465.80905151367199</v>
      </c>
      <c r="I89" s="7">
        <f t="shared" si="10"/>
        <v>202.327392578125</v>
      </c>
      <c r="J89" s="7">
        <f t="shared" si="11"/>
        <v>84.454010009765966</v>
      </c>
      <c r="K89" s="7">
        <f t="shared" si="12"/>
        <v>143.20958557128881</v>
      </c>
      <c r="L89" s="8">
        <f t="shared" si="13"/>
        <v>1.6957109029485817</v>
      </c>
      <c r="M89" s="8">
        <f t="shared" si="14"/>
        <v>2.0180751036395566</v>
      </c>
      <c r="P89" s="6">
        <f t="shared" si="15"/>
        <v>-2.4363231556955669</v>
      </c>
      <c r="U89" s="18">
        <v>67.5</v>
      </c>
      <c r="V89" s="20">
        <f t="shared" si="16"/>
        <v>1.5216680448237248</v>
      </c>
    </row>
    <row r="90" spans="1:22" x14ac:dyDescent="0.15">
      <c r="A90" s="6">
        <v>44.5</v>
      </c>
      <c r="B90" s="6">
        <v>88</v>
      </c>
      <c r="D90">
        <v>655.84136962890602</v>
      </c>
      <c r="E90">
        <v>545.83361816406295</v>
      </c>
      <c r="F90">
        <v>468.15310668945301</v>
      </c>
      <c r="G90">
        <v>466.18246459960898</v>
      </c>
      <c r="I90" s="7">
        <f t="shared" si="10"/>
        <v>187.68826293945301</v>
      </c>
      <c r="J90" s="7">
        <f t="shared" si="11"/>
        <v>79.651153564453978</v>
      </c>
      <c r="K90" s="7">
        <f t="shared" si="12"/>
        <v>131.93245544433523</v>
      </c>
      <c r="L90" s="8">
        <f t="shared" si="13"/>
        <v>1.6563784645953061</v>
      </c>
      <c r="M90" s="8">
        <f t="shared" si="14"/>
        <v>1.9824058948395875</v>
      </c>
      <c r="P90" s="6">
        <f t="shared" si="15"/>
        <v>-4.1607481557245825</v>
      </c>
      <c r="U90" s="18">
        <v>68</v>
      </c>
      <c r="V90" s="20">
        <f t="shared" si="16"/>
        <v>1.5217250757164014</v>
      </c>
    </row>
    <row r="91" spans="1:22" x14ac:dyDescent="0.15">
      <c r="A91" s="6">
        <v>45</v>
      </c>
      <c r="B91" s="6">
        <v>89</v>
      </c>
      <c r="D91">
        <v>677.8466796875</v>
      </c>
      <c r="E91">
        <v>555.21551513671898</v>
      </c>
      <c r="F91">
        <v>467.92678833007801</v>
      </c>
      <c r="G91">
        <v>466.05303955078102</v>
      </c>
      <c r="I91" s="7">
        <f t="shared" si="10"/>
        <v>209.91989135742199</v>
      </c>
      <c r="J91" s="7">
        <f t="shared" si="11"/>
        <v>89.162475585937955</v>
      </c>
      <c r="K91" s="7">
        <f t="shared" si="12"/>
        <v>147.50615844726542</v>
      </c>
      <c r="L91" s="8">
        <f t="shared" si="13"/>
        <v>1.6543524333293522</v>
      </c>
      <c r="M91" s="8">
        <f t="shared" si="14"/>
        <v>1.9840430931269402</v>
      </c>
      <c r="P91" s="6">
        <f t="shared" si="15"/>
        <v>-4.0815979376037355</v>
      </c>
      <c r="U91" s="18">
        <v>68.5</v>
      </c>
      <c r="V91" s="20">
        <f t="shared" si="16"/>
        <v>1.5530441189086095</v>
      </c>
    </row>
    <row r="92" spans="1:22" x14ac:dyDescent="0.15">
      <c r="A92" s="6">
        <v>45.5</v>
      </c>
      <c r="B92" s="6">
        <v>90</v>
      </c>
      <c r="D92">
        <v>677.74914550781295</v>
      </c>
      <c r="E92">
        <v>555.1533203125</v>
      </c>
      <c r="F92">
        <v>467.22311401367199</v>
      </c>
      <c r="G92">
        <v>465.63754272460898</v>
      </c>
      <c r="I92" s="7">
        <f t="shared" si="10"/>
        <v>210.52603149414097</v>
      </c>
      <c r="J92" s="7">
        <f t="shared" si="11"/>
        <v>89.515777587891023</v>
      </c>
      <c r="K92" s="7">
        <f t="shared" si="12"/>
        <v>147.86498718261726</v>
      </c>
      <c r="L92" s="8">
        <f t="shared" si="13"/>
        <v>1.6518315672054136</v>
      </c>
      <c r="M92" s="8">
        <f t="shared" si="14"/>
        <v>1.9851854565563078</v>
      </c>
      <c r="P92" s="6">
        <f t="shared" si="15"/>
        <v>-4.0263704704690504</v>
      </c>
      <c r="U92" s="18">
        <v>69</v>
      </c>
      <c r="V92" s="20">
        <f t="shared" si="16"/>
        <v>1.5576442409696842</v>
      </c>
    </row>
    <row r="93" spans="1:22" x14ac:dyDescent="0.15">
      <c r="A93" s="6">
        <v>46</v>
      </c>
      <c r="B93" s="6">
        <v>91</v>
      </c>
      <c r="D93">
        <v>681.35845947265602</v>
      </c>
      <c r="E93">
        <v>557.02502441406295</v>
      </c>
      <c r="F93">
        <v>467.79241943359398</v>
      </c>
      <c r="G93">
        <v>466.37481689453102</v>
      </c>
      <c r="I93" s="7">
        <f t="shared" si="10"/>
        <v>213.56604003906205</v>
      </c>
      <c r="J93" s="7">
        <f t="shared" si="11"/>
        <v>90.650207519531932</v>
      </c>
      <c r="K93" s="7">
        <f t="shared" si="12"/>
        <v>150.11089477538968</v>
      </c>
      <c r="L93" s="8">
        <f t="shared" si="13"/>
        <v>1.655935478614829</v>
      </c>
      <c r="M93" s="8">
        <f t="shared" si="14"/>
        <v>1.9929525975190301</v>
      </c>
      <c r="P93" s="6">
        <f t="shared" si="15"/>
        <v>-3.650868671985668</v>
      </c>
      <c r="U93" s="18">
        <v>69.5</v>
      </c>
      <c r="V93" s="20">
        <f t="shared" si="16"/>
        <v>1.5673357062393798</v>
      </c>
    </row>
    <row r="94" spans="1:22" x14ac:dyDescent="0.15">
      <c r="A94" s="6">
        <v>46.5</v>
      </c>
      <c r="B94" s="6">
        <v>92</v>
      </c>
      <c r="D94">
        <v>692.62835693359398</v>
      </c>
      <c r="E94">
        <v>562.4306640625</v>
      </c>
      <c r="F94">
        <v>467.40487670898398</v>
      </c>
      <c r="G94">
        <v>466.00531005859398</v>
      </c>
      <c r="I94" s="7">
        <f t="shared" si="10"/>
        <v>225.22348022461</v>
      </c>
      <c r="J94" s="7">
        <f t="shared" si="11"/>
        <v>96.425354003906023</v>
      </c>
      <c r="K94" s="7">
        <f t="shared" si="12"/>
        <v>157.72573242187579</v>
      </c>
      <c r="L94" s="8">
        <f t="shared" si="13"/>
        <v>1.6357288396938279</v>
      </c>
      <c r="M94" s="8">
        <f t="shared" si="14"/>
        <v>1.9764091881513353</v>
      </c>
      <c r="P94" s="6">
        <f t="shared" si="15"/>
        <v>-4.4506584531201439</v>
      </c>
      <c r="U94" s="18">
        <v>70</v>
      </c>
      <c r="V94" s="20">
        <f t="shared" si="16"/>
        <v>1.5416280105397306</v>
      </c>
    </row>
    <row r="95" spans="1:22" x14ac:dyDescent="0.15">
      <c r="A95" s="6">
        <v>47</v>
      </c>
      <c r="B95" s="6">
        <v>93</v>
      </c>
      <c r="D95">
        <v>700.183837890625</v>
      </c>
      <c r="E95">
        <v>566.01226806640602</v>
      </c>
      <c r="F95">
        <v>467.30728149414102</v>
      </c>
      <c r="G95">
        <v>466.17398071289102</v>
      </c>
      <c r="I95" s="7">
        <f t="shared" si="10"/>
        <v>232.87655639648398</v>
      </c>
      <c r="J95" s="7">
        <f t="shared" si="11"/>
        <v>99.838287353515</v>
      </c>
      <c r="K95" s="7">
        <f t="shared" si="12"/>
        <v>162.98975524902349</v>
      </c>
      <c r="L95" s="8">
        <f t="shared" si="13"/>
        <v>1.6325375722031066</v>
      </c>
      <c r="M95" s="8">
        <f t="shared" si="14"/>
        <v>1.9768811502139205</v>
      </c>
      <c r="P95" s="6">
        <f t="shared" si="15"/>
        <v>-4.4278414855683437</v>
      </c>
      <c r="U95" s="18">
        <v>70.5</v>
      </c>
      <c r="V95" s="20">
        <f t="shared" si="16"/>
        <v>1.4971514832721984</v>
      </c>
    </row>
    <row r="96" spans="1:22" x14ac:dyDescent="0.15">
      <c r="A96" s="6">
        <v>47.5</v>
      </c>
      <c r="B96" s="6">
        <v>94</v>
      </c>
      <c r="D96">
        <v>656.86932373046898</v>
      </c>
      <c r="E96">
        <v>547.45172119140602</v>
      </c>
      <c r="F96">
        <v>467.25918579101602</v>
      </c>
      <c r="G96">
        <v>465.71640014648398</v>
      </c>
      <c r="I96" s="7">
        <f t="shared" si="10"/>
        <v>189.61013793945295</v>
      </c>
      <c r="J96" s="7">
        <f t="shared" si="11"/>
        <v>81.735321044922046</v>
      </c>
      <c r="K96" s="7">
        <f t="shared" si="12"/>
        <v>132.39541320800754</v>
      </c>
      <c r="L96" s="8">
        <f t="shared" si="13"/>
        <v>1.6198066088862919</v>
      </c>
      <c r="M96" s="8">
        <f t="shared" si="14"/>
        <v>1.9678134164504124</v>
      </c>
      <c r="P96" s="6">
        <f t="shared" si="15"/>
        <v>-4.8662203372857995</v>
      </c>
      <c r="U96" s="18">
        <v>71</v>
      </c>
      <c r="V96" s="20">
        <f t="shared" si="16"/>
        <v>1.4517989508986282</v>
      </c>
    </row>
    <row r="97" spans="1:22" x14ac:dyDescent="0.15">
      <c r="A97" s="6">
        <v>48</v>
      </c>
      <c r="B97" s="6">
        <v>95</v>
      </c>
      <c r="D97">
        <v>659.46185302734398</v>
      </c>
      <c r="E97">
        <v>549.239501953125</v>
      </c>
      <c r="F97">
        <v>468.17645263671898</v>
      </c>
      <c r="G97">
        <v>466.45367431640602</v>
      </c>
      <c r="I97" s="7">
        <f t="shared" si="10"/>
        <v>191.285400390625</v>
      </c>
      <c r="J97" s="7">
        <f t="shared" si="11"/>
        <v>82.785827636718977</v>
      </c>
      <c r="K97" s="7">
        <f t="shared" si="12"/>
        <v>133.33532104492173</v>
      </c>
      <c r="L97" s="8">
        <f t="shared" si="13"/>
        <v>1.6106056417050536</v>
      </c>
      <c r="M97" s="8">
        <f t="shared" si="14"/>
        <v>1.9622756788224807</v>
      </c>
      <c r="P97" s="6">
        <f t="shared" si="15"/>
        <v>-5.133941812767902</v>
      </c>
      <c r="U97" s="18">
        <v>71.5</v>
      </c>
      <c r="V97" s="20">
        <f t="shared" si="16"/>
        <v>1.4611448659678277</v>
      </c>
    </row>
    <row r="98" spans="1:22" x14ac:dyDescent="0.15">
      <c r="A98" s="6">
        <v>48.5</v>
      </c>
      <c r="B98" s="6">
        <v>96</v>
      </c>
      <c r="D98">
        <v>672.95642089843795</v>
      </c>
      <c r="E98">
        <v>555.347412109375</v>
      </c>
      <c r="F98">
        <v>467.69024658203102</v>
      </c>
      <c r="G98">
        <v>465.85397338867199</v>
      </c>
      <c r="I98" s="7">
        <f t="shared" ref="I98:I129" si="17">D98-F98</f>
        <v>205.26617431640693</v>
      </c>
      <c r="J98" s="7">
        <f t="shared" ref="J98:J129" si="18">E98-G98</f>
        <v>89.493438720703011</v>
      </c>
      <c r="K98" s="7">
        <f t="shared" si="12"/>
        <v>142.62076721191482</v>
      </c>
      <c r="L98" s="8">
        <f t="shared" si="13"/>
        <v>1.5936449559952106</v>
      </c>
      <c r="M98" s="8">
        <f t="shared" si="14"/>
        <v>1.9489782226659442</v>
      </c>
      <c r="P98" s="6">
        <f t="shared" si="15"/>
        <v>-5.7768062497593125</v>
      </c>
      <c r="U98" s="18">
        <v>72</v>
      </c>
      <c r="V98" s="20">
        <f t="shared" si="16"/>
        <v>1.421771147700049</v>
      </c>
    </row>
    <row r="99" spans="1:22" x14ac:dyDescent="0.15">
      <c r="A99" s="6">
        <v>49</v>
      </c>
      <c r="B99" s="6">
        <v>97</v>
      </c>
      <c r="D99">
        <v>661.06994628906295</v>
      </c>
      <c r="E99">
        <v>549.90930175781295</v>
      </c>
      <c r="F99">
        <v>467.26766967773398</v>
      </c>
      <c r="G99">
        <v>465.74362182617199</v>
      </c>
      <c r="I99" s="7">
        <f t="shared" si="17"/>
        <v>193.80227661132898</v>
      </c>
      <c r="J99" s="7">
        <f t="shared" si="18"/>
        <v>84.165679931640966</v>
      </c>
      <c r="K99" s="7">
        <f t="shared" si="12"/>
        <v>134.88630065918031</v>
      </c>
      <c r="L99" s="8">
        <f t="shared" si="13"/>
        <v>1.6026283013305949</v>
      </c>
      <c r="M99" s="8">
        <f t="shared" si="14"/>
        <v>1.961624797554635</v>
      </c>
      <c r="P99" s="6">
        <f t="shared" si="15"/>
        <v>-5.1654086147543961</v>
      </c>
      <c r="U99" s="18">
        <v>72.5</v>
      </c>
      <c r="V99" s="20">
        <f t="shared" si="16"/>
        <v>1.4493499046245677</v>
      </c>
    </row>
    <row r="100" spans="1:22" x14ac:dyDescent="0.15">
      <c r="A100" s="6">
        <v>49.5</v>
      </c>
      <c r="B100" s="6">
        <v>98</v>
      </c>
      <c r="D100">
        <v>672.863037109375</v>
      </c>
      <c r="E100">
        <v>554.39923095703102</v>
      </c>
      <c r="F100">
        <v>467.04949951171898</v>
      </c>
      <c r="G100">
        <v>465.73159790039102</v>
      </c>
      <c r="I100" s="7">
        <f t="shared" si="17"/>
        <v>205.81353759765602</v>
      </c>
      <c r="J100" s="7">
        <f t="shared" si="18"/>
        <v>88.66763305664</v>
      </c>
      <c r="K100" s="7">
        <f t="shared" si="12"/>
        <v>143.74619445800803</v>
      </c>
      <c r="L100" s="8">
        <f t="shared" si="13"/>
        <v>1.6211800123973581</v>
      </c>
      <c r="M100" s="8">
        <f t="shared" si="14"/>
        <v>1.9838397381747046</v>
      </c>
      <c r="P100" s="6">
        <f t="shared" si="15"/>
        <v>-4.0914291162396639</v>
      </c>
      <c r="U100" s="18">
        <v>73</v>
      </c>
      <c r="V100" s="20">
        <f t="shared" si="16"/>
        <v>1.4711390198807599</v>
      </c>
    </row>
    <row r="101" spans="1:22" x14ac:dyDescent="0.15">
      <c r="A101" s="6">
        <v>50</v>
      </c>
      <c r="B101" s="6">
        <v>99</v>
      </c>
      <c r="D101">
        <v>680.66180419921898</v>
      </c>
      <c r="E101">
        <v>559.15423583984398</v>
      </c>
      <c r="F101">
        <v>466.78182983398398</v>
      </c>
      <c r="G101">
        <v>465.77935791015602</v>
      </c>
      <c r="I101" s="7">
        <f t="shared" si="17"/>
        <v>213.879974365235</v>
      </c>
      <c r="J101" s="7">
        <f t="shared" si="18"/>
        <v>93.374877929687955</v>
      </c>
      <c r="K101" s="7">
        <f t="shared" si="12"/>
        <v>148.51755981445342</v>
      </c>
      <c r="L101" s="8">
        <f t="shared" si="13"/>
        <v>1.5905515820463867</v>
      </c>
      <c r="M101" s="8">
        <f t="shared" si="14"/>
        <v>1.9568745373770398</v>
      </c>
      <c r="P101" s="6">
        <f t="shared" si="15"/>
        <v>-5.3950595569108337</v>
      </c>
      <c r="U101" s="18">
        <v>73.5</v>
      </c>
      <c r="V101" s="20">
        <f t="shared" si="16"/>
        <v>1.4845003330833821</v>
      </c>
    </row>
    <row r="102" spans="1:22" x14ac:dyDescent="0.15">
      <c r="A102" s="6">
        <v>50.5</v>
      </c>
      <c r="B102" s="6">
        <v>100</v>
      </c>
      <c r="D102">
        <v>527.68829345703102</v>
      </c>
      <c r="E102">
        <v>494.68710327148398</v>
      </c>
      <c r="F102">
        <v>466.97985839843801</v>
      </c>
      <c r="G102">
        <v>465.85714721679699</v>
      </c>
      <c r="I102" s="7">
        <f t="shared" si="17"/>
        <v>60.708435058593011</v>
      </c>
      <c r="J102" s="7">
        <f t="shared" si="18"/>
        <v>28.829956054686988</v>
      </c>
      <c r="K102" s="7">
        <f t="shared" si="12"/>
        <v>40.527465820312116</v>
      </c>
      <c r="L102" s="8">
        <f t="shared" si="13"/>
        <v>1.4057415052397704</v>
      </c>
      <c r="M102" s="8">
        <f t="shared" ref="M102:M133" si="19">L102+ABS($N$2)*A102</f>
        <v>1.77572769012373</v>
      </c>
      <c r="P102" s="6">
        <f t="shared" si="15"/>
        <v>-14.152589162678709</v>
      </c>
      <c r="U102" s="18">
        <v>74</v>
      </c>
      <c r="V102" s="20">
        <f t="shared" si="16"/>
        <v>1.4603107706702514</v>
      </c>
    </row>
    <row r="103" spans="1:22" x14ac:dyDescent="0.15">
      <c r="A103" s="6">
        <v>51</v>
      </c>
      <c r="B103" s="6">
        <v>101</v>
      </c>
      <c r="D103">
        <v>707.38934326171898</v>
      </c>
      <c r="E103">
        <v>572.99920654296898</v>
      </c>
      <c r="F103">
        <v>467.04772949218801</v>
      </c>
      <c r="G103">
        <v>465.73620605468801</v>
      </c>
      <c r="I103" s="7">
        <f t="shared" si="17"/>
        <v>240.34161376953097</v>
      </c>
      <c r="J103" s="7">
        <f t="shared" si="18"/>
        <v>107.26300048828097</v>
      </c>
      <c r="K103" s="7">
        <f t="shared" si="12"/>
        <v>165.2575134277343</v>
      </c>
      <c r="L103" s="8">
        <f t="shared" si="13"/>
        <v>1.5406758404617773</v>
      </c>
      <c r="M103" s="8">
        <f t="shared" si="19"/>
        <v>1.9143252548990435</v>
      </c>
      <c r="P103" s="6">
        <f t="shared" si="15"/>
        <v>-7.4521011596507591</v>
      </c>
      <c r="U103" s="18">
        <v>74.5</v>
      </c>
      <c r="V103" s="20">
        <f t="shared" si="16"/>
        <v>1.5418786453293545</v>
      </c>
    </row>
    <row r="104" spans="1:22" x14ac:dyDescent="0.15">
      <c r="A104" s="6">
        <v>51.5</v>
      </c>
      <c r="B104" s="6">
        <v>102</v>
      </c>
      <c r="D104">
        <v>669.24658203125</v>
      </c>
      <c r="E104">
        <v>557.93951416015602</v>
      </c>
      <c r="F104">
        <v>467.00283813476602</v>
      </c>
      <c r="G104">
        <v>465.72912597656301</v>
      </c>
      <c r="I104" s="7">
        <f t="shared" si="17"/>
        <v>202.24374389648398</v>
      </c>
      <c r="J104" s="7">
        <f t="shared" si="18"/>
        <v>92.210388183593011</v>
      </c>
      <c r="K104" s="7">
        <f t="shared" si="12"/>
        <v>137.69647216796886</v>
      </c>
      <c r="L104" s="8">
        <f t="shared" si="13"/>
        <v>1.493285896311509</v>
      </c>
      <c r="M104" s="8">
        <f t="shared" si="19"/>
        <v>1.8705985403020817</v>
      </c>
      <c r="P104" s="6">
        <f t="shared" si="15"/>
        <v>-9.5660656224733831</v>
      </c>
      <c r="U104" s="18">
        <v>75</v>
      </c>
      <c r="V104" s="20">
        <f t="shared" si="16"/>
        <v>1.5349803788387624</v>
      </c>
    </row>
    <row r="105" spans="1:22" x14ac:dyDescent="0.15">
      <c r="A105" s="6">
        <v>52</v>
      </c>
      <c r="B105" s="6">
        <v>103</v>
      </c>
      <c r="D105">
        <v>662.040771484375</v>
      </c>
      <c r="E105">
        <v>555.13922119140602</v>
      </c>
      <c r="F105">
        <v>466.62905883789102</v>
      </c>
      <c r="G105">
        <v>465.47384643554699</v>
      </c>
      <c r="I105" s="7">
        <f t="shared" si="17"/>
        <v>195.41171264648398</v>
      </c>
      <c r="J105" s="7">
        <f t="shared" si="18"/>
        <v>89.665374755859034</v>
      </c>
      <c r="K105" s="7">
        <f t="shared" si="12"/>
        <v>132.64595031738264</v>
      </c>
      <c r="L105" s="8">
        <f t="shared" si="13"/>
        <v>1.4793441802764016</v>
      </c>
      <c r="M105" s="8">
        <f t="shared" si="19"/>
        <v>1.8603200538202809</v>
      </c>
      <c r="P105" s="6">
        <f t="shared" si="15"/>
        <v>-10.062978215939518</v>
      </c>
      <c r="U105" s="18"/>
      <c r="V105" s="20"/>
    </row>
    <row r="106" spans="1:22" x14ac:dyDescent="0.15">
      <c r="A106" s="6">
        <v>52.5</v>
      </c>
      <c r="B106" s="6">
        <v>104</v>
      </c>
      <c r="D106">
        <v>675.53869628906295</v>
      </c>
      <c r="E106">
        <v>559.93017578125</v>
      </c>
      <c r="F106">
        <v>465.97277832031301</v>
      </c>
      <c r="G106">
        <v>465.30868530273398</v>
      </c>
      <c r="I106" s="7">
        <f t="shared" si="17"/>
        <v>209.56591796874994</v>
      </c>
      <c r="J106" s="7">
        <f t="shared" si="18"/>
        <v>94.621490478516023</v>
      </c>
      <c r="K106" s="7">
        <f t="shared" si="12"/>
        <v>143.33087463378871</v>
      </c>
      <c r="L106" s="8">
        <f t="shared" si="13"/>
        <v>1.5147814086307618</v>
      </c>
      <c r="M106" s="8">
        <f t="shared" si="19"/>
        <v>1.8994205117279477</v>
      </c>
      <c r="P106" s="6">
        <f t="shared" si="15"/>
        <v>-8.1726697567111923</v>
      </c>
    </row>
    <row r="107" spans="1:22" x14ac:dyDescent="0.15">
      <c r="A107" s="6">
        <v>53</v>
      </c>
      <c r="B107" s="6">
        <v>105</v>
      </c>
      <c r="D107">
        <v>675.59613037109398</v>
      </c>
      <c r="E107">
        <v>559.76580810546898</v>
      </c>
      <c r="F107">
        <v>466.44058227539102</v>
      </c>
      <c r="G107">
        <v>465.07955932617199</v>
      </c>
      <c r="I107" s="7">
        <f t="shared" si="17"/>
        <v>209.15554809570295</v>
      </c>
      <c r="J107" s="7">
        <f t="shared" si="18"/>
        <v>94.686248779296989</v>
      </c>
      <c r="K107" s="7">
        <f t="shared" si="12"/>
        <v>142.87517395019506</v>
      </c>
      <c r="L107" s="8">
        <f t="shared" si="13"/>
        <v>1.5089326675431092</v>
      </c>
      <c r="M107" s="8">
        <f t="shared" si="19"/>
        <v>1.8972350001936016</v>
      </c>
      <c r="P107" s="6">
        <f t="shared" si="15"/>
        <v>-8.2783281341877757</v>
      </c>
    </row>
    <row r="108" spans="1:22" x14ac:dyDescent="0.15">
      <c r="A108" s="6">
        <v>53.5</v>
      </c>
      <c r="B108" s="6">
        <v>106</v>
      </c>
      <c r="D108">
        <v>685.89984130859398</v>
      </c>
      <c r="E108">
        <v>564.09045410156295</v>
      </c>
      <c r="F108">
        <v>466.64956665039102</v>
      </c>
      <c r="G108">
        <v>465.60925292968801</v>
      </c>
      <c r="I108" s="7">
        <f t="shared" si="17"/>
        <v>219.25027465820295</v>
      </c>
      <c r="J108" s="7">
        <f t="shared" si="18"/>
        <v>98.481201171874943</v>
      </c>
      <c r="K108" s="7">
        <f t="shared" si="12"/>
        <v>150.3134338378905</v>
      </c>
      <c r="L108" s="8">
        <f t="shared" si="13"/>
        <v>1.5263160080222318</v>
      </c>
      <c r="M108" s="8">
        <f t="shared" si="19"/>
        <v>1.9182815702260307</v>
      </c>
      <c r="P108" s="6">
        <f t="shared" si="15"/>
        <v>-7.2608334167604056</v>
      </c>
    </row>
    <row r="109" spans="1:22" x14ac:dyDescent="0.15">
      <c r="A109" s="6">
        <v>54</v>
      </c>
      <c r="B109" s="6">
        <v>107</v>
      </c>
      <c r="D109">
        <v>682.19488525390602</v>
      </c>
      <c r="E109">
        <v>559.77325439453102</v>
      </c>
      <c r="F109">
        <v>466.58026123046898</v>
      </c>
      <c r="G109">
        <v>465.63861083984398</v>
      </c>
      <c r="I109" s="7">
        <f t="shared" si="17"/>
        <v>215.61462402343705</v>
      </c>
      <c r="J109" s="7">
        <f t="shared" si="18"/>
        <v>94.134643554687045</v>
      </c>
      <c r="K109" s="7">
        <f t="shared" si="12"/>
        <v>149.72037353515611</v>
      </c>
      <c r="L109" s="8">
        <f t="shared" si="13"/>
        <v>1.5904917454558249</v>
      </c>
      <c r="M109" s="8">
        <f t="shared" si="19"/>
        <v>1.9861205372129302</v>
      </c>
      <c r="P109" s="6">
        <f t="shared" si="15"/>
        <v>-3.9811640721335593</v>
      </c>
    </row>
    <row r="110" spans="1:22" x14ac:dyDescent="0.15">
      <c r="A110" s="6">
        <v>54.5</v>
      </c>
      <c r="B110" s="6">
        <v>108</v>
      </c>
      <c r="D110">
        <v>694.57879638671898</v>
      </c>
      <c r="E110">
        <v>565.09735107421898</v>
      </c>
      <c r="F110">
        <v>466.97384643554699</v>
      </c>
      <c r="G110">
        <v>465.49328613281301</v>
      </c>
      <c r="I110" s="7">
        <f t="shared" si="17"/>
        <v>227.60494995117199</v>
      </c>
      <c r="J110" s="7">
        <f t="shared" si="18"/>
        <v>99.604064941405966</v>
      </c>
      <c r="K110" s="7">
        <f t="shared" si="12"/>
        <v>157.88210449218781</v>
      </c>
      <c r="L110" s="8">
        <f t="shared" si="13"/>
        <v>1.5850969996562392</v>
      </c>
      <c r="M110" s="8">
        <f t="shared" si="19"/>
        <v>1.9843890209666513</v>
      </c>
      <c r="P110" s="6">
        <f t="shared" si="15"/>
        <v>-4.0648740843119748</v>
      </c>
    </row>
    <row r="111" spans="1:22" x14ac:dyDescent="0.15">
      <c r="A111" s="6">
        <v>55</v>
      </c>
      <c r="B111" s="6">
        <v>109</v>
      </c>
      <c r="D111">
        <v>690.713623046875</v>
      </c>
      <c r="E111">
        <v>563.31506347656295</v>
      </c>
      <c r="F111">
        <v>467.24362182617199</v>
      </c>
      <c r="G111">
        <v>465.84088134765602</v>
      </c>
      <c r="I111" s="7">
        <f t="shared" si="17"/>
        <v>223.47000122070301</v>
      </c>
      <c r="J111" s="7">
        <f t="shared" si="18"/>
        <v>97.474182128906932</v>
      </c>
      <c r="K111" s="7">
        <f t="shared" si="12"/>
        <v>155.23807373046816</v>
      </c>
      <c r="L111" s="8">
        <f t="shared" si="13"/>
        <v>1.5926070918468447</v>
      </c>
      <c r="M111" s="8">
        <f t="shared" si="19"/>
        <v>1.9955623427105631</v>
      </c>
      <c r="P111" s="6">
        <f t="shared" si="15"/>
        <v>-3.524700752836619</v>
      </c>
    </row>
    <row r="112" spans="1:22" x14ac:dyDescent="0.15">
      <c r="A112" s="6">
        <v>55.5</v>
      </c>
      <c r="B112" s="6">
        <v>110</v>
      </c>
      <c r="D112">
        <v>706.82879638671898</v>
      </c>
      <c r="E112">
        <v>572.18499755859398</v>
      </c>
      <c r="F112">
        <v>467.15734863281301</v>
      </c>
      <c r="G112">
        <v>465.94305419921898</v>
      </c>
      <c r="I112" s="7">
        <f t="shared" si="17"/>
        <v>239.67144775390597</v>
      </c>
      <c r="J112" s="7">
        <f t="shared" si="18"/>
        <v>106.241943359375</v>
      </c>
      <c r="K112" s="7">
        <f t="shared" si="12"/>
        <v>165.30208740234349</v>
      </c>
      <c r="L112" s="8">
        <f t="shared" si="13"/>
        <v>1.5559023317484988</v>
      </c>
      <c r="M112" s="8">
        <f t="shared" si="19"/>
        <v>1.9625208121655238</v>
      </c>
      <c r="P112" s="6">
        <f t="shared" si="15"/>
        <v>-5.122090861224379</v>
      </c>
    </row>
    <row r="113" spans="1:16" x14ac:dyDescent="0.15">
      <c r="A113" s="6">
        <v>56</v>
      </c>
      <c r="B113" s="6">
        <v>111</v>
      </c>
      <c r="D113">
        <v>690.51434326171898</v>
      </c>
      <c r="E113">
        <v>566.07940673828102</v>
      </c>
      <c r="F113">
        <v>466.47030639648398</v>
      </c>
      <c r="G113">
        <v>465.75177001953102</v>
      </c>
      <c r="I113" s="7">
        <f t="shared" si="17"/>
        <v>224.044036865235</v>
      </c>
      <c r="J113" s="7">
        <f t="shared" si="18"/>
        <v>100.32763671875</v>
      </c>
      <c r="K113" s="7">
        <f t="shared" si="12"/>
        <v>153.81469116211002</v>
      </c>
      <c r="L113" s="8">
        <f t="shared" si="13"/>
        <v>1.5331238349937526</v>
      </c>
      <c r="M113" s="8">
        <f t="shared" si="19"/>
        <v>1.9434055449640841</v>
      </c>
      <c r="P113" s="6">
        <f t="shared" si="15"/>
        <v>-6.0462169002753434</v>
      </c>
    </row>
    <row r="114" spans="1:16" x14ac:dyDescent="0.15">
      <c r="A114" s="6">
        <v>56.5</v>
      </c>
      <c r="B114" s="6">
        <v>112</v>
      </c>
      <c r="D114">
        <v>670.690185546875</v>
      </c>
      <c r="E114">
        <v>557.86224365234398</v>
      </c>
      <c r="F114">
        <v>466.24539184570301</v>
      </c>
      <c r="G114">
        <v>465.28253173828102</v>
      </c>
      <c r="I114" s="7">
        <f t="shared" si="17"/>
        <v>204.44479370117199</v>
      </c>
      <c r="J114" s="7">
        <f t="shared" si="18"/>
        <v>92.579711914062955</v>
      </c>
      <c r="K114" s="7">
        <f t="shared" si="12"/>
        <v>139.63899536132794</v>
      </c>
      <c r="L114" s="8">
        <f t="shared" si="13"/>
        <v>1.5083109730450202</v>
      </c>
      <c r="M114" s="8">
        <f t="shared" si="19"/>
        <v>1.9222559125686582</v>
      </c>
      <c r="P114" s="6">
        <f t="shared" si="15"/>
        <v>-7.0686941592642691</v>
      </c>
    </row>
    <row r="115" spans="1:16" x14ac:dyDescent="0.15">
      <c r="A115" s="6">
        <v>57</v>
      </c>
      <c r="B115" s="6">
        <v>113</v>
      </c>
      <c r="D115">
        <v>692.17608642578102</v>
      </c>
      <c r="E115">
        <v>567.17266845703102</v>
      </c>
      <c r="F115">
        <v>466.5</v>
      </c>
      <c r="G115">
        <v>465.472412109375</v>
      </c>
      <c r="I115" s="7">
        <f t="shared" si="17"/>
        <v>225.67608642578102</v>
      </c>
      <c r="J115" s="7">
        <f t="shared" si="18"/>
        <v>101.70025634765602</v>
      </c>
      <c r="K115" s="7">
        <f t="shared" si="12"/>
        <v>154.4859069824218</v>
      </c>
      <c r="L115" s="8">
        <f t="shared" si="13"/>
        <v>1.5190316379766173</v>
      </c>
      <c r="M115" s="8">
        <f t="shared" si="19"/>
        <v>1.936639807053562</v>
      </c>
      <c r="P115" s="6">
        <f t="shared" si="15"/>
        <v>-6.3733059496001108</v>
      </c>
    </row>
    <row r="116" spans="1:16" x14ac:dyDescent="0.15">
      <c r="A116" s="6">
        <v>57.5</v>
      </c>
      <c r="B116" s="6">
        <v>114</v>
      </c>
      <c r="D116">
        <v>672.03289794921898</v>
      </c>
      <c r="E116">
        <v>558.27215576171898</v>
      </c>
      <c r="F116">
        <v>465.77404785156301</v>
      </c>
      <c r="G116">
        <v>464.91583251953102</v>
      </c>
      <c r="I116" s="7">
        <f t="shared" si="17"/>
        <v>206.25885009765597</v>
      </c>
      <c r="J116" s="7">
        <f t="shared" si="18"/>
        <v>93.356323242187955</v>
      </c>
      <c r="K116" s="7">
        <f t="shared" si="12"/>
        <v>140.9094238281244</v>
      </c>
      <c r="L116" s="8">
        <f t="shared" si="13"/>
        <v>1.5093720375273636</v>
      </c>
      <c r="M116" s="8">
        <f t="shared" si="19"/>
        <v>1.9306434361576148</v>
      </c>
      <c r="P116" s="6">
        <f t="shared" si="15"/>
        <v>-6.6632000131439773</v>
      </c>
    </row>
    <row r="117" spans="1:16" x14ac:dyDescent="0.15">
      <c r="A117" s="6">
        <v>58</v>
      </c>
      <c r="B117" s="6">
        <v>115</v>
      </c>
      <c r="D117">
        <v>677.27947998046898</v>
      </c>
      <c r="E117">
        <v>559.18646240234398</v>
      </c>
      <c r="F117">
        <v>466.94802856445301</v>
      </c>
      <c r="G117">
        <v>465.87094116210898</v>
      </c>
      <c r="I117" s="7">
        <f t="shared" si="17"/>
        <v>210.33145141601597</v>
      </c>
      <c r="J117" s="7">
        <f t="shared" si="18"/>
        <v>93.315521240235</v>
      </c>
      <c r="K117" s="7">
        <f t="shared" si="12"/>
        <v>145.01058654785146</v>
      </c>
      <c r="L117" s="8">
        <f t="shared" si="13"/>
        <v>1.5539814236747469</v>
      </c>
      <c r="M117" s="8">
        <f t="shared" si="19"/>
        <v>1.9789160518583047</v>
      </c>
      <c r="P117" s="6">
        <f t="shared" si="15"/>
        <v>-4.329464330979504</v>
      </c>
    </row>
    <row r="118" spans="1:16" x14ac:dyDescent="0.15">
      <c r="A118" s="6">
        <v>58.5</v>
      </c>
      <c r="B118" s="6">
        <v>116</v>
      </c>
      <c r="D118">
        <v>708.986572265625</v>
      </c>
      <c r="E118">
        <v>571.78234863281295</v>
      </c>
      <c r="F118">
        <v>466.73233032226602</v>
      </c>
      <c r="G118">
        <v>465.68881225585898</v>
      </c>
      <c r="I118" s="7">
        <f t="shared" si="17"/>
        <v>242.25424194335898</v>
      </c>
      <c r="J118" s="7">
        <f t="shared" si="18"/>
        <v>106.09353637695398</v>
      </c>
      <c r="K118" s="7">
        <f t="shared" si="12"/>
        <v>167.9887664794912</v>
      </c>
      <c r="L118" s="8">
        <f t="shared" si="13"/>
        <v>1.583402459906901</v>
      </c>
      <c r="M118" s="8">
        <f t="shared" si="19"/>
        <v>2.0120003176437651</v>
      </c>
      <c r="P118" s="6">
        <f t="shared" si="15"/>
        <v>-2.7300081908673608</v>
      </c>
    </row>
    <row r="119" spans="1:16" x14ac:dyDescent="0.15">
      <c r="A119" s="6">
        <v>59</v>
      </c>
      <c r="B119" s="6">
        <v>117</v>
      </c>
      <c r="D119">
        <v>686.907958984375</v>
      </c>
      <c r="E119">
        <v>563.87292480468795</v>
      </c>
      <c r="F119">
        <v>466.30056762695301</v>
      </c>
      <c r="G119">
        <v>465.00848388671898</v>
      </c>
      <c r="I119" s="7">
        <f t="shared" si="17"/>
        <v>220.60739135742199</v>
      </c>
      <c r="J119" s="7">
        <f t="shared" si="18"/>
        <v>98.864440917968977</v>
      </c>
      <c r="K119" s="7">
        <f t="shared" si="12"/>
        <v>151.40228271484369</v>
      </c>
      <c r="L119" s="8">
        <f t="shared" si="13"/>
        <v>1.5314129257097309</v>
      </c>
      <c r="M119" s="8">
        <f t="shared" si="19"/>
        <v>1.9636740129999017</v>
      </c>
      <c r="P119" s="6">
        <f t="shared" si="15"/>
        <v>-5.0663394606254002</v>
      </c>
    </row>
    <row r="120" spans="1:16" x14ac:dyDescent="0.15">
      <c r="A120" s="6">
        <v>59.5</v>
      </c>
      <c r="B120" s="6">
        <v>118</v>
      </c>
      <c r="D120">
        <v>663.74224853515602</v>
      </c>
      <c r="E120">
        <v>554.28094482421898</v>
      </c>
      <c r="F120">
        <v>466.554443359375</v>
      </c>
      <c r="G120">
        <v>465.12057495117199</v>
      </c>
      <c r="I120" s="7">
        <f t="shared" si="17"/>
        <v>197.18780517578102</v>
      </c>
      <c r="J120" s="7">
        <f t="shared" si="18"/>
        <v>89.160369873046989</v>
      </c>
      <c r="K120" s="7">
        <f t="shared" si="12"/>
        <v>134.77554626464814</v>
      </c>
      <c r="L120" s="8">
        <f t="shared" si="13"/>
        <v>1.5116082005553741</v>
      </c>
      <c r="M120" s="8">
        <f t="shared" si="19"/>
        <v>1.9475325173988514</v>
      </c>
      <c r="P120" s="6">
        <f t="shared" si="15"/>
        <v>-5.8466987533813928</v>
      </c>
    </row>
    <row r="121" spans="1:16" x14ac:dyDescent="0.15">
      <c r="A121" s="6">
        <v>60</v>
      </c>
      <c r="B121" s="6">
        <v>119</v>
      </c>
      <c r="D121">
        <v>686.83856201171898</v>
      </c>
      <c r="E121">
        <v>563.20471191406295</v>
      </c>
      <c r="F121">
        <v>467.12374877929699</v>
      </c>
      <c r="G121">
        <v>465.78607177734398</v>
      </c>
      <c r="I121" s="7">
        <f t="shared" si="17"/>
        <v>219.71481323242199</v>
      </c>
      <c r="J121" s="7">
        <f t="shared" si="18"/>
        <v>97.418640136718977</v>
      </c>
      <c r="K121" s="7">
        <f t="shared" si="12"/>
        <v>151.52176513671873</v>
      </c>
      <c r="L121" s="8">
        <f t="shared" si="13"/>
        <v>1.5553672780083001</v>
      </c>
      <c r="M121" s="8">
        <f t="shared" si="19"/>
        <v>1.9949548244050839</v>
      </c>
      <c r="P121" s="6">
        <f t="shared" si="15"/>
        <v>-3.55407117593231</v>
      </c>
    </row>
    <row r="122" spans="1:16" x14ac:dyDescent="0.15">
      <c r="A122" s="6">
        <v>60.5</v>
      </c>
      <c r="B122" s="6">
        <v>120</v>
      </c>
      <c r="D122">
        <v>685.693603515625</v>
      </c>
      <c r="E122">
        <v>562.13317871093795</v>
      </c>
      <c r="F122">
        <v>466.83062744140602</v>
      </c>
      <c r="G122">
        <v>465.89462280273398</v>
      </c>
      <c r="I122" s="7">
        <f t="shared" si="17"/>
        <v>218.86297607421898</v>
      </c>
      <c r="J122" s="7">
        <f t="shared" si="18"/>
        <v>96.238555908203978</v>
      </c>
      <c r="K122" s="7">
        <f t="shared" si="12"/>
        <v>151.49598693847619</v>
      </c>
      <c r="L122" s="8">
        <f t="shared" si="13"/>
        <v>1.5741714483224256</v>
      </c>
      <c r="M122" s="8">
        <f t="shared" si="19"/>
        <v>2.0174222242725159</v>
      </c>
      <c r="P122" s="6">
        <f t="shared" si="15"/>
        <v>-2.4678865556252263</v>
      </c>
    </row>
    <row r="123" spans="1:16" x14ac:dyDescent="0.15">
      <c r="A123" s="6">
        <v>61</v>
      </c>
      <c r="B123" s="6">
        <v>121</v>
      </c>
      <c r="D123">
        <v>706.74835205078102</v>
      </c>
      <c r="E123">
        <v>570.887451171875</v>
      </c>
      <c r="F123">
        <v>466.92822265625</v>
      </c>
      <c r="G123">
        <v>465.60821533203102</v>
      </c>
      <c r="I123" s="7">
        <f t="shared" si="17"/>
        <v>239.82012939453102</v>
      </c>
      <c r="J123" s="7">
        <f t="shared" si="18"/>
        <v>105.27923583984398</v>
      </c>
      <c r="K123" s="7">
        <f t="shared" si="12"/>
        <v>166.12466430664023</v>
      </c>
      <c r="L123" s="8">
        <f t="shared" si="13"/>
        <v>1.5779432950991148</v>
      </c>
      <c r="M123" s="8">
        <f t="shared" si="19"/>
        <v>2.0248573006025117</v>
      </c>
      <c r="P123" s="6">
        <f t="shared" si="15"/>
        <v>-2.1084383948188177</v>
      </c>
    </row>
    <row r="124" spans="1:16" x14ac:dyDescent="0.15">
      <c r="A124" s="6">
        <v>61.5</v>
      </c>
      <c r="B124" s="6">
        <v>122</v>
      </c>
      <c r="D124">
        <v>708.69708251953102</v>
      </c>
      <c r="E124">
        <v>572.61810302734398</v>
      </c>
      <c r="F124">
        <v>467.17962646484398</v>
      </c>
      <c r="G124">
        <v>466.04843139648398</v>
      </c>
      <c r="I124" s="7">
        <f t="shared" si="17"/>
        <v>241.51745605468705</v>
      </c>
      <c r="J124" s="7">
        <f t="shared" si="18"/>
        <v>106.56967163086</v>
      </c>
      <c r="K124" s="7">
        <f t="shared" si="12"/>
        <v>166.91868591308506</v>
      </c>
      <c r="L124" s="8">
        <f t="shared" si="13"/>
        <v>1.5662869497361709</v>
      </c>
      <c r="M124" s="8">
        <f t="shared" si="19"/>
        <v>2.0168641847928743</v>
      </c>
      <c r="P124" s="6">
        <f t="shared" si="15"/>
        <v>-2.4948649289077314</v>
      </c>
    </row>
    <row r="125" spans="1:16" x14ac:dyDescent="0.15">
      <c r="A125" s="6">
        <v>62</v>
      </c>
      <c r="B125" s="6">
        <v>123</v>
      </c>
      <c r="D125">
        <v>700.76318359375</v>
      </c>
      <c r="E125">
        <v>571.33197021484398</v>
      </c>
      <c r="F125">
        <v>466.72348022460898</v>
      </c>
      <c r="G125">
        <v>465.28713989257801</v>
      </c>
      <c r="I125" s="7">
        <f t="shared" si="17"/>
        <v>234.03970336914102</v>
      </c>
      <c r="J125" s="7">
        <f t="shared" si="18"/>
        <v>106.04483032226597</v>
      </c>
      <c r="K125" s="7">
        <f t="shared" si="12"/>
        <v>159.80832214355485</v>
      </c>
      <c r="L125" s="8">
        <f t="shared" si="13"/>
        <v>1.506988333687779</v>
      </c>
      <c r="M125" s="8">
        <f t="shared" si="19"/>
        <v>1.961228798297789</v>
      </c>
      <c r="P125" s="6">
        <f t="shared" si="15"/>
        <v>-5.1845531666374445</v>
      </c>
    </row>
    <row r="126" spans="1:16" x14ac:dyDescent="0.15">
      <c r="A126" s="6">
        <v>62.5</v>
      </c>
      <c r="B126" s="6">
        <v>124</v>
      </c>
      <c r="D126">
        <v>681.02972412109398</v>
      </c>
      <c r="E126">
        <v>563.56732177734398</v>
      </c>
      <c r="F126">
        <v>466.695556640625</v>
      </c>
      <c r="G126">
        <v>465.26025390625</v>
      </c>
      <c r="I126" s="7">
        <f t="shared" si="17"/>
        <v>214.33416748046898</v>
      </c>
      <c r="J126" s="7">
        <f t="shared" si="18"/>
        <v>98.307067871093977</v>
      </c>
      <c r="K126" s="7">
        <f t="shared" si="12"/>
        <v>145.5192199707032</v>
      </c>
      <c r="L126" s="8">
        <f t="shared" si="13"/>
        <v>1.4802518590170606</v>
      </c>
      <c r="M126" s="8">
        <f t="shared" si="19"/>
        <v>1.9381555531803771</v>
      </c>
      <c r="P126" s="6">
        <f t="shared" si="15"/>
        <v>-6.3000273263080944</v>
      </c>
    </row>
    <row r="127" spans="1:16" x14ac:dyDescent="0.15">
      <c r="A127" s="6">
        <v>63</v>
      </c>
      <c r="B127" s="6">
        <v>125</v>
      </c>
      <c r="D127">
        <v>677.265625</v>
      </c>
      <c r="E127">
        <v>563.20739746093795</v>
      </c>
      <c r="F127">
        <v>466.61102294921898</v>
      </c>
      <c r="G127">
        <v>465.48587036132801</v>
      </c>
      <c r="I127" s="7">
        <f t="shared" si="17"/>
        <v>210.65460205078102</v>
      </c>
      <c r="J127" s="7">
        <f t="shared" si="18"/>
        <v>97.721527099609943</v>
      </c>
      <c r="K127" s="7">
        <f t="shared" si="12"/>
        <v>142.24953308105407</v>
      </c>
      <c r="L127" s="8">
        <f t="shared" si="13"/>
        <v>1.4556621995484744</v>
      </c>
      <c r="M127" s="8">
        <f t="shared" si="19"/>
        <v>1.9172291232650975</v>
      </c>
      <c r="P127" s="6">
        <f t="shared" si="15"/>
        <v>-7.3117138795375718</v>
      </c>
    </row>
    <row r="128" spans="1:16" x14ac:dyDescent="0.15">
      <c r="A128" s="6">
        <v>63.5</v>
      </c>
      <c r="B128" s="6">
        <v>126</v>
      </c>
      <c r="D128">
        <v>675.94537353515602</v>
      </c>
      <c r="E128">
        <v>560.39019775390602</v>
      </c>
      <c r="F128">
        <v>466.66619873046898</v>
      </c>
      <c r="G128">
        <v>465.574951171875</v>
      </c>
      <c r="I128" s="7">
        <f t="shared" si="17"/>
        <v>209.27917480468705</v>
      </c>
      <c r="J128" s="7">
        <f t="shared" si="18"/>
        <v>94.815246582031023</v>
      </c>
      <c r="K128" s="7">
        <f t="shared" si="12"/>
        <v>142.90850219726534</v>
      </c>
      <c r="L128" s="8">
        <f t="shared" si="13"/>
        <v>1.5072312454898866</v>
      </c>
      <c r="M128" s="8">
        <f t="shared" si="19"/>
        <v>1.9724613987598161</v>
      </c>
      <c r="P128" s="6">
        <f t="shared" si="15"/>
        <v>-4.6415140103533323</v>
      </c>
    </row>
    <row r="129" spans="1:16" x14ac:dyDescent="0.15">
      <c r="A129" s="6">
        <v>64</v>
      </c>
      <c r="B129" s="6">
        <v>127</v>
      </c>
      <c r="D129">
        <v>681.10217285156295</v>
      </c>
      <c r="E129">
        <v>562.27642822265602</v>
      </c>
      <c r="F129">
        <v>466.75177001953102</v>
      </c>
      <c r="G129">
        <v>466.12518310546898</v>
      </c>
      <c r="I129" s="7">
        <f t="shared" si="17"/>
        <v>214.35040283203193</v>
      </c>
      <c r="J129" s="7">
        <f t="shared" si="18"/>
        <v>96.151245117187045</v>
      </c>
      <c r="K129" s="7">
        <f t="shared" si="12"/>
        <v>147.044531250001</v>
      </c>
      <c r="L129" s="8">
        <f t="shared" si="13"/>
        <v>1.5293044938813463</v>
      </c>
      <c r="M129" s="8">
        <f t="shared" si="19"/>
        <v>1.9981978767045823</v>
      </c>
      <c r="P129" s="6">
        <f t="shared" si="15"/>
        <v>-3.397286076127644</v>
      </c>
    </row>
    <row r="130" spans="1:16" x14ac:dyDescent="0.15">
      <c r="A130" s="6">
        <v>64.5</v>
      </c>
      <c r="B130" s="6">
        <v>128</v>
      </c>
      <c r="D130">
        <v>661.78009033203102</v>
      </c>
      <c r="E130">
        <v>554.49792480468795</v>
      </c>
      <c r="F130">
        <v>466.87905883789102</v>
      </c>
      <c r="G130">
        <v>465.701904296875</v>
      </c>
      <c r="I130" s="7">
        <f t="shared" ref="I130:I149" si="20">D130-F130</f>
        <v>194.90103149414</v>
      </c>
      <c r="J130" s="7">
        <f t="shared" ref="J130:J149" si="21">E130-G130</f>
        <v>88.796020507812955</v>
      </c>
      <c r="K130" s="7">
        <f t="shared" ref="K130:K149" si="22">I130-0.7*J130</f>
        <v>132.74381713867092</v>
      </c>
      <c r="L130" s="8">
        <f t="shared" ref="L130:L149" si="23">K130/J130</f>
        <v>1.4949297995509956</v>
      </c>
      <c r="M130" s="8">
        <f t="shared" si="19"/>
        <v>1.9674864119275381</v>
      </c>
      <c r="P130" s="6">
        <f t="shared" si="15"/>
        <v>-4.882029344363283</v>
      </c>
    </row>
    <row r="131" spans="1:16" x14ac:dyDescent="0.15">
      <c r="A131" s="6">
        <v>65</v>
      </c>
      <c r="B131" s="6">
        <v>129</v>
      </c>
      <c r="D131">
        <v>690.97668457031295</v>
      </c>
      <c r="E131">
        <v>568.54681396484398</v>
      </c>
      <c r="F131">
        <v>466.5615234375</v>
      </c>
      <c r="G131">
        <v>465.28289794921898</v>
      </c>
      <c r="I131" s="7">
        <f t="shared" si="20"/>
        <v>224.41516113281295</v>
      </c>
      <c r="J131" s="7">
        <f t="shared" si="21"/>
        <v>103.263916015625</v>
      </c>
      <c r="K131" s="7">
        <f t="shared" si="22"/>
        <v>152.13041992187544</v>
      </c>
      <c r="L131" s="8">
        <f t="shared" si="23"/>
        <v>1.4732195503689438</v>
      </c>
      <c r="M131" s="8">
        <f t="shared" si="19"/>
        <v>1.9494393922987929</v>
      </c>
      <c r="P131" s="6">
        <f t="shared" si="15"/>
        <v>-5.7545110413458538</v>
      </c>
    </row>
    <row r="132" spans="1:16" x14ac:dyDescent="0.15">
      <c r="A132" s="6">
        <v>65.5</v>
      </c>
      <c r="B132" s="6">
        <v>130</v>
      </c>
      <c r="D132">
        <v>703.72106933593795</v>
      </c>
      <c r="E132">
        <v>573.68615722656295</v>
      </c>
      <c r="F132">
        <v>466.73690795898398</v>
      </c>
      <c r="G132">
        <v>465.33096313476602</v>
      </c>
      <c r="I132" s="7">
        <f t="shared" si="20"/>
        <v>236.98416137695398</v>
      </c>
      <c r="J132" s="7">
        <f t="shared" si="21"/>
        <v>108.35519409179693</v>
      </c>
      <c r="K132" s="7">
        <f t="shared" si="22"/>
        <v>161.13552551269612</v>
      </c>
      <c r="L132" s="8">
        <f t="shared" si="23"/>
        <v>1.4871047656117387</v>
      </c>
      <c r="M132" s="8">
        <f t="shared" si="19"/>
        <v>1.9669878370948943</v>
      </c>
      <c r="P132" s="6">
        <f t="shared" si="15"/>
        <v>-4.9061329041203194</v>
      </c>
    </row>
    <row r="133" spans="1:16" x14ac:dyDescent="0.15">
      <c r="A133" s="6">
        <v>66</v>
      </c>
      <c r="B133" s="6">
        <v>131</v>
      </c>
      <c r="D133">
        <v>678.09631347656295</v>
      </c>
      <c r="E133">
        <v>563.56842041015602</v>
      </c>
      <c r="F133">
        <v>466.80093383789102</v>
      </c>
      <c r="G133">
        <v>465.53253173828102</v>
      </c>
      <c r="I133" s="7">
        <f t="shared" si="20"/>
        <v>211.29537963867193</v>
      </c>
      <c r="J133" s="7">
        <f t="shared" si="21"/>
        <v>98.035888671875</v>
      </c>
      <c r="K133" s="7">
        <f t="shared" si="22"/>
        <v>142.67025756835943</v>
      </c>
      <c r="L133" s="8">
        <f t="shared" si="23"/>
        <v>1.4552860131239811</v>
      </c>
      <c r="M133" s="8">
        <f t="shared" si="19"/>
        <v>1.9388323141604433</v>
      </c>
      <c r="P133" s="6">
        <f t="shared" si="15"/>
        <v>-6.2673093717379533</v>
      </c>
    </row>
    <row r="134" spans="1:16" x14ac:dyDescent="0.15">
      <c r="A134" s="6">
        <v>66.5</v>
      </c>
      <c r="B134" s="6">
        <v>132</v>
      </c>
      <c r="D134">
        <v>676.90887451171898</v>
      </c>
      <c r="E134">
        <v>561.70416259765602</v>
      </c>
      <c r="F134">
        <v>466.24893188476602</v>
      </c>
      <c r="G134">
        <v>465.23620605468801</v>
      </c>
      <c r="I134" s="7">
        <f t="shared" si="20"/>
        <v>210.65994262695295</v>
      </c>
      <c r="J134" s="7">
        <f t="shared" si="21"/>
        <v>96.467956542968011</v>
      </c>
      <c r="K134" s="7">
        <f t="shared" si="22"/>
        <v>143.13237304687536</v>
      </c>
      <c r="L134" s="8">
        <f t="shared" si="23"/>
        <v>1.4837297085599863</v>
      </c>
      <c r="M134" s="8">
        <f t="shared" ref="M134:M149" si="24">L134+ABS($N$2)*A134</f>
        <v>1.9709392391497551</v>
      </c>
      <c r="P134" s="6">
        <f t="shared" ref="P134:P149" si="25">(M134-$O$2)/$O$2*100</f>
        <v>-4.7151026929715414</v>
      </c>
    </row>
    <row r="135" spans="1:16" x14ac:dyDescent="0.15">
      <c r="A135" s="6">
        <v>67</v>
      </c>
      <c r="B135" s="6">
        <v>133</v>
      </c>
      <c r="D135">
        <v>676.34246826171898</v>
      </c>
      <c r="E135">
        <v>561.13317871093795</v>
      </c>
      <c r="F135">
        <v>466.126953125</v>
      </c>
      <c r="G135">
        <v>465.26379394531301</v>
      </c>
      <c r="I135" s="7">
        <f t="shared" si="20"/>
        <v>210.21551513671898</v>
      </c>
      <c r="J135" s="7">
        <f t="shared" si="21"/>
        <v>95.869384765624943</v>
      </c>
      <c r="K135" s="7">
        <f t="shared" si="22"/>
        <v>143.10694580078152</v>
      </c>
      <c r="L135" s="8">
        <f t="shared" si="23"/>
        <v>1.4927283214619538</v>
      </c>
      <c r="M135" s="8">
        <f t="shared" si="24"/>
        <v>1.9836010816050291</v>
      </c>
      <c r="P135" s="6">
        <f t="shared" si="25"/>
        <v>-4.1029669487011988</v>
      </c>
    </row>
    <row r="136" spans="1:16" x14ac:dyDescent="0.15">
      <c r="A136" s="6">
        <v>67.5</v>
      </c>
      <c r="B136" s="6">
        <v>134</v>
      </c>
      <c r="D136">
        <v>689.12200927734398</v>
      </c>
      <c r="E136">
        <v>566.01397705078102</v>
      </c>
      <c r="F136">
        <v>466.83770751953102</v>
      </c>
      <c r="G136">
        <v>465.96109008789102</v>
      </c>
      <c r="I136" s="7">
        <f t="shared" si="20"/>
        <v>222.28430175781295</v>
      </c>
      <c r="J136" s="7">
        <f t="shared" si="21"/>
        <v>100.05288696289</v>
      </c>
      <c r="K136" s="7">
        <f t="shared" si="22"/>
        <v>152.24728088378995</v>
      </c>
      <c r="L136" s="8">
        <f t="shared" si="23"/>
        <v>1.5216680448237248</v>
      </c>
      <c r="M136" s="8">
        <f t="shared" si="24"/>
        <v>2.0162040345201064</v>
      </c>
      <c r="P136" s="6">
        <f t="shared" si="25"/>
        <v>-2.5267798401837536</v>
      </c>
    </row>
    <row r="137" spans="1:16" x14ac:dyDescent="0.15">
      <c r="A137" s="6">
        <v>68</v>
      </c>
      <c r="B137" s="6">
        <v>135</v>
      </c>
      <c r="D137">
        <v>679.95684814453102</v>
      </c>
      <c r="E137">
        <v>561.77606201171898</v>
      </c>
      <c r="F137">
        <v>467.171142578125</v>
      </c>
      <c r="G137">
        <v>466.00106811523398</v>
      </c>
      <c r="I137" s="7">
        <f t="shared" si="20"/>
        <v>212.78570556640602</v>
      </c>
      <c r="J137" s="7">
        <f t="shared" si="21"/>
        <v>95.774993896485</v>
      </c>
      <c r="K137" s="7">
        <f t="shared" si="22"/>
        <v>145.74320983886651</v>
      </c>
      <c r="L137" s="8">
        <f t="shared" si="23"/>
        <v>1.5217250757164014</v>
      </c>
      <c r="M137" s="8">
        <f t="shared" si="24"/>
        <v>2.0199242949660898</v>
      </c>
      <c r="P137" s="6">
        <f t="shared" si="25"/>
        <v>-2.3469241513275874</v>
      </c>
    </row>
    <row r="138" spans="1:16" x14ac:dyDescent="0.15">
      <c r="A138" s="6">
        <v>68.5</v>
      </c>
      <c r="B138" s="6">
        <v>136</v>
      </c>
      <c r="D138">
        <v>685.204345703125</v>
      </c>
      <c r="E138">
        <v>562.92272949218795</v>
      </c>
      <c r="F138">
        <v>467.19482421875</v>
      </c>
      <c r="G138">
        <v>466.16052246093801</v>
      </c>
      <c r="I138" s="7">
        <f t="shared" si="20"/>
        <v>218.009521484375</v>
      </c>
      <c r="J138" s="7">
        <f t="shared" si="21"/>
        <v>96.762207031249943</v>
      </c>
      <c r="K138" s="7">
        <f t="shared" si="22"/>
        <v>150.27597656250003</v>
      </c>
      <c r="L138" s="8">
        <f t="shared" si="23"/>
        <v>1.5530441189086095</v>
      </c>
      <c r="M138" s="8">
        <f t="shared" si="24"/>
        <v>2.0549065677116043</v>
      </c>
      <c r="P138" s="6">
        <f t="shared" si="25"/>
        <v>-0.65570901901292855</v>
      </c>
    </row>
    <row r="139" spans="1:16" x14ac:dyDescent="0.15">
      <c r="A139" s="6">
        <v>69</v>
      </c>
      <c r="B139" s="6">
        <v>137</v>
      </c>
      <c r="D139">
        <v>693.74932861328102</v>
      </c>
      <c r="E139">
        <v>566.01837158203102</v>
      </c>
      <c r="F139">
        <v>466.76272583007801</v>
      </c>
      <c r="G139">
        <v>465.47702026367199</v>
      </c>
      <c r="I139" s="7">
        <f t="shared" si="20"/>
        <v>226.98660278320301</v>
      </c>
      <c r="J139" s="7">
        <f t="shared" si="21"/>
        <v>100.54135131835903</v>
      </c>
      <c r="K139" s="7">
        <f t="shared" si="22"/>
        <v>156.60765686035171</v>
      </c>
      <c r="L139" s="8">
        <f t="shared" si="23"/>
        <v>1.5576442409696842</v>
      </c>
      <c r="M139" s="8">
        <f t="shared" si="24"/>
        <v>2.0631699193259854</v>
      </c>
      <c r="P139" s="6">
        <f t="shared" si="25"/>
        <v>-0.25621795691005317</v>
      </c>
    </row>
    <row r="140" spans="1:16" x14ac:dyDescent="0.15">
      <c r="A140" s="6">
        <v>69.5</v>
      </c>
      <c r="B140" s="6">
        <v>138</v>
      </c>
      <c r="D140">
        <v>709.14971923828102</v>
      </c>
      <c r="E140">
        <v>572.410400390625</v>
      </c>
      <c r="F140">
        <v>466.83132934570301</v>
      </c>
      <c r="G140">
        <v>465.53677368164102</v>
      </c>
      <c r="I140" s="7">
        <f t="shared" si="20"/>
        <v>242.31838989257801</v>
      </c>
      <c r="J140" s="7">
        <f t="shared" si="21"/>
        <v>106.87362670898398</v>
      </c>
      <c r="K140" s="7">
        <f t="shared" si="22"/>
        <v>167.50685119628923</v>
      </c>
      <c r="L140" s="8">
        <f t="shared" si="23"/>
        <v>1.5673357062393798</v>
      </c>
      <c r="M140" s="8">
        <f t="shared" si="24"/>
        <v>2.0765246141489877</v>
      </c>
      <c r="P140" s="6">
        <f t="shared" si="25"/>
        <v>0.3894136787589525</v>
      </c>
    </row>
    <row r="141" spans="1:16" x14ac:dyDescent="0.15">
      <c r="A141" s="6">
        <v>70</v>
      </c>
      <c r="B141" s="6">
        <v>139</v>
      </c>
      <c r="D141">
        <v>706.236572265625</v>
      </c>
      <c r="E141">
        <v>572.39788818359398</v>
      </c>
      <c r="F141">
        <v>467.66867065429699</v>
      </c>
      <c r="G141">
        <v>465.97171020507801</v>
      </c>
      <c r="I141" s="7">
        <f t="shared" si="20"/>
        <v>238.56790161132801</v>
      </c>
      <c r="J141" s="7">
        <f t="shared" si="21"/>
        <v>106.42617797851597</v>
      </c>
      <c r="K141" s="7">
        <f t="shared" si="22"/>
        <v>164.06957702636686</v>
      </c>
      <c r="L141" s="8">
        <f t="shared" si="23"/>
        <v>1.5416280105397306</v>
      </c>
      <c r="M141" s="8">
        <f t="shared" si="24"/>
        <v>2.0544801480026451</v>
      </c>
      <c r="P141" s="6">
        <f t="shared" si="25"/>
        <v>-0.67632424518062939</v>
      </c>
    </row>
    <row r="142" spans="1:16" x14ac:dyDescent="0.15">
      <c r="A142" s="6">
        <v>70.5</v>
      </c>
      <c r="B142" s="6">
        <v>140</v>
      </c>
      <c r="D142">
        <v>699.57971191406295</v>
      </c>
      <c r="E142">
        <v>571.87585449218795</v>
      </c>
      <c r="F142">
        <v>466.94201660156301</v>
      </c>
      <c r="G142">
        <v>465.99435424804699</v>
      </c>
      <c r="I142" s="7">
        <f t="shared" si="20"/>
        <v>232.63769531249994</v>
      </c>
      <c r="J142" s="7">
        <f t="shared" si="21"/>
        <v>105.88150024414097</v>
      </c>
      <c r="K142" s="7">
        <f t="shared" si="22"/>
        <v>158.52064514160128</v>
      </c>
      <c r="L142" s="8">
        <f t="shared" si="23"/>
        <v>1.4971514832721984</v>
      </c>
      <c r="M142" s="8">
        <f t="shared" si="24"/>
        <v>2.0136668502884194</v>
      </c>
      <c r="P142" s="6">
        <f t="shared" si="25"/>
        <v>-2.6494398056272352</v>
      </c>
    </row>
    <row r="143" spans="1:16" x14ac:dyDescent="0.15">
      <c r="A143" s="6">
        <v>71</v>
      </c>
      <c r="B143" s="6">
        <v>141</v>
      </c>
      <c r="D143">
        <v>695.74621582031295</v>
      </c>
      <c r="E143">
        <v>571.84185791015602</v>
      </c>
      <c r="F143">
        <v>466.65133666992199</v>
      </c>
      <c r="G143">
        <v>465.37518310546898</v>
      </c>
      <c r="I143" s="7">
        <f t="shared" si="20"/>
        <v>229.09487915039097</v>
      </c>
      <c r="J143" s="7">
        <f t="shared" si="21"/>
        <v>106.46667480468705</v>
      </c>
      <c r="K143" s="7">
        <f t="shared" si="22"/>
        <v>154.56820678711006</v>
      </c>
      <c r="L143" s="8">
        <f t="shared" si="23"/>
        <v>1.4517989508986282</v>
      </c>
      <c r="M143" s="8">
        <f t="shared" si="24"/>
        <v>1.9719775474681556</v>
      </c>
      <c r="P143" s="6">
        <f t="shared" si="25"/>
        <v>-4.664905761718348</v>
      </c>
    </row>
    <row r="144" spans="1:16" x14ac:dyDescent="0.15">
      <c r="A144" s="6">
        <v>71.5</v>
      </c>
      <c r="B144" s="6">
        <v>142</v>
      </c>
      <c r="D144">
        <v>705.46435546875</v>
      </c>
      <c r="E144">
        <v>576.03900146484398</v>
      </c>
      <c r="F144">
        <v>466.86315917968801</v>
      </c>
      <c r="G144">
        <v>465.63400268554699</v>
      </c>
      <c r="I144" s="7">
        <f t="shared" si="20"/>
        <v>238.60119628906199</v>
      </c>
      <c r="J144" s="7">
        <f t="shared" si="21"/>
        <v>110.40499877929699</v>
      </c>
      <c r="K144" s="7">
        <f t="shared" si="22"/>
        <v>161.31769714355408</v>
      </c>
      <c r="L144" s="8">
        <f t="shared" si="23"/>
        <v>1.4611448659678277</v>
      </c>
      <c r="M144" s="8">
        <f t="shared" si="24"/>
        <v>1.9849866920906618</v>
      </c>
      <c r="P144" s="6">
        <f t="shared" si="25"/>
        <v>-4.0359797224039502</v>
      </c>
    </row>
    <row r="145" spans="1:16" x14ac:dyDescent="0.15">
      <c r="A145" s="6">
        <v>72</v>
      </c>
      <c r="B145" s="6">
        <v>143</v>
      </c>
      <c r="D145">
        <v>688.61700439453102</v>
      </c>
      <c r="E145">
        <v>569.83282470703102</v>
      </c>
      <c r="F145">
        <v>466.78747558593801</v>
      </c>
      <c r="G145">
        <v>465.28359985351602</v>
      </c>
      <c r="I145" s="7">
        <f t="shared" si="20"/>
        <v>221.82952880859301</v>
      </c>
      <c r="J145" s="7">
        <f t="shared" si="21"/>
        <v>104.549224853515</v>
      </c>
      <c r="K145" s="7">
        <f t="shared" si="22"/>
        <v>148.64507141113251</v>
      </c>
      <c r="L145" s="8">
        <f t="shared" si="23"/>
        <v>1.421771147700049</v>
      </c>
      <c r="M145" s="8">
        <f t="shared" si="24"/>
        <v>1.9492762033761895</v>
      </c>
      <c r="P145" s="6">
        <f t="shared" si="25"/>
        <v>-5.7624003965441517</v>
      </c>
    </row>
    <row r="146" spans="1:16" x14ac:dyDescent="0.15">
      <c r="A146" s="6">
        <v>72.5</v>
      </c>
      <c r="B146" s="6">
        <v>144</v>
      </c>
      <c r="D146">
        <v>665.21875</v>
      </c>
      <c r="E146">
        <v>557.833251953125</v>
      </c>
      <c r="F146">
        <v>466.1884765625</v>
      </c>
      <c r="G146">
        <v>465.23303222656301</v>
      </c>
      <c r="I146" s="7">
        <f t="shared" si="20"/>
        <v>199.0302734375</v>
      </c>
      <c r="J146" s="7">
        <f t="shared" si="21"/>
        <v>92.600219726561988</v>
      </c>
      <c r="K146" s="7">
        <f t="shared" si="22"/>
        <v>134.21011962890663</v>
      </c>
      <c r="L146" s="8">
        <f t="shared" si="23"/>
        <v>1.4493499046245677</v>
      </c>
      <c r="M146" s="8">
        <f t="shared" si="24"/>
        <v>1.9805181898540147</v>
      </c>
      <c r="P146" s="6">
        <f t="shared" si="25"/>
        <v>-4.2520090998082081</v>
      </c>
    </row>
    <row r="147" spans="1:16" x14ac:dyDescent="0.15">
      <c r="A147" s="6">
        <v>73</v>
      </c>
      <c r="B147" s="6">
        <v>145</v>
      </c>
      <c r="D147">
        <v>681.802734375</v>
      </c>
      <c r="E147">
        <v>564.56628417968795</v>
      </c>
      <c r="F147">
        <v>466.02969360351602</v>
      </c>
      <c r="G147">
        <v>465.18386840820301</v>
      </c>
      <c r="I147" s="7">
        <f t="shared" si="20"/>
        <v>215.77304077148398</v>
      </c>
      <c r="J147" s="7">
        <f t="shared" si="21"/>
        <v>99.382415771484943</v>
      </c>
      <c r="K147" s="7">
        <f t="shared" si="22"/>
        <v>146.20534973144453</v>
      </c>
      <c r="L147" s="8">
        <f t="shared" si="23"/>
        <v>1.4711390198807599</v>
      </c>
      <c r="M147" s="8">
        <f t="shared" si="24"/>
        <v>2.0059705346635135</v>
      </c>
      <c r="P147" s="6">
        <f t="shared" si="25"/>
        <v>-3.0215175589109919</v>
      </c>
    </row>
    <row r="148" spans="1:16" x14ac:dyDescent="0.15">
      <c r="A148" s="6">
        <v>73.5</v>
      </c>
      <c r="B148" s="6">
        <v>146</v>
      </c>
      <c r="D148">
        <v>681.92364501953102</v>
      </c>
      <c r="E148">
        <v>564.27575683593795</v>
      </c>
      <c r="F148">
        <v>466.66549682617199</v>
      </c>
      <c r="G148">
        <v>465.73690795898398</v>
      </c>
      <c r="I148" s="7">
        <f t="shared" si="20"/>
        <v>215.25814819335903</v>
      </c>
      <c r="J148" s="7">
        <f t="shared" si="21"/>
        <v>98.538848876953978</v>
      </c>
      <c r="K148" s="7">
        <f t="shared" si="22"/>
        <v>146.28095397949124</v>
      </c>
      <c r="L148" s="8">
        <f t="shared" si="23"/>
        <v>1.4845003330833821</v>
      </c>
      <c r="M148" s="8">
        <f t="shared" si="24"/>
        <v>2.0229950774194423</v>
      </c>
      <c r="P148" s="6">
        <f t="shared" si="25"/>
        <v>-2.1984674232317287</v>
      </c>
    </row>
    <row r="149" spans="1:16" x14ac:dyDescent="0.15">
      <c r="A149" s="6">
        <v>74</v>
      </c>
      <c r="B149" s="6">
        <v>147</v>
      </c>
      <c r="D149">
        <v>631.39538574218795</v>
      </c>
      <c r="E149">
        <v>542.119384765625</v>
      </c>
      <c r="F149">
        <v>466.79879760742199</v>
      </c>
      <c r="G149">
        <v>465.92822265625</v>
      </c>
      <c r="I149" s="7">
        <f t="shared" si="20"/>
        <v>164.59658813476597</v>
      </c>
      <c r="J149" s="7">
        <f t="shared" si="21"/>
        <v>76.191162109375</v>
      </c>
      <c r="K149" s="7">
        <f t="shared" si="22"/>
        <v>111.26277465820347</v>
      </c>
      <c r="L149" s="8">
        <f t="shared" si="23"/>
        <v>1.4603107706702514</v>
      </c>
      <c r="M149" s="8">
        <f t="shared" si="24"/>
        <v>2.0024687445596179</v>
      </c>
      <c r="P149" s="6">
        <f t="shared" si="25"/>
        <v>-3.1908113168374941</v>
      </c>
    </row>
    <row r="150" spans="1:16" x14ac:dyDescent="0.15">
      <c r="A150" s="18">
        <v>74.5</v>
      </c>
      <c r="B150" s="18">
        <v>148</v>
      </c>
      <c r="D150">
        <v>691.787109375</v>
      </c>
      <c r="E150">
        <v>566.43731689453102</v>
      </c>
      <c r="F150">
        <v>467.02474975585898</v>
      </c>
      <c r="G150">
        <v>466.18106079101602</v>
      </c>
      <c r="I150" s="19">
        <f t="shared" ref="I150:I191" si="26">D150-F150</f>
        <v>224.76235961914102</v>
      </c>
      <c r="J150" s="19">
        <f t="shared" ref="J150:J191" si="27">E150-G150</f>
        <v>100.256256103515</v>
      </c>
      <c r="K150" s="19">
        <f t="shared" ref="K150:K191" si="28">I150-0.7*J150</f>
        <v>154.58298034668053</v>
      </c>
      <c r="L150" s="20">
        <f t="shared" ref="L150:L191" si="29">K150/J150</f>
        <v>1.5418786453293545</v>
      </c>
      <c r="M150" s="20">
        <f t="shared" ref="M150:M191" si="30">L150+ABS($N$2)*A150</f>
        <v>2.0876998487720275</v>
      </c>
      <c r="N150" s="18"/>
      <c r="O150" s="18"/>
      <c r="P150" s="18">
        <f t="shared" ref="P150:P191" si="31">(M150-$O$2)/$O$2*100</f>
        <v>0.92967948822026103</v>
      </c>
    </row>
    <row r="151" spans="1:16" x14ac:dyDescent="0.15">
      <c r="A151" s="18">
        <v>75</v>
      </c>
      <c r="B151" s="18">
        <v>149</v>
      </c>
      <c r="D151">
        <v>689.94683837890602</v>
      </c>
      <c r="E151">
        <v>565.65631103515602</v>
      </c>
      <c r="F151">
        <v>467.42080688476602</v>
      </c>
      <c r="G151">
        <v>466.09121704101602</v>
      </c>
      <c r="I151" s="19">
        <f t="shared" si="26"/>
        <v>222.52603149414</v>
      </c>
      <c r="J151" s="19">
        <f t="shared" si="27"/>
        <v>99.56509399414</v>
      </c>
      <c r="K151" s="19">
        <f t="shared" si="28"/>
        <v>152.83046569824199</v>
      </c>
      <c r="L151" s="20">
        <f t="shared" si="29"/>
        <v>1.5349803788387624</v>
      </c>
      <c r="M151" s="20">
        <f t="shared" si="30"/>
        <v>2.0844648118347422</v>
      </c>
      <c r="N151" s="18"/>
      <c r="O151" s="18"/>
      <c r="P151" s="18">
        <f t="shared" si="31"/>
        <v>0.77328189045024931</v>
      </c>
    </row>
    <row r="152" spans="1:16" x14ac:dyDescent="0.15">
      <c r="A152" s="18">
        <v>75.5</v>
      </c>
      <c r="B152" s="18">
        <v>150</v>
      </c>
      <c r="D152">
        <v>710.49993896484398</v>
      </c>
      <c r="E152">
        <v>573.62823486328102</v>
      </c>
      <c r="F152">
        <v>467.78854370117199</v>
      </c>
      <c r="G152">
        <v>466.40524291992199</v>
      </c>
      <c r="I152" s="19">
        <f t="shared" si="26"/>
        <v>242.71139526367199</v>
      </c>
      <c r="J152" s="19">
        <f t="shared" si="27"/>
        <v>107.22299194335903</v>
      </c>
      <c r="K152" s="19">
        <f t="shared" si="28"/>
        <v>167.65530090332066</v>
      </c>
      <c r="L152" s="20">
        <f t="shared" si="29"/>
        <v>1.5636133432266583</v>
      </c>
      <c r="M152" s="20">
        <f t="shared" si="30"/>
        <v>2.1167610057759445</v>
      </c>
      <c r="N152" s="18"/>
      <c r="O152" s="18"/>
      <c r="P152" s="18">
        <f t="shared" si="31"/>
        <v>2.3346387613109019</v>
      </c>
    </row>
    <row r="153" spans="1:16" x14ac:dyDescent="0.15">
      <c r="A153" s="18">
        <v>76</v>
      </c>
      <c r="B153" s="18">
        <v>151</v>
      </c>
      <c r="D153">
        <v>720.706298828125</v>
      </c>
      <c r="E153">
        <v>579.93499755859398</v>
      </c>
      <c r="F153">
        <v>467.92538452148398</v>
      </c>
      <c r="G153">
        <v>466.38931274414102</v>
      </c>
      <c r="I153" s="19">
        <f t="shared" si="26"/>
        <v>252.78091430664102</v>
      </c>
      <c r="J153" s="19">
        <f t="shared" si="27"/>
        <v>113.54568481445295</v>
      </c>
      <c r="K153" s="19">
        <f t="shared" si="28"/>
        <v>173.29893493652395</v>
      </c>
      <c r="L153" s="20">
        <f t="shared" si="29"/>
        <v>1.5262485335282874</v>
      </c>
      <c r="M153" s="20">
        <f t="shared" si="30"/>
        <v>2.0830594256308803</v>
      </c>
      <c r="N153" s="18"/>
      <c r="O153" s="18"/>
      <c r="P153" s="18">
        <f t="shared" si="31"/>
        <v>0.70533860866269804</v>
      </c>
    </row>
    <row r="154" spans="1:16" x14ac:dyDescent="0.15">
      <c r="A154" s="18">
        <v>76.5</v>
      </c>
      <c r="B154" s="18">
        <v>152</v>
      </c>
      <c r="D154">
        <v>724.32995605468795</v>
      </c>
      <c r="E154">
        <v>581.57092285156295</v>
      </c>
      <c r="F154">
        <v>468.46887207031301</v>
      </c>
      <c r="G154">
        <v>466.68316650390602</v>
      </c>
      <c r="I154" s="19">
        <f t="shared" si="26"/>
        <v>255.86108398437494</v>
      </c>
      <c r="J154" s="19">
        <f t="shared" si="27"/>
        <v>114.88775634765693</v>
      </c>
      <c r="K154" s="19">
        <f t="shared" si="28"/>
        <v>175.4396545410151</v>
      </c>
      <c r="L154" s="20">
        <f t="shared" si="29"/>
        <v>1.5270526652999006</v>
      </c>
      <c r="M154" s="20">
        <f t="shared" si="30"/>
        <v>2.0875267869558001</v>
      </c>
      <c r="N154" s="18"/>
      <c r="O154" s="18"/>
      <c r="P154" s="18">
        <f t="shared" si="31"/>
        <v>0.92131282878223897</v>
      </c>
    </row>
    <row r="155" spans="1:16" x14ac:dyDescent="0.15">
      <c r="A155" s="18">
        <v>77</v>
      </c>
      <c r="B155" s="18">
        <v>153</v>
      </c>
      <c r="D155">
        <v>652.714111328125</v>
      </c>
      <c r="E155">
        <v>549.83642578125</v>
      </c>
      <c r="F155">
        <v>468.39709472656301</v>
      </c>
      <c r="G155">
        <v>466.41760253906301</v>
      </c>
      <c r="I155" s="19">
        <f t="shared" si="26"/>
        <v>184.31701660156199</v>
      </c>
      <c r="J155" s="19">
        <f t="shared" si="27"/>
        <v>83.418823242186988</v>
      </c>
      <c r="K155" s="19">
        <f t="shared" si="28"/>
        <v>125.92384033203109</v>
      </c>
      <c r="L155" s="20">
        <f t="shared" si="29"/>
        <v>1.5095374813240983</v>
      </c>
      <c r="M155" s="20">
        <f t="shared" si="30"/>
        <v>2.0736748325333041</v>
      </c>
      <c r="N155" s="18"/>
      <c r="O155" s="18"/>
      <c r="P155" s="18">
        <f t="shared" si="31"/>
        <v>0.25164121819593133</v>
      </c>
    </row>
    <row r="156" spans="1:16" x14ac:dyDescent="0.15">
      <c r="A156" s="18">
        <v>77.5</v>
      </c>
      <c r="B156" s="18">
        <v>154</v>
      </c>
      <c r="D156">
        <v>660.7255859375</v>
      </c>
      <c r="E156">
        <v>555.343017578125</v>
      </c>
      <c r="F156">
        <v>468.51766967773398</v>
      </c>
      <c r="G156">
        <v>466.89956665039102</v>
      </c>
      <c r="I156" s="19">
        <f t="shared" si="26"/>
        <v>192.20791625976602</v>
      </c>
      <c r="J156" s="19">
        <f t="shared" si="27"/>
        <v>88.443450927733977</v>
      </c>
      <c r="K156" s="19">
        <f t="shared" si="28"/>
        <v>130.29750061035224</v>
      </c>
      <c r="L156" s="20">
        <f t="shared" si="29"/>
        <v>1.4732294957239591</v>
      </c>
      <c r="M156" s="20">
        <f t="shared" si="30"/>
        <v>2.0410300764864715</v>
      </c>
      <c r="N156" s="18"/>
      <c r="O156" s="18"/>
      <c r="P156" s="18">
        <f t="shared" si="31"/>
        <v>-1.3265668593282156</v>
      </c>
    </row>
    <row r="157" spans="1:16" x14ac:dyDescent="0.15">
      <c r="A157" s="18">
        <v>78</v>
      </c>
      <c r="B157" s="18">
        <v>155</v>
      </c>
      <c r="D157">
        <v>684.53698730468795</v>
      </c>
      <c r="E157">
        <v>562.87463378906295</v>
      </c>
      <c r="F157">
        <v>468.07601928710898</v>
      </c>
      <c r="G157">
        <v>466.64675903320301</v>
      </c>
      <c r="I157" s="19">
        <f t="shared" si="26"/>
        <v>216.46096801757898</v>
      </c>
      <c r="J157" s="19">
        <f t="shared" si="27"/>
        <v>96.227874755859943</v>
      </c>
      <c r="K157" s="19">
        <f t="shared" si="28"/>
        <v>149.10145568847702</v>
      </c>
      <c r="L157" s="20">
        <f t="shared" si="29"/>
        <v>1.5494622121372088</v>
      </c>
      <c r="M157" s="20">
        <f t="shared" si="30"/>
        <v>2.1209260224530277</v>
      </c>
      <c r="N157" s="18"/>
      <c r="O157" s="18"/>
      <c r="P157" s="18">
        <f t="shared" si="31"/>
        <v>2.5359961540071581</v>
      </c>
    </row>
    <row r="158" spans="1:16" x14ac:dyDescent="0.15">
      <c r="A158" s="18">
        <v>78.5</v>
      </c>
      <c r="B158" s="18">
        <v>156</v>
      </c>
      <c r="D158">
        <v>657.02264404296898</v>
      </c>
      <c r="E158">
        <v>551.52484130859398</v>
      </c>
      <c r="F158">
        <v>468.72277832031301</v>
      </c>
      <c r="G158">
        <v>466.93032836914102</v>
      </c>
      <c r="I158" s="19">
        <f t="shared" si="26"/>
        <v>188.29986572265597</v>
      </c>
      <c r="J158" s="19">
        <f t="shared" si="27"/>
        <v>84.594512939452954</v>
      </c>
      <c r="K158" s="19">
        <f t="shared" si="28"/>
        <v>129.0837066650389</v>
      </c>
      <c r="L158" s="20">
        <f t="shared" si="29"/>
        <v>1.5259111043931219</v>
      </c>
      <c r="M158" s="20">
        <f t="shared" si="30"/>
        <v>2.1010381442622474</v>
      </c>
      <c r="N158" s="18"/>
      <c r="O158" s="18"/>
      <c r="P158" s="18">
        <f t="shared" si="31"/>
        <v>1.5745182994789362</v>
      </c>
    </row>
    <row r="159" spans="1:16" x14ac:dyDescent="0.15">
      <c r="A159" s="18">
        <v>79</v>
      </c>
      <c r="B159" s="18">
        <v>157</v>
      </c>
      <c r="D159">
        <v>703.87414550781295</v>
      </c>
      <c r="E159">
        <v>572.59661865234398</v>
      </c>
      <c r="F159">
        <v>468.26663208007801</v>
      </c>
      <c r="G159">
        <v>466.57601928710898</v>
      </c>
      <c r="I159" s="19">
        <f t="shared" si="26"/>
        <v>235.60751342773494</v>
      </c>
      <c r="J159" s="19">
        <f t="shared" si="27"/>
        <v>106.020599365235</v>
      </c>
      <c r="K159" s="19">
        <f t="shared" si="28"/>
        <v>161.39309387207044</v>
      </c>
      <c r="L159" s="20">
        <f t="shared" si="29"/>
        <v>1.5222805269764634</v>
      </c>
      <c r="M159" s="20">
        <f t="shared" si="30"/>
        <v>2.1010707963988953</v>
      </c>
      <c r="N159" s="18"/>
      <c r="O159" s="18"/>
      <c r="P159" s="18">
        <f t="shared" si="31"/>
        <v>1.5760968643710154</v>
      </c>
    </row>
    <row r="160" spans="1:16" x14ac:dyDescent="0.15">
      <c r="A160" s="18">
        <v>79.5</v>
      </c>
      <c r="B160" s="18">
        <v>158</v>
      </c>
      <c r="D160">
        <v>683.79083251953102</v>
      </c>
      <c r="E160">
        <v>563.88128662109398</v>
      </c>
      <c r="F160">
        <v>467.654541015625</v>
      </c>
      <c r="G160">
        <v>465.69943237304699</v>
      </c>
      <c r="I160" s="19">
        <f t="shared" si="26"/>
        <v>216.13629150390602</v>
      </c>
      <c r="J160" s="19">
        <f t="shared" si="27"/>
        <v>98.181854248046989</v>
      </c>
      <c r="K160" s="19">
        <f t="shared" si="28"/>
        <v>147.40899353027314</v>
      </c>
      <c r="L160" s="20">
        <f t="shared" si="29"/>
        <v>1.5013873455461386</v>
      </c>
      <c r="M160" s="20">
        <f t="shared" si="30"/>
        <v>2.0838408445218772</v>
      </c>
      <c r="N160" s="18"/>
      <c r="O160" s="18"/>
      <c r="P160" s="18">
        <f t="shared" si="31"/>
        <v>0.743116241429568</v>
      </c>
    </row>
    <row r="161" spans="1:16" x14ac:dyDescent="0.15">
      <c r="A161" s="18">
        <v>80</v>
      </c>
      <c r="B161" s="18">
        <v>159</v>
      </c>
      <c r="D161">
        <v>656.8876953125</v>
      </c>
      <c r="E161">
        <v>554.98638916015602</v>
      </c>
      <c r="F161">
        <v>468.00778198242199</v>
      </c>
      <c r="G161">
        <v>466.38189697265602</v>
      </c>
      <c r="I161" s="19">
        <f t="shared" si="26"/>
        <v>188.87991333007801</v>
      </c>
      <c r="J161" s="19">
        <f t="shared" si="27"/>
        <v>88.6044921875</v>
      </c>
      <c r="K161" s="19">
        <f t="shared" si="28"/>
        <v>126.85676879882801</v>
      </c>
      <c r="L161" s="20">
        <f t="shared" si="29"/>
        <v>1.4317193820193748</v>
      </c>
      <c r="M161" s="20">
        <f t="shared" si="30"/>
        <v>2.0178361105484197</v>
      </c>
      <c r="N161" s="18"/>
      <c r="O161" s="18"/>
      <c r="P161" s="18">
        <f t="shared" si="31"/>
        <v>-2.4478772572597971</v>
      </c>
    </row>
    <row r="162" spans="1:16" x14ac:dyDescent="0.15">
      <c r="A162" s="18">
        <v>80.5</v>
      </c>
      <c r="B162" s="18">
        <v>160</v>
      </c>
      <c r="D162">
        <v>702.50671386718795</v>
      </c>
      <c r="E162">
        <v>570.58917236328102</v>
      </c>
      <c r="F162">
        <v>468.11669921875</v>
      </c>
      <c r="G162">
        <v>466.57601928710898</v>
      </c>
      <c r="I162" s="19">
        <f t="shared" si="26"/>
        <v>234.39001464843795</v>
      </c>
      <c r="J162" s="19">
        <f t="shared" si="27"/>
        <v>104.01315307617205</v>
      </c>
      <c r="K162" s="19">
        <f t="shared" si="28"/>
        <v>161.58080749511754</v>
      </c>
      <c r="L162" s="20">
        <f t="shared" si="29"/>
        <v>1.5534651408633571</v>
      </c>
      <c r="M162" s="20">
        <f t="shared" si="30"/>
        <v>2.1432450989457088</v>
      </c>
      <c r="N162" s="18"/>
      <c r="O162" s="18"/>
      <c r="P162" s="18">
        <f t="shared" si="31"/>
        <v>3.61501009281851</v>
      </c>
    </row>
    <row r="163" spans="1:16" x14ac:dyDescent="0.15">
      <c r="A163" s="18">
        <v>81</v>
      </c>
      <c r="B163" s="18">
        <v>161</v>
      </c>
      <c r="D163">
        <v>702.43371582031295</v>
      </c>
      <c r="E163">
        <v>570.40283203125</v>
      </c>
      <c r="F163">
        <v>468.318603515625</v>
      </c>
      <c r="G163">
        <v>466.75885009765602</v>
      </c>
      <c r="I163" s="19">
        <f t="shared" si="26"/>
        <v>234.11511230468795</v>
      </c>
      <c r="J163" s="19">
        <f t="shared" si="27"/>
        <v>103.64398193359398</v>
      </c>
      <c r="K163" s="19">
        <f t="shared" si="28"/>
        <v>161.56432495117218</v>
      </c>
      <c r="L163" s="20">
        <f t="shared" si="29"/>
        <v>1.5588394225791953</v>
      </c>
      <c r="M163" s="20">
        <f t="shared" si="30"/>
        <v>2.1522826102148533</v>
      </c>
      <c r="N163" s="18"/>
      <c r="O163" s="18"/>
      <c r="P163" s="18">
        <f t="shared" si="31"/>
        <v>4.0519278405026231</v>
      </c>
    </row>
    <row r="164" spans="1:16" x14ac:dyDescent="0.15">
      <c r="A164" s="18">
        <v>81.5</v>
      </c>
      <c r="B164" s="18">
        <v>162</v>
      </c>
      <c r="D164">
        <v>708.629150390625</v>
      </c>
      <c r="E164">
        <v>573.73199462890602</v>
      </c>
      <c r="F164">
        <v>467.75955200195301</v>
      </c>
      <c r="G164">
        <v>466.28817749023398</v>
      </c>
      <c r="I164" s="19">
        <f t="shared" si="26"/>
        <v>240.86959838867199</v>
      </c>
      <c r="J164" s="19">
        <f t="shared" si="27"/>
        <v>107.44381713867205</v>
      </c>
      <c r="K164" s="19">
        <f t="shared" si="28"/>
        <v>165.65892639160157</v>
      </c>
      <c r="L164" s="20">
        <f t="shared" si="29"/>
        <v>1.5418190716157669</v>
      </c>
      <c r="M164" s="20">
        <f t="shared" si="30"/>
        <v>2.1389254888047313</v>
      </c>
      <c r="N164" s="18"/>
      <c r="O164" s="18"/>
      <c r="P164" s="18">
        <f t="shared" si="31"/>
        <v>3.4061788916765638</v>
      </c>
    </row>
    <row r="165" spans="1:16" x14ac:dyDescent="0.15">
      <c r="A165" s="18">
        <v>82</v>
      </c>
      <c r="B165" s="18">
        <v>163</v>
      </c>
      <c r="D165">
        <v>687.47021484375</v>
      </c>
      <c r="E165">
        <v>564.36114501953102</v>
      </c>
      <c r="F165">
        <v>467.73974609375</v>
      </c>
      <c r="G165">
        <v>466.43493652343801</v>
      </c>
      <c r="I165" s="19">
        <f t="shared" si="26"/>
        <v>219.73046875</v>
      </c>
      <c r="J165" s="19">
        <f t="shared" si="27"/>
        <v>97.926208496093011</v>
      </c>
      <c r="K165" s="19">
        <f t="shared" si="28"/>
        <v>151.18212280273491</v>
      </c>
      <c r="L165" s="20">
        <f t="shared" si="29"/>
        <v>1.5438371925608319</v>
      </c>
      <c r="M165" s="20">
        <f t="shared" si="30"/>
        <v>2.144606839303103</v>
      </c>
      <c r="N165" s="18"/>
      <c r="O165" s="18"/>
      <c r="P165" s="18">
        <f t="shared" si="31"/>
        <v>3.6808433197063768</v>
      </c>
    </row>
    <row r="166" spans="1:16" x14ac:dyDescent="0.15">
      <c r="A166" s="18">
        <v>82.5</v>
      </c>
      <c r="B166" s="18">
        <v>164</v>
      </c>
      <c r="D166">
        <v>704.64208984375</v>
      </c>
      <c r="E166">
        <v>572.0712890625</v>
      </c>
      <c r="F166">
        <v>467.84335327148398</v>
      </c>
      <c r="G166">
        <v>466.26980590820301</v>
      </c>
      <c r="I166" s="19">
        <f t="shared" si="26"/>
        <v>236.79873657226602</v>
      </c>
      <c r="J166" s="19">
        <f t="shared" si="27"/>
        <v>105.80148315429699</v>
      </c>
      <c r="K166" s="19">
        <f t="shared" si="28"/>
        <v>162.73769836425814</v>
      </c>
      <c r="L166" s="20">
        <f t="shared" si="29"/>
        <v>1.5381419382082524</v>
      </c>
      <c r="M166" s="20">
        <f t="shared" si="30"/>
        <v>2.1425748145038304</v>
      </c>
      <c r="N166" s="18"/>
      <c r="O166" s="18"/>
      <c r="P166" s="18">
        <f t="shared" si="31"/>
        <v>3.5826052459606039</v>
      </c>
    </row>
    <row r="167" spans="1:16" x14ac:dyDescent="0.15">
      <c r="A167" s="18">
        <v>83</v>
      </c>
      <c r="B167" s="18">
        <v>165</v>
      </c>
      <c r="D167">
        <v>703.169189453125</v>
      </c>
      <c r="E167">
        <v>571.39508056640602</v>
      </c>
      <c r="F167">
        <v>467.52191162109398</v>
      </c>
      <c r="G167">
        <v>466.32531738281301</v>
      </c>
      <c r="I167" s="19">
        <f t="shared" si="26"/>
        <v>235.64727783203102</v>
      </c>
      <c r="J167" s="19">
        <f t="shared" si="27"/>
        <v>105.06976318359301</v>
      </c>
      <c r="K167" s="19">
        <f t="shared" si="28"/>
        <v>162.09844360351593</v>
      </c>
      <c r="L167" s="20">
        <f t="shared" si="29"/>
        <v>1.5427696674282421</v>
      </c>
      <c r="M167" s="20">
        <f t="shared" si="30"/>
        <v>2.1508657732771264</v>
      </c>
      <c r="N167" s="18"/>
      <c r="O167" s="18"/>
      <c r="P167" s="18">
        <f t="shared" si="31"/>
        <v>3.9834309739171472</v>
      </c>
    </row>
    <row r="168" spans="1:16" x14ac:dyDescent="0.15">
      <c r="A168" s="18">
        <v>83.5</v>
      </c>
      <c r="B168" s="18">
        <v>166</v>
      </c>
      <c r="D168">
        <v>705.66204833984398</v>
      </c>
      <c r="E168">
        <v>572.199951171875</v>
      </c>
      <c r="F168">
        <v>468.18600463867199</v>
      </c>
      <c r="G168">
        <v>466.62872314453102</v>
      </c>
      <c r="I168" s="19">
        <f t="shared" si="26"/>
        <v>237.47604370117199</v>
      </c>
      <c r="J168" s="19">
        <f t="shared" si="27"/>
        <v>105.57122802734398</v>
      </c>
      <c r="K168" s="19">
        <f t="shared" si="28"/>
        <v>163.5761840820312</v>
      </c>
      <c r="L168" s="20">
        <f t="shared" si="29"/>
        <v>1.5494390577673622</v>
      </c>
      <c r="M168" s="20">
        <f t="shared" si="30"/>
        <v>2.1611983931695531</v>
      </c>
      <c r="N168" s="18"/>
      <c r="O168" s="18"/>
      <c r="P168" s="18">
        <f t="shared" si="31"/>
        <v>4.4829606427197044</v>
      </c>
    </row>
    <row r="169" spans="1:16" x14ac:dyDescent="0.15">
      <c r="A169" s="18">
        <v>84</v>
      </c>
      <c r="B169" s="18">
        <v>167</v>
      </c>
      <c r="D169">
        <v>726.80230712890602</v>
      </c>
      <c r="E169">
        <v>585.84704589843795</v>
      </c>
      <c r="F169">
        <v>467.57247924804699</v>
      </c>
      <c r="G169">
        <v>466.13473510742199</v>
      </c>
      <c r="I169" s="19">
        <f t="shared" si="26"/>
        <v>259.22982788085903</v>
      </c>
      <c r="J169" s="19">
        <f t="shared" si="27"/>
        <v>119.71231079101597</v>
      </c>
      <c r="K169" s="19">
        <f t="shared" si="28"/>
        <v>175.43121032714788</v>
      </c>
      <c r="L169" s="20">
        <f t="shared" si="29"/>
        <v>1.4654400133784189</v>
      </c>
      <c r="M169" s="20">
        <f t="shared" si="30"/>
        <v>2.0808625783339161</v>
      </c>
      <c r="N169" s="18"/>
      <c r="O169" s="18"/>
      <c r="P169" s="18">
        <f t="shared" si="31"/>
        <v>0.59913220466377948</v>
      </c>
    </row>
    <row r="170" spans="1:16" x14ac:dyDescent="0.15">
      <c r="A170" s="18">
        <v>84.5</v>
      </c>
      <c r="B170" s="18">
        <v>168</v>
      </c>
      <c r="D170">
        <v>718.61181640625</v>
      </c>
      <c r="E170">
        <v>582.46929931640602</v>
      </c>
      <c r="F170">
        <v>467.4140625</v>
      </c>
      <c r="G170">
        <v>466.36279296875</v>
      </c>
      <c r="I170" s="19">
        <f t="shared" si="26"/>
        <v>251.19775390625</v>
      </c>
      <c r="J170" s="19">
        <f t="shared" si="27"/>
        <v>116.10650634765602</v>
      </c>
      <c r="K170" s="19">
        <f t="shared" si="28"/>
        <v>169.92319946289081</v>
      </c>
      <c r="L170" s="20">
        <f t="shared" si="29"/>
        <v>1.4635114328054299</v>
      </c>
      <c r="M170" s="20">
        <f t="shared" si="30"/>
        <v>2.0825972273142339</v>
      </c>
      <c r="N170" s="18"/>
      <c r="O170" s="18"/>
      <c r="P170" s="18">
        <f t="shared" si="31"/>
        <v>0.68299366861465649</v>
      </c>
    </row>
    <row r="171" spans="1:16" x14ac:dyDescent="0.15">
      <c r="A171" s="18">
        <v>85</v>
      </c>
      <c r="B171" s="18">
        <v>169</v>
      </c>
      <c r="D171">
        <v>725.87054443359398</v>
      </c>
      <c r="E171">
        <v>586.59558105468795</v>
      </c>
      <c r="F171">
        <v>467.11068725585898</v>
      </c>
      <c r="G171">
        <v>466.30621337890602</v>
      </c>
      <c r="I171" s="19">
        <f t="shared" si="26"/>
        <v>258.759857177735</v>
      </c>
      <c r="J171" s="19">
        <f t="shared" si="27"/>
        <v>120.28936767578193</v>
      </c>
      <c r="K171" s="19">
        <f t="shared" si="28"/>
        <v>174.55729980468766</v>
      </c>
      <c r="L171" s="20">
        <f t="shared" si="29"/>
        <v>1.4511448782004994</v>
      </c>
      <c r="M171" s="20">
        <f t="shared" si="30"/>
        <v>2.0738939022626099</v>
      </c>
      <c r="N171" s="18"/>
      <c r="O171" s="18"/>
      <c r="P171" s="18">
        <f t="shared" si="31"/>
        <v>0.262232126451932</v>
      </c>
    </row>
    <row r="172" spans="1:16" x14ac:dyDescent="0.15">
      <c r="A172" s="18">
        <v>85.5</v>
      </c>
      <c r="B172" s="18">
        <v>170</v>
      </c>
      <c r="D172">
        <v>718.88946533203102</v>
      </c>
      <c r="E172">
        <v>584.06781005859398</v>
      </c>
      <c r="F172">
        <v>467.52511596679699</v>
      </c>
      <c r="G172">
        <v>466.42398071289102</v>
      </c>
      <c r="I172" s="19">
        <f t="shared" si="26"/>
        <v>251.36434936523403</v>
      </c>
      <c r="J172" s="19">
        <f t="shared" si="27"/>
        <v>117.64382934570295</v>
      </c>
      <c r="K172" s="19">
        <f t="shared" si="28"/>
        <v>169.01366882324197</v>
      </c>
      <c r="L172" s="20">
        <f t="shared" si="29"/>
        <v>1.4366556220010986</v>
      </c>
      <c r="M172" s="20">
        <f t="shared" si="30"/>
        <v>2.0630678756165155</v>
      </c>
      <c r="N172" s="18"/>
      <c r="O172" s="18"/>
      <c r="P172" s="18">
        <f t="shared" si="31"/>
        <v>-0.2611512517496542</v>
      </c>
    </row>
    <row r="173" spans="1:16" x14ac:dyDescent="0.15">
      <c r="A173" s="18">
        <v>86</v>
      </c>
      <c r="B173" s="18">
        <v>171</v>
      </c>
      <c r="D173">
        <v>718.32678222656295</v>
      </c>
      <c r="E173">
        <v>583.75970458984398</v>
      </c>
      <c r="F173">
        <v>467.126953125</v>
      </c>
      <c r="G173">
        <v>465.73443603515602</v>
      </c>
      <c r="I173" s="19">
        <f t="shared" si="26"/>
        <v>251.19982910156295</v>
      </c>
      <c r="J173" s="19">
        <f t="shared" si="27"/>
        <v>118.02526855468795</v>
      </c>
      <c r="K173" s="19">
        <f t="shared" si="28"/>
        <v>168.58214111328141</v>
      </c>
      <c r="L173" s="20">
        <f t="shared" si="29"/>
        <v>1.4283563441769889</v>
      </c>
      <c r="M173" s="20">
        <f t="shared" si="30"/>
        <v>2.0584318273457125</v>
      </c>
      <c r="N173" s="18"/>
      <c r="O173" s="18"/>
      <c r="P173" s="18">
        <f t="shared" si="31"/>
        <v>-0.48528062855604176</v>
      </c>
    </row>
    <row r="174" spans="1:16" x14ac:dyDescent="0.15">
      <c r="A174" s="18">
        <v>86.5</v>
      </c>
      <c r="B174" s="18">
        <v>172</v>
      </c>
      <c r="D174">
        <v>702.87384033203102</v>
      </c>
      <c r="E174">
        <v>578.19274902343795</v>
      </c>
      <c r="F174">
        <v>467.4755859375</v>
      </c>
      <c r="G174">
        <v>466.10748291015602</v>
      </c>
      <c r="I174" s="19">
        <f t="shared" si="26"/>
        <v>235.39825439453102</v>
      </c>
      <c r="J174" s="19">
        <f t="shared" si="27"/>
        <v>112.08526611328193</v>
      </c>
      <c r="K174" s="19">
        <f t="shared" si="28"/>
        <v>156.93856811523369</v>
      </c>
      <c r="L174" s="20">
        <f t="shared" si="29"/>
        <v>1.4001712585186672</v>
      </c>
      <c r="M174" s="20">
        <f t="shared" si="30"/>
        <v>2.0339099712406972</v>
      </c>
      <c r="N174" s="18"/>
      <c r="O174" s="18"/>
      <c r="P174" s="18">
        <f t="shared" si="31"/>
        <v>-1.6707877686706638</v>
      </c>
    </row>
    <row r="175" spans="1:16" x14ac:dyDescent="0.15">
      <c r="A175" s="18">
        <v>87</v>
      </c>
      <c r="B175" s="18">
        <v>173</v>
      </c>
      <c r="D175">
        <v>677.98748779296898</v>
      </c>
      <c r="E175">
        <v>566.08551025390602</v>
      </c>
      <c r="F175">
        <v>467.13259887695301</v>
      </c>
      <c r="G175">
        <v>465.91159057617199</v>
      </c>
      <c r="I175" s="19">
        <f t="shared" si="26"/>
        <v>210.85488891601597</v>
      </c>
      <c r="J175" s="19">
        <f t="shared" si="27"/>
        <v>100.17391967773403</v>
      </c>
      <c r="K175" s="19">
        <f t="shared" si="28"/>
        <v>140.73314514160217</v>
      </c>
      <c r="L175" s="20">
        <f t="shared" si="29"/>
        <v>1.4048880746041463</v>
      </c>
      <c r="M175" s="20">
        <f t="shared" si="30"/>
        <v>2.0422900168794831</v>
      </c>
      <c r="N175" s="18"/>
      <c r="O175" s="18"/>
      <c r="P175" s="18">
        <f t="shared" si="31"/>
        <v>-1.265655143443521</v>
      </c>
    </row>
    <row r="176" spans="1:16" x14ac:dyDescent="0.15">
      <c r="A176" s="18">
        <v>87.5</v>
      </c>
      <c r="B176" s="18">
        <v>174</v>
      </c>
      <c r="D176">
        <v>666.72521972656295</v>
      </c>
      <c r="E176">
        <v>561.87493896484398</v>
      </c>
      <c r="F176">
        <v>467.72879028320301</v>
      </c>
      <c r="G176">
        <v>466.60006713867199</v>
      </c>
      <c r="I176" s="19">
        <f t="shared" si="26"/>
        <v>198.99642944335994</v>
      </c>
      <c r="J176" s="19">
        <f t="shared" si="27"/>
        <v>95.274871826171989</v>
      </c>
      <c r="K176" s="19">
        <f t="shared" si="28"/>
        <v>132.30401916503956</v>
      </c>
      <c r="L176" s="20">
        <f t="shared" si="29"/>
        <v>1.3886559659343007</v>
      </c>
      <c r="M176" s="20">
        <f t="shared" si="30"/>
        <v>2.0297211377629436</v>
      </c>
      <c r="N176" s="18"/>
      <c r="O176" s="18"/>
      <c r="P176" s="18">
        <f t="shared" si="31"/>
        <v>-1.8732965826593555</v>
      </c>
    </row>
    <row r="177" spans="1:16" x14ac:dyDescent="0.15">
      <c r="A177" s="18">
        <v>88</v>
      </c>
      <c r="B177" s="18">
        <v>175</v>
      </c>
      <c r="D177">
        <v>687.88677978515602</v>
      </c>
      <c r="E177">
        <v>569.486328125</v>
      </c>
      <c r="F177">
        <v>467.44271850585898</v>
      </c>
      <c r="G177">
        <v>466.421142578125</v>
      </c>
      <c r="I177" s="19">
        <f t="shared" si="26"/>
        <v>220.44406127929705</v>
      </c>
      <c r="J177" s="19">
        <f t="shared" si="27"/>
        <v>103.065185546875</v>
      </c>
      <c r="K177" s="19">
        <f t="shared" si="28"/>
        <v>148.29843139648455</v>
      </c>
      <c r="L177" s="20">
        <f t="shared" si="29"/>
        <v>1.4388799729957022</v>
      </c>
      <c r="M177" s="20">
        <f t="shared" si="30"/>
        <v>2.0836083743776519</v>
      </c>
      <c r="N177" s="18"/>
      <c r="O177" s="18"/>
      <c r="P177" s="18">
        <f t="shared" si="31"/>
        <v>0.73187749120355028</v>
      </c>
    </row>
    <row r="178" spans="1:16" x14ac:dyDescent="0.15">
      <c r="A178" s="18">
        <v>88.5</v>
      </c>
      <c r="B178" s="18">
        <v>176</v>
      </c>
      <c r="D178">
        <v>696.131591796875</v>
      </c>
      <c r="E178">
        <v>572.22937011718795</v>
      </c>
      <c r="F178">
        <v>467.29562377929699</v>
      </c>
      <c r="G178">
        <v>466.16653442382801</v>
      </c>
      <c r="I178" s="19">
        <f t="shared" si="26"/>
        <v>228.83596801757801</v>
      </c>
      <c r="J178" s="19">
        <f t="shared" si="27"/>
        <v>106.06283569335994</v>
      </c>
      <c r="K178" s="19">
        <f t="shared" si="28"/>
        <v>154.59198303222604</v>
      </c>
      <c r="L178" s="20">
        <f t="shared" si="29"/>
        <v>1.4575509133017104</v>
      </c>
      <c r="M178" s="20">
        <f t="shared" si="30"/>
        <v>2.1059425442369664</v>
      </c>
      <c r="N178" s="18"/>
      <c r="O178" s="18"/>
      <c r="P178" s="18">
        <f t="shared" si="31"/>
        <v>1.8116211175979164</v>
      </c>
    </row>
    <row r="179" spans="1:16" x14ac:dyDescent="0.15">
      <c r="A179" s="18">
        <v>89</v>
      </c>
      <c r="B179" s="18">
        <v>177</v>
      </c>
      <c r="D179">
        <v>709.15093994140602</v>
      </c>
      <c r="E179">
        <v>577.58532714843795</v>
      </c>
      <c r="F179">
        <v>467.79986572265602</v>
      </c>
      <c r="G179">
        <v>466.81646728515602</v>
      </c>
      <c r="I179" s="19">
        <f t="shared" si="26"/>
        <v>241.35107421875</v>
      </c>
      <c r="J179" s="19">
        <f t="shared" si="27"/>
        <v>110.76885986328193</v>
      </c>
      <c r="K179" s="19">
        <f t="shared" si="28"/>
        <v>163.81287231445265</v>
      </c>
      <c r="L179" s="20">
        <f t="shared" si="29"/>
        <v>1.4788711603300879</v>
      </c>
      <c r="M179" s="20">
        <f t="shared" si="30"/>
        <v>2.1309260208186505</v>
      </c>
      <c r="N179" s="18"/>
      <c r="O179" s="18"/>
      <c r="P179" s="18">
        <f t="shared" si="31"/>
        <v>3.0194452621338312</v>
      </c>
    </row>
    <row r="180" spans="1:16" x14ac:dyDescent="0.15">
      <c r="A180" s="18">
        <v>89.5</v>
      </c>
      <c r="B180" s="18">
        <v>178</v>
      </c>
      <c r="D180">
        <v>711.169189453125</v>
      </c>
      <c r="E180">
        <v>579.298095703125</v>
      </c>
      <c r="F180">
        <v>468.13931274414102</v>
      </c>
      <c r="G180">
        <v>466.71746826171898</v>
      </c>
      <c r="I180" s="19">
        <f t="shared" si="26"/>
        <v>243.02987670898398</v>
      </c>
      <c r="J180" s="19">
        <f t="shared" si="27"/>
        <v>112.58062744140602</v>
      </c>
      <c r="K180" s="19">
        <f t="shared" si="28"/>
        <v>164.22343749999976</v>
      </c>
      <c r="L180" s="20">
        <f t="shared" si="29"/>
        <v>1.4587184423489901</v>
      </c>
      <c r="M180" s="20">
        <f t="shared" si="30"/>
        <v>2.1144365323908594</v>
      </c>
      <c r="N180" s="18"/>
      <c r="O180" s="18"/>
      <c r="P180" s="18">
        <f t="shared" si="31"/>
        <v>2.2222622844559865</v>
      </c>
    </row>
    <row r="181" spans="1:16" x14ac:dyDescent="0.15">
      <c r="A181" s="18">
        <v>90</v>
      </c>
      <c r="B181" s="18">
        <v>179</v>
      </c>
      <c r="D181">
        <v>694.937255859375</v>
      </c>
      <c r="E181">
        <v>571.70306396484398</v>
      </c>
      <c r="F181">
        <v>468.13189697265602</v>
      </c>
      <c r="G181">
        <v>467.1884765625</v>
      </c>
      <c r="I181" s="19">
        <f t="shared" si="26"/>
        <v>226.80535888671898</v>
      </c>
      <c r="J181" s="19">
        <f t="shared" si="27"/>
        <v>104.51458740234398</v>
      </c>
      <c r="K181" s="19">
        <f t="shared" si="28"/>
        <v>153.64514770507822</v>
      </c>
      <c r="L181" s="20">
        <f t="shared" si="29"/>
        <v>1.4700832823804686</v>
      </c>
      <c r="M181" s="20">
        <f t="shared" si="30"/>
        <v>2.1294646019756445</v>
      </c>
      <c r="N181" s="18"/>
      <c r="O181" s="18"/>
      <c r="P181" s="18">
        <f t="shared" si="31"/>
        <v>2.948793086961524</v>
      </c>
    </row>
    <row r="182" spans="1:16" x14ac:dyDescent="0.15">
      <c r="A182" s="18">
        <v>90.5</v>
      </c>
      <c r="B182" s="18">
        <v>180</v>
      </c>
      <c r="D182">
        <v>687.24908447265602</v>
      </c>
      <c r="E182">
        <v>568.09881591796898</v>
      </c>
      <c r="F182">
        <v>468.08380126953102</v>
      </c>
      <c r="G182">
        <v>466.89001464843801</v>
      </c>
      <c r="I182" s="19">
        <f t="shared" si="26"/>
        <v>219.165283203125</v>
      </c>
      <c r="J182" s="19">
        <f t="shared" si="27"/>
        <v>101.20880126953097</v>
      </c>
      <c r="K182" s="19">
        <f t="shared" si="28"/>
        <v>148.31912231445332</v>
      </c>
      <c r="L182" s="20">
        <f t="shared" si="29"/>
        <v>1.465476524313948</v>
      </c>
      <c r="M182" s="20">
        <f t="shared" si="30"/>
        <v>2.12852107346243</v>
      </c>
      <c r="N182" s="18"/>
      <c r="O182" s="18"/>
      <c r="P182" s="18">
        <f t="shared" si="31"/>
        <v>2.9031782776857824</v>
      </c>
    </row>
    <row r="183" spans="1:16" x14ac:dyDescent="0.15">
      <c r="A183" s="18">
        <v>91</v>
      </c>
      <c r="B183" s="18">
        <v>181</v>
      </c>
      <c r="D183">
        <v>687.29638671875</v>
      </c>
      <c r="E183">
        <v>567.42333984375</v>
      </c>
      <c r="F183">
        <v>467.869873046875</v>
      </c>
      <c r="G183">
        <v>466.53146362304699</v>
      </c>
      <c r="I183" s="19">
        <f t="shared" si="26"/>
        <v>219.426513671875</v>
      </c>
      <c r="J183" s="19">
        <f t="shared" si="27"/>
        <v>100.89187622070301</v>
      </c>
      <c r="K183" s="19">
        <f t="shared" si="28"/>
        <v>148.8022003173829</v>
      </c>
      <c r="L183" s="20">
        <f t="shared" si="29"/>
        <v>1.474868006140307</v>
      </c>
      <c r="M183" s="20">
        <f t="shared" si="30"/>
        <v>2.1415757848420958</v>
      </c>
      <c r="N183" s="18"/>
      <c r="O183" s="18"/>
      <c r="P183" s="18">
        <f t="shared" si="31"/>
        <v>3.5343072381711194</v>
      </c>
    </row>
    <row r="184" spans="1:16" x14ac:dyDescent="0.15">
      <c r="A184" s="18">
        <v>91.5</v>
      </c>
      <c r="B184" s="18">
        <v>182</v>
      </c>
      <c r="D184">
        <v>685.98571777343795</v>
      </c>
      <c r="E184">
        <v>566.99798583984398</v>
      </c>
      <c r="F184">
        <v>468.13259887695301</v>
      </c>
      <c r="G184">
        <v>466.81436157226602</v>
      </c>
      <c r="I184" s="19">
        <f t="shared" si="26"/>
        <v>217.85311889648494</v>
      </c>
      <c r="J184" s="19">
        <f t="shared" si="27"/>
        <v>100.18362426757795</v>
      </c>
      <c r="K184" s="19">
        <f t="shared" si="28"/>
        <v>147.72458190918039</v>
      </c>
      <c r="L184" s="20">
        <f t="shared" si="29"/>
        <v>1.4745382091051773</v>
      </c>
      <c r="M184" s="20">
        <f t="shared" si="30"/>
        <v>2.1449092173602726</v>
      </c>
      <c r="N184" s="18"/>
      <c r="O184" s="18"/>
      <c r="P184" s="18">
        <f t="shared" si="31"/>
        <v>3.6954617623011541</v>
      </c>
    </row>
    <row r="185" spans="1:16" x14ac:dyDescent="0.15">
      <c r="A185" s="18">
        <v>92</v>
      </c>
      <c r="B185" s="18">
        <v>183</v>
      </c>
      <c r="D185">
        <v>696.65270996093795</v>
      </c>
      <c r="E185">
        <v>570.28375244140602</v>
      </c>
      <c r="F185">
        <v>468.18209838867199</v>
      </c>
      <c r="G185">
        <v>467.24963378906301</v>
      </c>
      <c r="I185" s="19">
        <f t="shared" si="26"/>
        <v>228.47061157226597</v>
      </c>
      <c r="J185" s="19">
        <f t="shared" si="27"/>
        <v>103.03411865234301</v>
      </c>
      <c r="K185" s="19">
        <f t="shared" si="28"/>
        <v>156.34672851562587</v>
      </c>
      <c r="L185" s="20">
        <f t="shared" si="29"/>
        <v>1.517426756889821</v>
      </c>
      <c r="M185" s="20">
        <f t="shared" si="30"/>
        <v>2.1914609946982226</v>
      </c>
      <c r="N185" s="18"/>
      <c r="O185" s="18"/>
      <c r="P185" s="18">
        <f t="shared" si="31"/>
        <v>5.9460036536989493</v>
      </c>
    </row>
    <row r="186" spans="1:16" x14ac:dyDescent="0.15">
      <c r="A186" s="18">
        <v>92.5</v>
      </c>
      <c r="B186" s="18">
        <v>184</v>
      </c>
      <c r="D186">
        <v>686.95538330078102</v>
      </c>
      <c r="E186">
        <v>565.87384033203102</v>
      </c>
      <c r="F186">
        <v>468.44659423828102</v>
      </c>
      <c r="G186">
        <v>466.98233032226602</v>
      </c>
      <c r="I186" s="19">
        <f t="shared" si="26"/>
        <v>218.5087890625</v>
      </c>
      <c r="J186" s="19">
        <f t="shared" si="27"/>
        <v>98.891510009765</v>
      </c>
      <c r="K186" s="19">
        <f t="shared" si="28"/>
        <v>149.28473205566451</v>
      </c>
      <c r="L186" s="20">
        <f t="shared" si="29"/>
        <v>1.5095808734331537</v>
      </c>
      <c r="M186" s="20">
        <f t="shared" si="30"/>
        <v>2.1872783407948622</v>
      </c>
      <c r="N186" s="18"/>
      <c r="O186" s="18"/>
      <c r="P186" s="18">
        <f t="shared" si="31"/>
        <v>5.743793590731979</v>
      </c>
    </row>
    <row r="187" spans="1:16" x14ac:dyDescent="0.15">
      <c r="A187" s="18">
        <v>93</v>
      </c>
      <c r="B187" s="18">
        <v>185</v>
      </c>
      <c r="D187">
        <v>683.74847412109398</v>
      </c>
      <c r="E187">
        <v>563.869873046875</v>
      </c>
      <c r="F187">
        <v>468.17007446289102</v>
      </c>
      <c r="G187">
        <v>467.10678100585898</v>
      </c>
      <c r="I187" s="19">
        <f t="shared" si="26"/>
        <v>215.57839965820295</v>
      </c>
      <c r="J187" s="19">
        <f t="shared" si="27"/>
        <v>96.763092041016023</v>
      </c>
      <c r="K187" s="19">
        <f t="shared" si="28"/>
        <v>147.84423522949174</v>
      </c>
      <c r="L187" s="20">
        <f t="shared" si="29"/>
        <v>1.5278990378565351</v>
      </c>
      <c r="M187" s="20">
        <f t="shared" si="30"/>
        <v>2.2092597347715501</v>
      </c>
      <c r="N187" s="18"/>
      <c r="O187" s="18"/>
      <c r="P187" s="18">
        <f t="shared" si="31"/>
        <v>6.8064822957564903</v>
      </c>
    </row>
    <row r="188" spans="1:16" x14ac:dyDescent="0.15">
      <c r="A188" s="18">
        <v>93.5</v>
      </c>
      <c r="B188" s="18">
        <v>186</v>
      </c>
      <c r="D188">
        <v>682.700439453125</v>
      </c>
      <c r="E188">
        <v>564.05529785156295</v>
      </c>
      <c r="F188">
        <v>468.08663940429699</v>
      </c>
      <c r="G188">
        <v>466.9345703125</v>
      </c>
      <c r="I188" s="19">
        <f t="shared" si="26"/>
        <v>214.61380004882801</v>
      </c>
      <c r="J188" s="19">
        <f t="shared" si="27"/>
        <v>97.120727539062955</v>
      </c>
      <c r="K188" s="19">
        <f t="shared" si="28"/>
        <v>146.62929077148397</v>
      </c>
      <c r="L188" s="20">
        <f t="shared" si="29"/>
        <v>1.5097631009045742</v>
      </c>
      <c r="M188" s="20">
        <f t="shared" si="30"/>
        <v>2.1947870273728958</v>
      </c>
      <c r="N188" s="18"/>
      <c r="O188" s="18"/>
      <c r="P188" s="18">
        <f t="shared" si="31"/>
        <v>6.1068004329962999</v>
      </c>
    </row>
    <row r="189" spans="1:16" x14ac:dyDescent="0.15">
      <c r="A189" s="18">
        <v>94</v>
      </c>
      <c r="B189" s="18">
        <v>187</v>
      </c>
      <c r="D189">
        <v>678.775146484375</v>
      </c>
      <c r="E189">
        <v>561.72692871093795</v>
      </c>
      <c r="F189">
        <v>468.023681640625</v>
      </c>
      <c r="G189">
        <v>467.18209838867199</v>
      </c>
      <c r="I189" s="19">
        <f t="shared" si="26"/>
        <v>210.75146484375</v>
      </c>
      <c r="J189" s="19">
        <f t="shared" si="27"/>
        <v>94.544830322265966</v>
      </c>
      <c r="K189" s="19">
        <f t="shared" si="28"/>
        <v>144.57008361816384</v>
      </c>
      <c r="L189" s="20">
        <f t="shared" si="29"/>
        <v>1.5291167494339093</v>
      </c>
      <c r="M189" s="20">
        <f t="shared" si="30"/>
        <v>2.2178039054555372</v>
      </c>
      <c r="N189" s="18"/>
      <c r="O189" s="18"/>
      <c r="P189" s="18">
        <f t="shared" si="31"/>
        <v>7.2195495329528212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A10" zoomScale="75" zoomScaleNormal="75" zoomScalePageLayoutView="75" workbookViewId="0">
      <selection activeCell="F43" sqref="F43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880.75048828125</v>
      </c>
      <c r="E2">
        <v>623.44372558593795</v>
      </c>
      <c r="F2">
        <v>466.51394653320301</v>
      </c>
      <c r="G2">
        <v>465.10220336914102</v>
      </c>
      <c r="I2" s="7">
        <f t="shared" ref="I2:J65" si="0">D2-F2</f>
        <v>414.23654174804699</v>
      </c>
      <c r="J2" s="7">
        <f t="shared" si="0"/>
        <v>158.34152221679693</v>
      </c>
      <c r="K2" s="7">
        <f t="shared" ref="K2:K65" si="1">I2-0.7*J2</f>
        <v>303.39747619628918</v>
      </c>
      <c r="L2" s="8">
        <f t="shared" ref="L2:L65" si="2">K2/J2</f>
        <v>1.9160954874545513</v>
      </c>
      <c r="M2" s="8"/>
      <c r="N2" s="6">
        <f>LINEST(V64:V104,U64:U104)</f>
        <v>-1.0001966834906837E-2</v>
      </c>
      <c r="O2" s="9">
        <f>AVERAGE(M38:M45)</f>
        <v>2.0773349702100568</v>
      </c>
    </row>
    <row r="3" spans="1:16" x14ac:dyDescent="0.15">
      <c r="A3" s="6">
        <v>1</v>
      </c>
      <c r="B3" s="6">
        <v>1</v>
      </c>
      <c r="C3" s="6" t="s">
        <v>7</v>
      </c>
      <c r="D3">
        <v>873.56311035156295</v>
      </c>
      <c r="E3">
        <v>619.03472900390602</v>
      </c>
      <c r="F3">
        <v>466.75454711914102</v>
      </c>
      <c r="G3">
        <v>465.21252441406301</v>
      </c>
      <c r="I3" s="7">
        <f t="shared" si="0"/>
        <v>406.80856323242193</v>
      </c>
      <c r="J3" s="7">
        <f t="shared" si="0"/>
        <v>153.82220458984301</v>
      </c>
      <c r="K3" s="7">
        <f t="shared" si="1"/>
        <v>299.13302001953184</v>
      </c>
      <c r="L3" s="8">
        <f t="shared" si="2"/>
        <v>1.9446673568172472</v>
      </c>
      <c r="M3" s="8"/>
    </row>
    <row r="4" spans="1:16" ht="15" x14ac:dyDescent="0.15">
      <c r="A4" s="6">
        <v>1.5</v>
      </c>
      <c r="B4" s="6">
        <v>2</v>
      </c>
      <c r="D4">
        <v>870.60394287109398</v>
      </c>
      <c r="E4">
        <v>618.7119140625</v>
      </c>
      <c r="F4">
        <v>465.86325073242199</v>
      </c>
      <c r="G4">
        <v>464.26867675781301</v>
      </c>
      <c r="I4" s="7">
        <f t="shared" si="0"/>
        <v>404.74069213867199</v>
      </c>
      <c r="J4" s="7">
        <f t="shared" si="0"/>
        <v>154.44323730468699</v>
      </c>
      <c r="K4" s="7">
        <f t="shared" si="1"/>
        <v>296.6304260253911</v>
      </c>
      <c r="L4" s="8">
        <f t="shared" si="2"/>
        <v>1.9206436694938993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865.56591796875</v>
      </c>
      <c r="E5">
        <v>617.24896240234398</v>
      </c>
      <c r="F5">
        <v>466.53625488281301</v>
      </c>
      <c r="G5">
        <v>465.38690185546898</v>
      </c>
      <c r="I5" s="7">
        <f t="shared" si="0"/>
        <v>399.02966308593699</v>
      </c>
      <c r="J5" s="7">
        <f t="shared" si="0"/>
        <v>151.862060546875</v>
      </c>
      <c r="K5" s="7">
        <f t="shared" si="1"/>
        <v>292.72622070312451</v>
      </c>
      <c r="L5" s="8">
        <f t="shared" si="2"/>
        <v>1.9275796709789093</v>
      </c>
      <c r="M5" s="8"/>
      <c r="N5" s="6">
        <f>RSQ(V64:V104,U64:U104)</f>
        <v>0.95214091547276325</v>
      </c>
    </row>
    <row r="6" spans="1:16" x14ac:dyDescent="0.15">
      <c r="A6" s="6">
        <v>2.5</v>
      </c>
      <c r="B6" s="6">
        <v>4</v>
      </c>
      <c r="C6" s="6" t="s">
        <v>5</v>
      </c>
      <c r="D6">
        <v>860.02600097656295</v>
      </c>
      <c r="E6">
        <v>614.71649169921898</v>
      </c>
      <c r="F6">
        <v>467.06011962890602</v>
      </c>
      <c r="G6">
        <v>465.60339355468801</v>
      </c>
      <c r="I6" s="7">
        <f t="shared" si="0"/>
        <v>392.96588134765693</v>
      </c>
      <c r="J6" s="7">
        <f t="shared" si="0"/>
        <v>149.11309814453097</v>
      </c>
      <c r="K6" s="7">
        <f t="shared" si="1"/>
        <v>288.58671264648524</v>
      </c>
      <c r="L6" s="8">
        <f t="shared" si="2"/>
        <v>1.9353545479067611</v>
      </c>
      <c r="M6" s="8">
        <f t="shared" ref="M6:M22" si="3">L6+ABS($N$2)*A6</f>
        <v>1.9603594649940281</v>
      </c>
      <c r="P6" s="6">
        <f t="shared" ref="P6:P69" si="4">(M6-$O$2)/$O$2*100</f>
        <v>-5.6310372132328874</v>
      </c>
    </row>
    <row r="7" spans="1:16" x14ac:dyDescent="0.15">
      <c r="A7" s="6">
        <v>3</v>
      </c>
      <c r="B7" s="6">
        <v>5</v>
      </c>
      <c r="C7" s="6" t="s">
        <v>8</v>
      </c>
      <c r="D7">
        <v>853.492431640625</v>
      </c>
      <c r="E7">
        <v>613.54168701171898</v>
      </c>
      <c r="F7">
        <v>465.61093139648398</v>
      </c>
      <c r="G7">
        <v>464.25140380859398</v>
      </c>
      <c r="I7" s="7">
        <f t="shared" si="0"/>
        <v>387.88150024414102</v>
      </c>
      <c r="J7" s="7">
        <f t="shared" si="0"/>
        <v>149.290283203125</v>
      </c>
      <c r="K7" s="7">
        <f t="shared" si="1"/>
        <v>283.37830200195356</v>
      </c>
      <c r="L7" s="8">
        <f t="shared" si="2"/>
        <v>1.8981697664568553</v>
      </c>
      <c r="M7" s="8">
        <f t="shared" si="3"/>
        <v>1.9281756669615757</v>
      </c>
      <c r="P7" s="6">
        <f t="shared" si="4"/>
        <v>-7.1803202366250192</v>
      </c>
    </row>
    <row r="8" spans="1:16" x14ac:dyDescent="0.15">
      <c r="A8" s="6">
        <v>3.5</v>
      </c>
      <c r="B8" s="6">
        <v>6</v>
      </c>
      <c r="D8">
        <v>839.90087890625</v>
      </c>
      <c r="E8">
        <v>608.81854248046898</v>
      </c>
      <c r="F8">
        <v>466.84091186523398</v>
      </c>
      <c r="G8">
        <v>465.47903442382801</v>
      </c>
      <c r="I8" s="7">
        <f t="shared" si="0"/>
        <v>373.05996704101602</v>
      </c>
      <c r="J8" s="7">
        <f t="shared" si="0"/>
        <v>143.33950805664097</v>
      </c>
      <c r="K8" s="7">
        <f t="shared" si="1"/>
        <v>272.72231140136734</v>
      </c>
      <c r="L8" s="8">
        <f t="shared" si="2"/>
        <v>1.902631836113184</v>
      </c>
      <c r="M8" s="8">
        <f t="shared" si="3"/>
        <v>1.937638720035358</v>
      </c>
      <c r="P8" s="6">
        <f t="shared" si="4"/>
        <v>-6.7247820971585011</v>
      </c>
    </row>
    <row r="9" spans="1:16" x14ac:dyDescent="0.15">
      <c r="A9" s="6">
        <v>4</v>
      </c>
      <c r="B9" s="6">
        <v>7</v>
      </c>
      <c r="D9">
        <v>824.99798583984398</v>
      </c>
      <c r="E9">
        <v>604.65704345703102</v>
      </c>
      <c r="F9">
        <v>465.714599609375</v>
      </c>
      <c r="G9">
        <v>464.43008422851602</v>
      </c>
      <c r="I9" s="7">
        <f t="shared" si="0"/>
        <v>359.28338623046898</v>
      </c>
      <c r="J9" s="7">
        <f t="shared" si="0"/>
        <v>140.226959228515</v>
      </c>
      <c r="K9" s="7">
        <f t="shared" si="1"/>
        <v>261.12451477050848</v>
      </c>
      <c r="L9" s="8">
        <f t="shared" si="2"/>
        <v>1.8621562943897103</v>
      </c>
      <c r="M9" s="8">
        <f t="shared" si="3"/>
        <v>1.9021641617293377</v>
      </c>
      <c r="P9" s="6">
        <f t="shared" si="4"/>
        <v>-8.4324777174961874</v>
      </c>
    </row>
    <row r="10" spans="1:16" x14ac:dyDescent="0.15">
      <c r="A10" s="6">
        <v>4.5</v>
      </c>
      <c r="B10" s="6">
        <v>8</v>
      </c>
      <c r="D10">
        <v>807.03509521484398</v>
      </c>
      <c r="E10">
        <v>599.39514160156295</v>
      </c>
      <c r="F10">
        <v>466.07864379882801</v>
      </c>
      <c r="G10">
        <v>464.65539550781301</v>
      </c>
      <c r="I10" s="7">
        <f t="shared" si="0"/>
        <v>340.95645141601597</v>
      </c>
      <c r="J10" s="7">
        <f t="shared" si="0"/>
        <v>134.73974609374994</v>
      </c>
      <c r="K10" s="7">
        <f t="shared" si="1"/>
        <v>246.63862915039101</v>
      </c>
      <c r="L10" s="8">
        <f t="shared" si="2"/>
        <v>1.8304816232827354</v>
      </c>
      <c r="M10" s="8">
        <f t="shared" si="3"/>
        <v>1.8754904740398162</v>
      </c>
      <c r="P10" s="6">
        <f t="shared" si="4"/>
        <v>-9.7165117356990525</v>
      </c>
    </row>
    <row r="11" spans="1:16" x14ac:dyDescent="0.15">
      <c r="A11" s="6">
        <v>5</v>
      </c>
      <c r="B11" s="6">
        <v>9</v>
      </c>
      <c r="D11">
        <v>795.73052978515602</v>
      </c>
      <c r="E11">
        <v>593.83367919921898</v>
      </c>
      <c r="F11">
        <v>466.70632934570301</v>
      </c>
      <c r="G11">
        <v>465.32156372070301</v>
      </c>
      <c r="I11" s="7">
        <f t="shared" si="0"/>
        <v>329.02420043945301</v>
      </c>
      <c r="J11" s="7">
        <f t="shared" si="0"/>
        <v>128.51211547851597</v>
      </c>
      <c r="K11" s="7">
        <f t="shared" si="1"/>
        <v>239.06571960449185</v>
      </c>
      <c r="L11" s="8">
        <f t="shared" si="2"/>
        <v>1.8602582232369966</v>
      </c>
      <c r="M11" s="8">
        <f t="shared" si="3"/>
        <v>1.9102680574115307</v>
      </c>
      <c r="P11" s="6">
        <f t="shared" si="4"/>
        <v>-8.0423675138743995</v>
      </c>
    </row>
    <row r="12" spans="1:16" x14ac:dyDescent="0.15">
      <c r="A12" s="6">
        <v>5.5</v>
      </c>
      <c r="B12" s="6">
        <v>10</v>
      </c>
      <c r="D12">
        <v>821.54412841796898</v>
      </c>
      <c r="E12">
        <v>598.53356933593795</v>
      </c>
      <c r="F12">
        <v>465.68957519531301</v>
      </c>
      <c r="G12">
        <v>464.31527709960898</v>
      </c>
      <c r="I12" s="7">
        <f t="shared" si="0"/>
        <v>355.85455322265597</v>
      </c>
      <c r="J12" s="7">
        <f t="shared" si="0"/>
        <v>134.21829223632898</v>
      </c>
      <c r="K12" s="7">
        <f t="shared" si="1"/>
        <v>261.90174865722565</v>
      </c>
      <c r="L12" s="8">
        <f t="shared" si="2"/>
        <v>1.9513118837488568</v>
      </c>
      <c r="M12" s="8">
        <f t="shared" si="3"/>
        <v>2.0063227013408444</v>
      </c>
      <c r="P12" s="6">
        <f t="shared" si="4"/>
        <v>-3.4184313020076704</v>
      </c>
    </row>
    <row r="13" spans="1:16" x14ac:dyDescent="0.15">
      <c r="A13" s="6">
        <v>6</v>
      </c>
      <c r="B13" s="6">
        <v>11</v>
      </c>
      <c r="D13">
        <v>837.17718505859398</v>
      </c>
      <c r="E13">
        <v>603.22705078125</v>
      </c>
      <c r="F13">
        <v>466.39068603515602</v>
      </c>
      <c r="G13">
        <v>465.07611083984398</v>
      </c>
      <c r="I13" s="7">
        <f t="shared" si="0"/>
        <v>370.78649902343795</v>
      </c>
      <c r="J13" s="7">
        <f t="shared" si="0"/>
        <v>138.15093994140602</v>
      </c>
      <c r="K13" s="7">
        <f t="shared" si="1"/>
        <v>274.08084106445375</v>
      </c>
      <c r="L13" s="8">
        <f t="shared" si="2"/>
        <v>1.9839231002025732</v>
      </c>
      <c r="M13" s="8">
        <f t="shared" si="3"/>
        <v>2.043934901212014</v>
      </c>
      <c r="P13" s="6">
        <f t="shared" si="4"/>
        <v>-1.6078326065374688</v>
      </c>
    </row>
    <row r="14" spans="1:16" x14ac:dyDescent="0.15">
      <c r="A14" s="6">
        <v>6.5</v>
      </c>
      <c r="B14" s="6">
        <v>12</v>
      </c>
      <c r="D14">
        <v>841.29089355468795</v>
      </c>
      <c r="E14">
        <v>604.19415283203102</v>
      </c>
      <c r="F14">
        <v>465.77001953125</v>
      </c>
      <c r="G14">
        <v>464.53015136718801</v>
      </c>
      <c r="I14" s="7">
        <f t="shared" si="0"/>
        <v>375.52087402343795</v>
      </c>
      <c r="J14" s="7">
        <f t="shared" si="0"/>
        <v>139.66400146484301</v>
      </c>
      <c r="K14" s="7">
        <f t="shared" si="1"/>
        <v>277.75607299804784</v>
      </c>
      <c r="L14" s="8">
        <f t="shared" si="2"/>
        <v>1.9887449169782387</v>
      </c>
      <c r="M14" s="8">
        <f t="shared" si="3"/>
        <v>2.0537577014051331</v>
      </c>
      <c r="P14" s="6">
        <f t="shared" si="4"/>
        <v>-1.1349767439066178</v>
      </c>
    </row>
    <row r="15" spans="1:16" x14ac:dyDescent="0.15">
      <c r="A15" s="6">
        <v>7</v>
      </c>
      <c r="B15" s="6">
        <v>13</v>
      </c>
      <c r="D15">
        <v>855.935791015625</v>
      </c>
      <c r="E15">
        <v>609.22760009765602</v>
      </c>
      <c r="F15">
        <v>466.247802734375</v>
      </c>
      <c r="G15">
        <v>464.83139038085898</v>
      </c>
      <c r="I15" s="7">
        <f t="shared" si="0"/>
        <v>389.68798828125</v>
      </c>
      <c r="J15" s="7">
        <f t="shared" si="0"/>
        <v>144.39620971679705</v>
      </c>
      <c r="K15" s="7">
        <f t="shared" si="1"/>
        <v>288.61064147949207</v>
      </c>
      <c r="L15" s="8">
        <f t="shared" si="2"/>
        <v>1.9987411168585483</v>
      </c>
      <c r="M15" s="8">
        <f t="shared" si="3"/>
        <v>2.068754884702896</v>
      </c>
      <c r="P15" s="6">
        <f t="shared" si="4"/>
        <v>-0.41303331577252139</v>
      </c>
    </row>
    <row r="16" spans="1:16" x14ac:dyDescent="0.15">
      <c r="A16" s="6">
        <v>7.5</v>
      </c>
      <c r="B16" s="6">
        <v>14</v>
      </c>
      <c r="D16">
        <v>856.20635986328102</v>
      </c>
      <c r="E16">
        <v>608.89813232421898</v>
      </c>
      <c r="F16">
        <v>466.505859375</v>
      </c>
      <c r="G16">
        <v>465.12274169921898</v>
      </c>
      <c r="I16" s="7">
        <f t="shared" si="0"/>
        <v>389.70050048828102</v>
      </c>
      <c r="J16" s="7">
        <f t="shared" si="0"/>
        <v>143.775390625</v>
      </c>
      <c r="K16" s="7">
        <f t="shared" si="1"/>
        <v>289.05772705078101</v>
      </c>
      <c r="L16" s="8">
        <f t="shared" si="2"/>
        <v>2.0104812499150948</v>
      </c>
      <c r="M16" s="8">
        <f t="shared" si="3"/>
        <v>2.0854960011768959</v>
      </c>
      <c r="P16" s="6">
        <f t="shared" si="4"/>
        <v>0.39286061631234892</v>
      </c>
    </row>
    <row r="17" spans="1:16" x14ac:dyDescent="0.15">
      <c r="A17" s="6">
        <v>8</v>
      </c>
      <c r="B17" s="6">
        <v>15</v>
      </c>
      <c r="D17">
        <v>856.66241455078102</v>
      </c>
      <c r="E17">
        <v>610.34680175781295</v>
      </c>
      <c r="F17">
        <v>465.57351684570301</v>
      </c>
      <c r="G17">
        <v>464.25427246093801</v>
      </c>
      <c r="I17" s="7">
        <f t="shared" si="0"/>
        <v>391.08889770507801</v>
      </c>
      <c r="J17" s="7">
        <f t="shared" si="0"/>
        <v>146.09252929687494</v>
      </c>
      <c r="K17" s="7">
        <f t="shared" si="1"/>
        <v>288.82412719726557</v>
      </c>
      <c r="L17" s="8">
        <f t="shared" si="2"/>
        <v>1.9769945019594084</v>
      </c>
      <c r="M17" s="8">
        <f t="shared" si="3"/>
        <v>2.0570102366386629</v>
      </c>
      <c r="P17" s="6">
        <f t="shared" si="4"/>
        <v>-0.97840424692502326</v>
      </c>
    </row>
    <row r="18" spans="1:16" x14ac:dyDescent="0.15">
      <c r="A18" s="6">
        <v>8.5</v>
      </c>
      <c r="B18" s="6">
        <v>16</v>
      </c>
      <c r="D18">
        <v>863.41345214843795</v>
      </c>
      <c r="E18">
        <v>613.00738525390602</v>
      </c>
      <c r="F18">
        <v>466.01889038085898</v>
      </c>
      <c r="G18">
        <v>464.49722290039102</v>
      </c>
      <c r="I18" s="7">
        <f t="shared" si="0"/>
        <v>397.39456176757898</v>
      </c>
      <c r="J18" s="7">
        <f t="shared" si="0"/>
        <v>148.510162353515</v>
      </c>
      <c r="K18" s="7">
        <f t="shared" si="1"/>
        <v>293.43744812011846</v>
      </c>
      <c r="L18" s="8">
        <f t="shared" si="2"/>
        <v>1.9758745359231187</v>
      </c>
      <c r="M18" s="8">
        <f t="shared" si="3"/>
        <v>2.0608912540198268</v>
      </c>
      <c r="P18" s="6">
        <f t="shared" si="4"/>
        <v>-0.79157749838328839</v>
      </c>
    </row>
    <row r="19" spans="1:16" x14ac:dyDescent="0.15">
      <c r="A19" s="6">
        <v>9</v>
      </c>
      <c r="B19" s="6">
        <v>17</v>
      </c>
      <c r="D19">
        <v>863.74548339843795</v>
      </c>
      <c r="E19">
        <v>613.19049072265602</v>
      </c>
      <c r="F19">
        <v>466.35757446289102</v>
      </c>
      <c r="G19">
        <v>465.32894897460898</v>
      </c>
      <c r="I19" s="7">
        <f t="shared" si="0"/>
        <v>397.38790893554693</v>
      </c>
      <c r="J19" s="7">
        <f t="shared" si="0"/>
        <v>147.86154174804705</v>
      </c>
      <c r="K19" s="7">
        <f t="shared" si="1"/>
        <v>293.88482971191399</v>
      </c>
      <c r="L19" s="8">
        <f t="shared" si="2"/>
        <v>1.9875677355825734</v>
      </c>
      <c r="M19" s="8">
        <f t="shared" si="3"/>
        <v>2.0775854370967348</v>
      </c>
      <c r="P19" s="6">
        <f t="shared" si="4"/>
        <v>1.2057125609007692E-2</v>
      </c>
    </row>
    <row r="20" spans="1:16" x14ac:dyDescent="0.15">
      <c r="A20" s="6">
        <v>9.5</v>
      </c>
      <c r="B20" s="6">
        <v>18</v>
      </c>
      <c r="D20">
        <v>864.95941162109398</v>
      </c>
      <c r="E20">
        <v>614.64044189453102</v>
      </c>
      <c r="F20">
        <v>465.62210083007801</v>
      </c>
      <c r="G20">
        <v>464.30770874023398</v>
      </c>
      <c r="I20" s="7">
        <f t="shared" si="0"/>
        <v>399.33731079101597</v>
      </c>
      <c r="J20" s="7">
        <f t="shared" si="0"/>
        <v>150.33273315429705</v>
      </c>
      <c r="K20" s="7">
        <f t="shared" si="1"/>
        <v>294.10439758300805</v>
      </c>
      <c r="L20" s="8">
        <f t="shared" si="2"/>
        <v>1.9563563530847805</v>
      </c>
      <c r="M20" s="8">
        <f t="shared" si="3"/>
        <v>2.0513750380163955</v>
      </c>
      <c r="P20" s="6">
        <f t="shared" si="4"/>
        <v>-1.2496748269267421</v>
      </c>
    </row>
    <row r="21" spans="1:16" x14ac:dyDescent="0.15">
      <c r="A21" s="6">
        <v>10</v>
      </c>
      <c r="B21" s="6">
        <v>19</v>
      </c>
      <c r="D21">
        <v>867.60430908203102</v>
      </c>
      <c r="E21">
        <v>616.37725830078102</v>
      </c>
      <c r="F21">
        <v>465.96563720703102</v>
      </c>
      <c r="G21">
        <v>464.54885864257801</v>
      </c>
      <c r="I21" s="7">
        <f t="shared" si="0"/>
        <v>401.638671875</v>
      </c>
      <c r="J21" s="7">
        <f t="shared" si="0"/>
        <v>151.82839965820301</v>
      </c>
      <c r="K21" s="7">
        <f t="shared" si="1"/>
        <v>295.35879211425788</v>
      </c>
      <c r="L21" s="8">
        <f t="shared" si="2"/>
        <v>1.9453461459066377</v>
      </c>
      <c r="M21" s="8">
        <f t="shared" si="3"/>
        <v>2.0453658142557058</v>
      </c>
      <c r="P21" s="6">
        <f t="shared" si="4"/>
        <v>-1.5389504539616079</v>
      </c>
    </row>
    <row r="22" spans="1:16" x14ac:dyDescent="0.15">
      <c r="A22" s="6">
        <v>10.5</v>
      </c>
      <c r="B22" s="6">
        <v>20</v>
      </c>
      <c r="D22">
        <v>869.22369384765602</v>
      </c>
      <c r="E22">
        <v>616.62365722656295</v>
      </c>
      <c r="F22">
        <v>466.72900390625</v>
      </c>
      <c r="G22">
        <v>465.60015869140602</v>
      </c>
      <c r="I22" s="7">
        <f t="shared" si="0"/>
        <v>402.49468994140602</v>
      </c>
      <c r="J22" s="7">
        <f t="shared" si="0"/>
        <v>151.02349853515693</v>
      </c>
      <c r="K22" s="7">
        <f t="shared" si="1"/>
        <v>296.77824096679615</v>
      </c>
      <c r="L22" s="8">
        <f t="shared" si="2"/>
        <v>1.9651130045680196</v>
      </c>
      <c r="M22" s="8">
        <f t="shared" si="3"/>
        <v>2.0701336563345416</v>
      </c>
      <c r="P22" s="6">
        <f t="shared" si="4"/>
        <v>-0.34666117784494632</v>
      </c>
    </row>
    <row r="23" spans="1:16" x14ac:dyDescent="0.15">
      <c r="A23" s="6">
        <v>11</v>
      </c>
      <c r="B23" s="6">
        <v>21</v>
      </c>
      <c r="D23">
        <v>864.32928466796898</v>
      </c>
      <c r="E23">
        <v>615.45568847656295</v>
      </c>
      <c r="F23">
        <v>465.56704711914102</v>
      </c>
      <c r="G23">
        <v>464.37554931640602</v>
      </c>
      <c r="I23" s="7">
        <f t="shared" si="0"/>
        <v>398.76223754882795</v>
      </c>
      <c r="J23" s="7">
        <f t="shared" si="0"/>
        <v>151.08013916015693</v>
      </c>
      <c r="K23" s="7">
        <f t="shared" si="1"/>
        <v>293.0061401367181</v>
      </c>
      <c r="L23" s="8">
        <f t="shared" si="2"/>
        <v>1.9394087254983816</v>
      </c>
      <c r="M23" s="8">
        <f>L23+ABS($N$2)*A23</f>
        <v>2.049430360682357</v>
      </c>
      <c r="P23" s="6">
        <f t="shared" si="4"/>
        <v>-1.3432888738631366</v>
      </c>
    </row>
    <row r="24" spans="1:16" x14ac:dyDescent="0.15">
      <c r="A24" s="6">
        <v>11.5</v>
      </c>
      <c r="B24" s="6">
        <v>22</v>
      </c>
      <c r="D24">
        <v>856.04504394531295</v>
      </c>
      <c r="E24">
        <v>613.85900878906295</v>
      </c>
      <c r="F24">
        <v>466.09555053710898</v>
      </c>
      <c r="G24">
        <v>464.60031127929699</v>
      </c>
      <c r="I24" s="7">
        <f t="shared" si="0"/>
        <v>389.94949340820398</v>
      </c>
      <c r="J24" s="7">
        <f t="shared" si="0"/>
        <v>149.25869750976597</v>
      </c>
      <c r="K24" s="7">
        <f t="shared" si="1"/>
        <v>285.46840515136779</v>
      </c>
      <c r="L24" s="8">
        <f t="shared" si="2"/>
        <v>1.9125746768136553</v>
      </c>
      <c r="M24" s="8">
        <f t="shared" ref="M24:M87" si="5">L24+ABS($N$2)*A24</f>
        <v>2.027597295415084</v>
      </c>
      <c r="P24" s="6">
        <f t="shared" si="4"/>
        <v>-2.3943020989986663</v>
      </c>
    </row>
    <row r="25" spans="1:16" x14ac:dyDescent="0.15">
      <c r="A25" s="6">
        <v>12</v>
      </c>
      <c r="B25" s="6">
        <v>23</v>
      </c>
      <c r="D25">
        <v>831.41455078125</v>
      </c>
      <c r="E25">
        <v>605.60778808593795</v>
      </c>
      <c r="F25">
        <v>466.70993041992199</v>
      </c>
      <c r="G25">
        <v>465.50350952148398</v>
      </c>
      <c r="I25" s="7">
        <f t="shared" si="0"/>
        <v>364.70462036132801</v>
      </c>
      <c r="J25" s="7">
        <f t="shared" si="0"/>
        <v>140.10427856445398</v>
      </c>
      <c r="K25" s="7">
        <f t="shared" si="1"/>
        <v>266.63162536621024</v>
      </c>
      <c r="L25" s="8">
        <f t="shared" si="2"/>
        <v>1.9030940960418155</v>
      </c>
      <c r="M25" s="8">
        <f t="shared" si="5"/>
        <v>2.0231176980606973</v>
      </c>
      <c r="P25" s="6">
        <f t="shared" si="4"/>
        <v>-2.6099436502470801</v>
      </c>
    </row>
    <row r="26" spans="1:16" x14ac:dyDescent="0.15">
      <c r="A26" s="6">
        <v>12.5</v>
      </c>
      <c r="B26" s="6">
        <v>24</v>
      </c>
      <c r="D26">
        <v>826.603515625</v>
      </c>
      <c r="E26">
        <v>605.78851318359398</v>
      </c>
      <c r="F26">
        <v>465.65628051757801</v>
      </c>
      <c r="G26">
        <v>464.33184814453102</v>
      </c>
      <c r="I26" s="7">
        <f t="shared" si="0"/>
        <v>360.94723510742199</v>
      </c>
      <c r="J26" s="7">
        <f t="shared" si="0"/>
        <v>141.45666503906295</v>
      </c>
      <c r="K26" s="7">
        <f t="shared" si="1"/>
        <v>261.92756958007794</v>
      </c>
      <c r="L26" s="8">
        <f t="shared" si="2"/>
        <v>1.8516453042898136</v>
      </c>
      <c r="M26" s="8">
        <f t="shared" si="5"/>
        <v>1.976669889726149</v>
      </c>
      <c r="P26" s="6">
        <f t="shared" si="4"/>
        <v>-4.8458761792147884</v>
      </c>
    </row>
    <row r="27" spans="1:16" x14ac:dyDescent="0.15">
      <c r="A27" s="6">
        <v>13</v>
      </c>
      <c r="B27" s="6">
        <v>25</v>
      </c>
      <c r="D27">
        <v>826.18511962890602</v>
      </c>
      <c r="E27">
        <v>608.079345703125</v>
      </c>
      <c r="F27">
        <v>465.75491333007801</v>
      </c>
      <c r="G27">
        <v>464.47561645507801</v>
      </c>
      <c r="I27" s="7">
        <f t="shared" si="0"/>
        <v>360.43020629882801</v>
      </c>
      <c r="J27" s="7">
        <f t="shared" si="0"/>
        <v>143.60372924804699</v>
      </c>
      <c r="K27" s="7">
        <f t="shared" si="1"/>
        <v>259.90759582519513</v>
      </c>
      <c r="L27" s="8">
        <f t="shared" si="2"/>
        <v>1.8098944727003312</v>
      </c>
      <c r="M27" s="8">
        <f t="shared" si="5"/>
        <v>1.93992004155412</v>
      </c>
      <c r="P27" s="6">
        <f t="shared" si="4"/>
        <v>-6.6149624700171286</v>
      </c>
    </row>
    <row r="28" spans="1:16" x14ac:dyDescent="0.15">
      <c r="A28" s="6">
        <v>13.5</v>
      </c>
      <c r="B28" s="6">
        <v>26</v>
      </c>
      <c r="D28">
        <v>818.89758300781295</v>
      </c>
      <c r="E28">
        <v>605.75286865234398</v>
      </c>
      <c r="F28">
        <v>466.50979614257801</v>
      </c>
      <c r="G28">
        <v>465.51306152343801</v>
      </c>
      <c r="I28" s="7">
        <f t="shared" si="0"/>
        <v>352.38778686523494</v>
      </c>
      <c r="J28" s="7">
        <f t="shared" si="0"/>
        <v>140.23980712890597</v>
      </c>
      <c r="K28" s="7">
        <f t="shared" si="1"/>
        <v>254.21992187500078</v>
      </c>
      <c r="L28" s="8">
        <f t="shared" si="2"/>
        <v>1.8127515081458028</v>
      </c>
      <c r="M28" s="8">
        <f t="shared" si="5"/>
        <v>1.9477780604170452</v>
      </c>
      <c r="P28" s="6">
        <f t="shared" si="4"/>
        <v>-6.2366884325791236</v>
      </c>
    </row>
    <row r="29" spans="1:16" x14ac:dyDescent="0.15">
      <c r="A29" s="6">
        <v>14</v>
      </c>
      <c r="B29" s="6">
        <v>27</v>
      </c>
      <c r="D29">
        <v>820.46124267578102</v>
      </c>
      <c r="E29">
        <v>607.3388671875</v>
      </c>
      <c r="F29">
        <v>465.735107421875</v>
      </c>
      <c r="G29">
        <v>464.67337036132801</v>
      </c>
      <c r="I29" s="7">
        <f t="shared" si="0"/>
        <v>354.72613525390602</v>
      </c>
      <c r="J29" s="7">
        <f t="shared" si="0"/>
        <v>142.66549682617199</v>
      </c>
      <c r="K29" s="7">
        <f t="shared" si="1"/>
        <v>254.86028747558564</v>
      </c>
      <c r="L29" s="8">
        <f t="shared" si="2"/>
        <v>1.7864185324789161</v>
      </c>
      <c r="M29" s="8">
        <f t="shared" si="5"/>
        <v>1.9264460681676119</v>
      </c>
      <c r="P29" s="6">
        <f t="shared" si="4"/>
        <v>-7.2635807034619564</v>
      </c>
    </row>
    <row r="30" spans="1:16" x14ac:dyDescent="0.15">
      <c r="A30" s="6">
        <v>14.5</v>
      </c>
      <c r="B30" s="6">
        <v>28</v>
      </c>
      <c r="D30">
        <v>821.16534423828102</v>
      </c>
      <c r="E30">
        <v>609.45367431640602</v>
      </c>
      <c r="F30">
        <v>465.84109497070301</v>
      </c>
      <c r="G30">
        <v>464.62533569335898</v>
      </c>
      <c r="I30" s="7">
        <f t="shared" si="0"/>
        <v>355.32424926757801</v>
      </c>
      <c r="J30" s="7">
        <f t="shared" si="0"/>
        <v>144.82833862304705</v>
      </c>
      <c r="K30" s="7">
        <f t="shared" si="1"/>
        <v>253.94441223144509</v>
      </c>
      <c r="L30" s="8">
        <f t="shared" si="2"/>
        <v>1.7534165940576081</v>
      </c>
      <c r="M30" s="8">
        <f t="shared" si="5"/>
        <v>1.8984451131637572</v>
      </c>
      <c r="P30" s="6">
        <f t="shared" si="4"/>
        <v>-8.6115075137935282</v>
      </c>
    </row>
    <row r="31" spans="1:16" x14ac:dyDescent="0.15">
      <c r="A31" s="6">
        <v>15</v>
      </c>
      <c r="B31" s="6">
        <v>29</v>
      </c>
      <c r="D31">
        <v>819.024169921875</v>
      </c>
      <c r="E31">
        <v>608.14617919921898</v>
      </c>
      <c r="F31">
        <v>466.18319702148398</v>
      </c>
      <c r="G31">
        <v>464.73617553710898</v>
      </c>
      <c r="I31" s="7">
        <f t="shared" si="0"/>
        <v>352.84097290039102</v>
      </c>
      <c r="J31" s="7">
        <f t="shared" si="0"/>
        <v>143.41000366211</v>
      </c>
      <c r="K31" s="7">
        <f t="shared" si="1"/>
        <v>252.45397033691404</v>
      </c>
      <c r="L31" s="8">
        <f t="shared" si="2"/>
        <v>1.7603651341626336</v>
      </c>
      <c r="M31" s="8">
        <f t="shared" si="5"/>
        <v>1.9103946366862361</v>
      </c>
      <c r="P31" s="6">
        <f t="shared" si="4"/>
        <v>-8.0362741646302673</v>
      </c>
    </row>
    <row r="32" spans="1:16" x14ac:dyDescent="0.15">
      <c r="A32" s="6">
        <v>15.5</v>
      </c>
      <c r="B32" s="6">
        <v>30</v>
      </c>
      <c r="D32">
        <v>815.83038330078102</v>
      </c>
      <c r="E32">
        <v>608.51641845703102</v>
      </c>
      <c r="F32">
        <v>465.21414184570301</v>
      </c>
      <c r="G32">
        <v>464.02032470703102</v>
      </c>
      <c r="I32" s="7">
        <f t="shared" si="0"/>
        <v>350.61624145507801</v>
      </c>
      <c r="J32" s="7">
        <f t="shared" si="0"/>
        <v>144.49609375</v>
      </c>
      <c r="K32" s="7">
        <f t="shared" si="1"/>
        <v>249.46897583007802</v>
      </c>
      <c r="L32" s="8">
        <f t="shared" si="2"/>
        <v>1.7264755700710976</v>
      </c>
      <c r="M32" s="8">
        <f t="shared" si="5"/>
        <v>1.8815060560121537</v>
      </c>
      <c r="P32" s="6">
        <f t="shared" si="4"/>
        <v>-9.426930033248377</v>
      </c>
    </row>
    <row r="33" spans="1:16" x14ac:dyDescent="0.15">
      <c r="A33" s="6">
        <v>16</v>
      </c>
      <c r="B33" s="6">
        <v>31</v>
      </c>
      <c r="D33">
        <v>816.87487792968795</v>
      </c>
      <c r="E33">
        <v>609.76446533203102</v>
      </c>
      <c r="F33">
        <v>466.30160522460898</v>
      </c>
      <c r="G33">
        <v>464.91021728515602</v>
      </c>
      <c r="I33" s="7">
        <f t="shared" si="0"/>
        <v>350.57327270507898</v>
      </c>
      <c r="J33" s="7">
        <f t="shared" si="0"/>
        <v>144.854248046875</v>
      </c>
      <c r="K33" s="7">
        <f t="shared" si="1"/>
        <v>249.17529907226648</v>
      </c>
      <c r="L33" s="8">
        <f t="shared" si="2"/>
        <v>1.7201794385183171</v>
      </c>
      <c r="M33" s="8">
        <f t="shared" si="5"/>
        <v>1.8802109078768265</v>
      </c>
      <c r="P33" s="6">
        <f t="shared" si="4"/>
        <v>-9.4892766530232411</v>
      </c>
    </row>
    <row r="34" spans="1:16" x14ac:dyDescent="0.15">
      <c r="A34" s="6">
        <v>16.5</v>
      </c>
      <c r="B34" s="6">
        <v>32</v>
      </c>
      <c r="D34">
        <v>815.555908203125</v>
      </c>
      <c r="E34">
        <v>608.86968994140602</v>
      </c>
      <c r="F34">
        <v>465.22351074218801</v>
      </c>
      <c r="G34">
        <v>463.881591796875</v>
      </c>
      <c r="I34" s="7">
        <f t="shared" si="0"/>
        <v>350.33239746093699</v>
      </c>
      <c r="J34" s="7">
        <f t="shared" si="0"/>
        <v>144.98809814453102</v>
      </c>
      <c r="K34" s="7">
        <f t="shared" si="1"/>
        <v>248.84072875976528</v>
      </c>
      <c r="L34" s="8">
        <f t="shared" si="2"/>
        <v>1.7162838325647187</v>
      </c>
      <c r="M34" s="8">
        <f t="shared" si="5"/>
        <v>1.8813162853406815</v>
      </c>
      <c r="P34" s="6">
        <f t="shared" si="4"/>
        <v>-9.4360653279501747</v>
      </c>
    </row>
    <row r="35" spans="1:16" x14ac:dyDescent="0.15">
      <c r="A35" s="6">
        <v>17</v>
      </c>
      <c r="B35" s="6">
        <v>33</v>
      </c>
      <c r="D35">
        <v>818.03430175781295</v>
      </c>
      <c r="E35">
        <v>609.64434814453102</v>
      </c>
      <c r="F35">
        <v>466.30987548828102</v>
      </c>
      <c r="G35">
        <v>465.15512084960898</v>
      </c>
      <c r="I35" s="7">
        <f t="shared" si="0"/>
        <v>351.72442626953193</v>
      </c>
      <c r="J35" s="7">
        <f t="shared" si="0"/>
        <v>144.48922729492205</v>
      </c>
      <c r="K35" s="7">
        <f t="shared" si="1"/>
        <v>250.58196716308652</v>
      </c>
      <c r="L35" s="8">
        <f t="shared" si="2"/>
        <v>1.7342605525297388</v>
      </c>
      <c r="M35" s="8">
        <f t="shared" si="5"/>
        <v>1.9042939887231549</v>
      </c>
      <c r="P35" s="6">
        <f t="shared" si="4"/>
        <v>-8.3299508248977396</v>
      </c>
    </row>
    <row r="36" spans="1:16" x14ac:dyDescent="0.15">
      <c r="A36" s="6">
        <v>17.5</v>
      </c>
      <c r="B36" s="6">
        <v>34</v>
      </c>
      <c r="D36">
        <v>821.071044921875</v>
      </c>
      <c r="E36">
        <v>605.91082763671898</v>
      </c>
      <c r="F36">
        <v>465.53643798828102</v>
      </c>
      <c r="G36">
        <v>464.36187744140602</v>
      </c>
      <c r="I36" s="7">
        <f t="shared" si="0"/>
        <v>355.53460693359398</v>
      </c>
      <c r="J36" s="7">
        <f t="shared" si="0"/>
        <v>141.54895019531295</v>
      </c>
      <c r="K36" s="7">
        <f t="shared" si="1"/>
        <v>256.45034179687491</v>
      </c>
      <c r="L36" s="8">
        <f t="shared" si="2"/>
        <v>1.8117431562934094</v>
      </c>
      <c r="M36" s="8">
        <f t="shared" si="5"/>
        <v>1.9867775759042792</v>
      </c>
      <c r="P36" s="6">
        <f t="shared" si="4"/>
        <v>-4.359306303721473</v>
      </c>
    </row>
    <row r="37" spans="1:16" x14ac:dyDescent="0.15">
      <c r="A37" s="6">
        <v>18</v>
      </c>
      <c r="B37" s="6">
        <v>35</v>
      </c>
      <c r="D37">
        <v>812.89440917968795</v>
      </c>
      <c r="E37">
        <v>599.94128417968795</v>
      </c>
      <c r="F37">
        <v>465.57550048828102</v>
      </c>
      <c r="G37">
        <v>463.91253662109398</v>
      </c>
      <c r="I37" s="7">
        <f t="shared" si="0"/>
        <v>347.31890869140693</v>
      </c>
      <c r="J37" s="7">
        <f t="shared" si="0"/>
        <v>136.02874755859398</v>
      </c>
      <c r="K37" s="7">
        <f t="shared" si="1"/>
        <v>252.09878540039114</v>
      </c>
      <c r="L37" s="8">
        <f t="shared" si="2"/>
        <v>1.8532757959254189</v>
      </c>
      <c r="M37" s="8">
        <f t="shared" si="5"/>
        <v>2.0333111989537418</v>
      </c>
      <c r="P37" s="6">
        <f t="shared" si="4"/>
        <v>-2.1192427744025966</v>
      </c>
    </row>
    <row r="38" spans="1:16" x14ac:dyDescent="0.15">
      <c r="A38" s="6">
        <v>18.5</v>
      </c>
      <c r="B38" s="6">
        <v>36</v>
      </c>
      <c r="D38">
        <v>826.11462402343795</v>
      </c>
      <c r="E38">
        <v>603.260986328125</v>
      </c>
      <c r="F38">
        <v>465.79287719726602</v>
      </c>
      <c r="G38">
        <v>464.47003173828102</v>
      </c>
      <c r="I38" s="7">
        <f t="shared" si="0"/>
        <v>360.32174682617193</v>
      </c>
      <c r="J38" s="7">
        <f t="shared" si="0"/>
        <v>138.79095458984398</v>
      </c>
      <c r="K38" s="7">
        <f t="shared" si="1"/>
        <v>263.16807861328118</v>
      </c>
      <c r="L38" s="8">
        <f t="shared" si="2"/>
        <v>1.89614719050674</v>
      </c>
      <c r="M38" s="8">
        <f t="shared" si="5"/>
        <v>2.0811835769525167</v>
      </c>
      <c r="P38" s="6">
        <f t="shared" si="4"/>
        <v>0.18526654572568713</v>
      </c>
    </row>
    <row r="39" spans="1:16" x14ac:dyDescent="0.15">
      <c r="A39" s="6">
        <v>19</v>
      </c>
      <c r="B39" s="6">
        <v>37</v>
      </c>
      <c r="D39">
        <v>826.57159423828102</v>
      </c>
      <c r="E39">
        <v>604.08380126953102</v>
      </c>
      <c r="F39">
        <v>465.55569458007801</v>
      </c>
      <c r="G39">
        <v>464.04840087890602</v>
      </c>
      <c r="I39" s="7">
        <f t="shared" si="0"/>
        <v>361.01589965820301</v>
      </c>
      <c r="J39" s="7">
        <f t="shared" si="0"/>
        <v>140.035400390625</v>
      </c>
      <c r="K39" s="7">
        <f t="shared" si="1"/>
        <v>262.99111938476551</v>
      </c>
      <c r="L39" s="8">
        <f t="shared" si="2"/>
        <v>1.8780331162774471</v>
      </c>
      <c r="M39" s="8">
        <f t="shared" si="5"/>
        <v>2.0680704861406771</v>
      </c>
      <c r="P39" s="6">
        <f t="shared" si="4"/>
        <v>-0.44597930532324409</v>
      </c>
    </row>
    <row r="40" spans="1:16" x14ac:dyDescent="0.15">
      <c r="A40" s="6">
        <v>19.5</v>
      </c>
      <c r="B40" s="6">
        <v>38</v>
      </c>
      <c r="D40">
        <v>835.22607421875</v>
      </c>
      <c r="E40">
        <v>607.38116455078102</v>
      </c>
      <c r="F40">
        <v>464.97122192382801</v>
      </c>
      <c r="G40">
        <v>463.69281005859398</v>
      </c>
      <c r="I40" s="7">
        <f t="shared" si="0"/>
        <v>370.25485229492199</v>
      </c>
      <c r="J40" s="7">
        <f t="shared" si="0"/>
        <v>143.68835449218705</v>
      </c>
      <c r="K40" s="7">
        <f t="shared" si="1"/>
        <v>269.67300415039108</v>
      </c>
      <c r="L40" s="8">
        <f t="shared" si="2"/>
        <v>1.8767909557002711</v>
      </c>
      <c r="M40" s="8">
        <f t="shared" si="5"/>
        <v>2.0718293089809543</v>
      </c>
      <c r="P40" s="6">
        <f t="shared" si="4"/>
        <v>-0.26503483107232007</v>
      </c>
    </row>
    <row r="41" spans="1:16" x14ac:dyDescent="0.15">
      <c r="A41" s="6">
        <v>20</v>
      </c>
      <c r="B41" s="6">
        <v>39</v>
      </c>
      <c r="D41">
        <v>839.45275878906295</v>
      </c>
      <c r="E41">
        <v>608.46844482421898</v>
      </c>
      <c r="F41">
        <v>465.05020141601602</v>
      </c>
      <c r="G41">
        <v>463.65377807617199</v>
      </c>
      <c r="I41" s="7">
        <f t="shared" si="0"/>
        <v>374.40255737304693</v>
      </c>
      <c r="J41" s="7">
        <f t="shared" si="0"/>
        <v>144.81466674804699</v>
      </c>
      <c r="K41" s="7">
        <f t="shared" si="1"/>
        <v>273.03229064941405</v>
      </c>
      <c r="L41" s="8">
        <f t="shared" si="2"/>
        <v>1.8853911470475848</v>
      </c>
      <c r="M41" s="8">
        <f t="shared" si="5"/>
        <v>2.0854304837457214</v>
      </c>
      <c r="P41" s="6">
        <f t="shared" si="4"/>
        <v>0.38970669881160369</v>
      </c>
    </row>
    <row r="42" spans="1:16" x14ac:dyDescent="0.15">
      <c r="A42" s="6">
        <v>20.5</v>
      </c>
      <c r="B42" s="6">
        <v>40</v>
      </c>
      <c r="D42">
        <v>857.46862792968795</v>
      </c>
      <c r="E42">
        <v>616.26544189453102</v>
      </c>
      <c r="F42">
        <v>465.34460449218801</v>
      </c>
      <c r="G42">
        <v>463.840576171875</v>
      </c>
      <c r="I42" s="7">
        <f t="shared" si="0"/>
        <v>392.12402343749994</v>
      </c>
      <c r="J42" s="7">
        <f t="shared" si="0"/>
        <v>152.42486572265602</v>
      </c>
      <c r="K42" s="7">
        <f t="shared" si="1"/>
        <v>285.42661743164075</v>
      </c>
      <c r="L42" s="8">
        <f t="shared" si="2"/>
        <v>1.8725725364979982</v>
      </c>
      <c r="M42" s="8">
        <f t="shared" si="5"/>
        <v>2.0776128566135883</v>
      </c>
      <c r="P42" s="6">
        <f t="shared" si="4"/>
        <v>1.3377062800008947E-2</v>
      </c>
    </row>
    <row r="43" spans="1:16" x14ac:dyDescent="0.15">
      <c r="A43" s="6">
        <v>21</v>
      </c>
      <c r="B43" s="6">
        <v>41</v>
      </c>
      <c r="D43">
        <v>870.35455322265602</v>
      </c>
      <c r="E43">
        <v>621.75726318359398</v>
      </c>
      <c r="F43">
        <v>465.43673706054699</v>
      </c>
      <c r="G43">
        <v>463.92910766601602</v>
      </c>
      <c r="I43" s="7">
        <f t="shared" si="0"/>
        <v>404.91781616210903</v>
      </c>
      <c r="J43" s="7">
        <f t="shared" si="0"/>
        <v>157.82815551757795</v>
      </c>
      <c r="K43" s="7">
        <f t="shared" si="1"/>
        <v>294.43810729980447</v>
      </c>
      <c r="L43" s="8">
        <f t="shared" si="2"/>
        <v>1.8655613526891386</v>
      </c>
      <c r="M43" s="8">
        <f t="shared" si="5"/>
        <v>2.0756026562221823</v>
      </c>
      <c r="P43" s="6">
        <f t="shared" si="4"/>
        <v>-8.3391172474185302E-2</v>
      </c>
    </row>
    <row r="44" spans="1:16" x14ac:dyDescent="0.15">
      <c r="A44" s="6">
        <v>21.5</v>
      </c>
      <c r="B44" s="6">
        <v>42</v>
      </c>
      <c r="D44">
        <v>872.05889892578102</v>
      </c>
      <c r="E44">
        <v>622.99835205078102</v>
      </c>
      <c r="F44">
        <v>465.94619750976602</v>
      </c>
      <c r="G44">
        <v>464.52706909179699</v>
      </c>
      <c r="I44" s="7">
        <f t="shared" si="0"/>
        <v>406.112701416015</v>
      </c>
      <c r="J44" s="7">
        <f t="shared" si="0"/>
        <v>158.47128295898403</v>
      </c>
      <c r="K44" s="7">
        <f t="shared" si="1"/>
        <v>295.18280334472615</v>
      </c>
      <c r="L44" s="8">
        <f t="shared" si="2"/>
        <v>1.8626895537983761</v>
      </c>
      <c r="M44" s="8">
        <f t="shared" si="5"/>
        <v>2.0777318407488732</v>
      </c>
      <c r="P44" s="6">
        <f t="shared" si="4"/>
        <v>1.9104792655384732E-2</v>
      </c>
    </row>
    <row r="45" spans="1:16" x14ac:dyDescent="0.15">
      <c r="A45" s="6">
        <v>22</v>
      </c>
      <c r="B45" s="6">
        <v>43</v>
      </c>
      <c r="D45">
        <v>841.96270751953102</v>
      </c>
      <c r="E45">
        <v>611.35363769531295</v>
      </c>
      <c r="F45">
        <v>466.002685546875</v>
      </c>
      <c r="G45">
        <v>464.56164550781301</v>
      </c>
      <c r="I45" s="7">
        <f t="shared" si="0"/>
        <v>375.96002197265602</v>
      </c>
      <c r="J45" s="7">
        <f t="shared" si="0"/>
        <v>146.79199218749994</v>
      </c>
      <c r="K45" s="7">
        <f t="shared" si="1"/>
        <v>273.20562744140608</v>
      </c>
      <c r="L45" s="8">
        <f t="shared" si="2"/>
        <v>1.8611752819079928</v>
      </c>
      <c r="M45" s="8">
        <f t="shared" si="5"/>
        <v>2.081218552275943</v>
      </c>
      <c r="P45" s="6">
        <f t="shared" si="4"/>
        <v>0.18695020887717187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839.61370849609398</v>
      </c>
      <c r="E46">
        <v>610.776123046875</v>
      </c>
      <c r="F46">
        <v>465.84902954101602</v>
      </c>
      <c r="G46">
        <v>464.63650512695301</v>
      </c>
      <c r="I46" s="7">
        <f t="shared" si="0"/>
        <v>373.76467895507795</v>
      </c>
      <c r="J46" s="7">
        <f t="shared" si="0"/>
        <v>146.13961791992199</v>
      </c>
      <c r="K46" s="7">
        <f t="shared" si="1"/>
        <v>271.46694641113254</v>
      </c>
      <c r="L46" s="8">
        <f t="shared" si="2"/>
        <v>1.8575862608309566</v>
      </c>
      <c r="M46" s="8">
        <f t="shared" si="5"/>
        <v>2.0826305146163606</v>
      </c>
      <c r="P46" s="6">
        <f t="shared" si="4"/>
        <v>0.25492010110282737</v>
      </c>
    </row>
    <row r="47" spans="1:16" x14ac:dyDescent="0.15">
      <c r="A47" s="6">
        <v>23</v>
      </c>
      <c r="B47" s="6">
        <v>45</v>
      </c>
      <c r="D47">
        <v>823.95294189453102</v>
      </c>
      <c r="E47">
        <v>604.94812011718795</v>
      </c>
      <c r="F47">
        <v>465.92080688476602</v>
      </c>
      <c r="G47">
        <v>464.77001953125</v>
      </c>
      <c r="I47" s="7">
        <f t="shared" si="0"/>
        <v>358.032135009765</v>
      </c>
      <c r="J47" s="7">
        <f t="shared" si="0"/>
        <v>140.17810058593795</v>
      </c>
      <c r="K47" s="7">
        <f t="shared" si="1"/>
        <v>259.90746459960843</v>
      </c>
      <c r="L47" s="8">
        <f t="shared" si="2"/>
        <v>1.8541231726867984</v>
      </c>
      <c r="M47" s="8">
        <f t="shared" si="5"/>
        <v>2.0841684098896556</v>
      </c>
      <c r="P47" s="6">
        <f t="shared" si="4"/>
        <v>0.32895222858101852</v>
      </c>
    </row>
    <row r="48" spans="1:16" x14ac:dyDescent="0.15">
      <c r="A48" s="6">
        <v>23.5</v>
      </c>
      <c r="B48" s="6">
        <v>46</v>
      </c>
      <c r="D48">
        <v>823.517333984375</v>
      </c>
      <c r="E48">
        <v>605.39831542968795</v>
      </c>
      <c r="F48">
        <v>465.09320068359398</v>
      </c>
      <c r="G48">
        <v>463.93917846679699</v>
      </c>
      <c r="I48" s="7">
        <f t="shared" si="0"/>
        <v>358.42413330078102</v>
      </c>
      <c r="J48" s="7">
        <f t="shared" si="0"/>
        <v>141.45913696289097</v>
      </c>
      <c r="K48" s="7">
        <f t="shared" si="1"/>
        <v>259.40273742675737</v>
      </c>
      <c r="L48" s="8">
        <f t="shared" si="2"/>
        <v>1.8337644566204769</v>
      </c>
      <c r="M48" s="8">
        <f t="shared" si="5"/>
        <v>2.0688106772407875</v>
      </c>
      <c r="P48" s="6">
        <f t="shared" si="4"/>
        <v>-0.41034754103269638</v>
      </c>
    </row>
    <row r="49" spans="1:22" x14ac:dyDescent="0.15">
      <c r="A49" s="6">
        <v>24</v>
      </c>
      <c r="B49" s="6">
        <v>47</v>
      </c>
      <c r="D49">
        <v>820.36029052734398</v>
      </c>
      <c r="E49">
        <v>605.47930908203102</v>
      </c>
      <c r="F49">
        <v>464.82220458984398</v>
      </c>
      <c r="G49">
        <v>463.42541503906301</v>
      </c>
      <c r="I49" s="7">
        <f t="shared" si="0"/>
        <v>355.5380859375</v>
      </c>
      <c r="J49" s="7">
        <f t="shared" si="0"/>
        <v>142.05389404296801</v>
      </c>
      <c r="K49" s="7">
        <f t="shared" si="1"/>
        <v>256.10036010742238</v>
      </c>
      <c r="L49" s="8">
        <f t="shared" si="2"/>
        <v>1.8028394211422176</v>
      </c>
      <c r="M49" s="8">
        <f t="shared" si="5"/>
        <v>2.0428866251799818</v>
      </c>
      <c r="P49" s="6">
        <f t="shared" si="4"/>
        <v>-1.6582951485475463</v>
      </c>
    </row>
    <row r="50" spans="1:22" x14ac:dyDescent="0.15">
      <c r="A50" s="6">
        <v>24.5</v>
      </c>
      <c r="B50" s="6">
        <v>48</v>
      </c>
      <c r="D50">
        <v>817.04925537109398</v>
      </c>
      <c r="E50">
        <v>605.83941650390602</v>
      </c>
      <c r="F50">
        <v>465.20281982421898</v>
      </c>
      <c r="G50">
        <v>463.73690795898398</v>
      </c>
      <c r="I50" s="7">
        <f t="shared" si="0"/>
        <v>351.846435546875</v>
      </c>
      <c r="J50" s="7">
        <f t="shared" si="0"/>
        <v>142.10250854492205</v>
      </c>
      <c r="K50" s="7">
        <f t="shared" si="1"/>
        <v>252.37467956542957</v>
      </c>
      <c r="L50" s="8">
        <f t="shared" si="2"/>
        <v>1.7760043939382522</v>
      </c>
      <c r="M50" s="8">
        <f t="shared" si="5"/>
        <v>2.0210525813934694</v>
      </c>
      <c r="P50" s="6">
        <f t="shared" si="4"/>
        <v>-2.709355478230655</v>
      </c>
    </row>
    <row r="51" spans="1:22" x14ac:dyDescent="0.15">
      <c r="A51" s="6">
        <v>25</v>
      </c>
      <c r="B51" s="6">
        <v>49</v>
      </c>
      <c r="D51">
        <v>814.70690917968795</v>
      </c>
      <c r="E51">
        <v>606.47857666015602</v>
      </c>
      <c r="F51">
        <v>465.83407592773398</v>
      </c>
      <c r="G51">
        <v>464.46624755859398</v>
      </c>
      <c r="I51" s="7">
        <f t="shared" si="0"/>
        <v>348.87283325195398</v>
      </c>
      <c r="J51" s="7">
        <f t="shared" si="0"/>
        <v>142.01232910156205</v>
      </c>
      <c r="K51" s="7">
        <f t="shared" si="1"/>
        <v>249.46420288086057</v>
      </c>
      <c r="L51" s="8">
        <f t="shared" si="2"/>
        <v>1.7566376416687939</v>
      </c>
      <c r="M51" s="8">
        <f t="shared" si="5"/>
        <v>2.006686812541465</v>
      </c>
      <c r="P51" s="6">
        <f t="shared" si="4"/>
        <v>-3.4009034980741677</v>
      </c>
    </row>
    <row r="52" spans="1:22" x14ac:dyDescent="0.15">
      <c r="A52" s="6">
        <v>25.5</v>
      </c>
      <c r="B52" s="6">
        <v>50</v>
      </c>
      <c r="D52">
        <v>814.15191650390602</v>
      </c>
      <c r="E52">
        <v>607.43963623046898</v>
      </c>
      <c r="F52">
        <v>466.01690673828102</v>
      </c>
      <c r="G52">
        <v>464.73330688476602</v>
      </c>
      <c r="I52" s="7">
        <f t="shared" si="0"/>
        <v>348.135009765625</v>
      </c>
      <c r="J52" s="7">
        <f t="shared" si="0"/>
        <v>142.70632934570295</v>
      </c>
      <c r="K52" s="7">
        <f t="shared" si="1"/>
        <v>248.24057922363295</v>
      </c>
      <c r="L52" s="8">
        <f t="shared" si="2"/>
        <v>1.7395204568836999</v>
      </c>
      <c r="M52" s="8">
        <f t="shared" si="5"/>
        <v>1.9945706111738244</v>
      </c>
      <c r="P52" s="6">
        <f t="shared" si="4"/>
        <v>-3.9841604855794328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812.1513671875</v>
      </c>
      <c r="E53">
        <v>608.686767578125</v>
      </c>
      <c r="F53">
        <v>465.68975830078102</v>
      </c>
      <c r="G53">
        <v>464.33901977539102</v>
      </c>
      <c r="I53" s="7">
        <f t="shared" si="0"/>
        <v>346.46160888671898</v>
      </c>
      <c r="J53" s="7">
        <f t="shared" si="0"/>
        <v>144.34774780273398</v>
      </c>
      <c r="K53" s="7">
        <f t="shared" si="1"/>
        <v>245.41818542480519</v>
      </c>
      <c r="L53" s="8">
        <f t="shared" si="2"/>
        <v>1.7001871463917424</v>
      </c>
      <c r="M53" s="8">
        <f t="shared" si="5"/>
        <v>1.9602382840993202</v>
      </c>
      <c r="P53" s="6">
        <f t="shared" si="4"/>
        <v>-5.6368706920143898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810.62365722656295</v>
      </c>
      <c r="E54">
        <v>609.69451904296898</v>
      </c>
      <c r="F54">
        <v>465.33184814453102</v>
      </c>
      <c r="G54">
        <v>464.09124755859398</v>
      </c>
      <c r="I54" s="7">
        <f t="shared" si="0"/>
        <v>345.29180908203193</v>
      </c>
      <c r="J54" s="7">
        <f t="shared" si="0"/>
        <v>145.603271484375</v>
      </c>
      <c r="K54" s="7">
        <f t="shared" si="1"/>
        <v>243.36951904296944</v>
      </c>
      <c r="L54" s="8">
        <f t="shared" si="2"/>
        <v>1.671456393540484</v>
      </c>
      <c r="M54" s="8">
        <f t="shared" si="5"/>
        <v>1.9365085146655152</v>
      </c>
      <c r="P54" s="6">
        <f t="shared" si="4"/>
        <v>-6.7791886029002528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805.497802734375</v>
      </c>
      <c r="E55">
        <v>608.76873779296898</v>
      </c>
      <c r="F55">
        <v>464.87997436523398</v>
      </c>
      <c r="G55">
        <v>463.51141357421898</v>
      </c>
      <c r="I55" s="7">
        <f t="shared" si="0"/>
        <v>340.61782836914102</v>
      </c>
      <c r="J55" s="7">
        <f t="shared" si="0"/>
        <v>145.25732421875</v>
      </c>
      <c r="K55" s="7">
        <f t="shared" si="1"/>
        <v>238.93770141601601</v>
      </c>
      <c r="L55" s="8">
        <f t="shared" si="2"/>
        <v>1.6449270472323188</v>
      </c>
      <c r="M55" s="8">
        <f t="shared" si="5"/>
        <v>1.9149801517748033</v>
      </c>
      <c r="P55" s="6">
        <f t="shared" si="4"/>
        <v>-7.8155338818003139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796.59857177734398</v>
      </c>
      <c r="E56">
        <v>605.49499511718795</v>
      </c>
      <c r="F56">
        <v>464.19363403320301</v>
      </c>
      <c r="G56">
        <v>463.17834472656301</v>
      </c>
      <c r="I56" s="7">
        <f t="shared" si="0"/>
        <v>332.40493774414097</v>
      </c>
      <c r="J56" s="7">
        <f t="shared" si="0"/>
        <v>142.31665039062494</v>
      </c>
      <c r="K56" s="7">
        <f t="shared" si="1"/>
        <v>232.78328247070351</v>
      </c>
      <c r="L56" s="8">
        <f t="shared" si="2"/>
        <v>1.6356714539849655</v>
      </c>
      <c r="M56" s="8">
        <f t="shared" si="5"/>
        <v>1.9107255419449034</v>
      </c>
      <c r="P56" s="6">
        <f t="shared" si="4"/>
        <v>-8.0203448482988797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797.217041015625</v>
      </c>
      <c r="E57">
        <v>605.60687255859398</v>
      </c>
      <c r="F57">
        <v>464.651611328125</v>
      </c>
      <c r="G57">
        <v>463.26129150390602</v>
      </c>
      <c r="I57" s="7">
        <f t="shared" si="0"/>
        <v>332.5654296875</v>
      </c>
      <c r="J57" s="7">
        <f t="shared" si="0"/>
        <v>142.34558105468795</v>
      </c>
      <c r="K57" s="7">
        <f t="shared" si="1"/>
        <v>232.92352294921844</v>
      </c>
      <c r="L57" s="8">
        <f t="shared" si="2"/>
        <v>1.6363242274428682</v>
      </c>
      <c r="M57" s="8">
        <f t="shared" si="5"/>
        <v>1.9163792988202597</v>
      </c>
      <c r="P57" s="6">
        <f t="shared" si="4"/>
        <v>-7.7481808999499719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791.89776611328102</v>
      </c>
      <c r="E58">
        <v>602.51257324218795</v>
      </c>
      <c r="F58">
        <v>464.66421508789102</v>
      </c>
      <c r="G58">
        <v>463.459228515625</v>
      </c>
      <c r="I58" s="7">
        <f t="shared" si="0"/>
        <v>327.23355102539</v>
      </c>
      <c r="J58" s="7">
        <f t="shared" si="0"/>
        <v>139.05334472656295</v>
      </c>
      <c r="K58" s="7">
        <f t="shared" si="1"/>
        <v>229.89620971679594</v>
      </c>
      <c r="L58" s="8">
        <f t="shared" si="2"/>
        <v>1.6532950729726643</v>
      </c>
      <c r="M58" s="8">
        <f t="shared" si="5"/>
        <v>1.9383511277675092</v>
      </c>
      <c r="P58" s="6">
        <f t="shared" si="4"/>
        <v>-6.6904877853422819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791.25616455078102</v>
      </c>
      <c r="E59">
        <v>600.45074462890602</v>
      </c>
      <c r="F59">
        <v>465.44610595703102</v>
      </c>
      <c r="G59">
        <v>464.44827270507801</v>
      </c>
      <c r="I59" s="7">
        <f t="shared" si="0"/>
        <v>325.81005859375</v>
      </c>
      <c r="J59" s="7">
        <f t="shared" si="0"/>
        <v>136.00247192382801</v>
      </c>
      <c r="K59" s="7">
        <f t="shared" si="1"/>
        <v>230.6083282470704</v>
      </c>
      <c r="L59" s="8">
        <f t="shared" si="2"/>
        <v>1.6956186529920503</v>
      </c>
      <c r="M59" s="8">
        <f t="shared" si="5"/>
        <v>1.9856756912043485</v>
      </c>
      <c r="P59" s="6">
        <f t="shared" si="4"/>
        <v>-4.4123494920243802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791.919921875</v>
      </c>
      <c r="E60">
        <v>599.69305419921898</v>
      </c>
      <c r="F60">
        <v>464.15927124023398</v>
      </c>
      <c r="G60">
        <v>463.12164306640602</v>
      </c>
      <c r="I60" s="7">
        <f t="shared" si="0"/>
        <v>327.76065063476602</v>
      </c>
      <c r="J60" s="7">
        <f t="shared" si="0"/>
        <v>136.57141113281295</v>
      </c>
      <c r="K60" s="7">
        <f t="shared" si="1"/>
        <v>232.16066284179698</v>
      </c>
      <c r="L60" s="8">
        <f t="shared" si="2"/>
        <v>1.6999213884963478</v>
      </c>
      <c r="M60" s="8">
        <f t="shared" si="5"/>
        <v>1.9949794101260996</v>
      </c>
      <c r="P60" s="6">
        <f t="shared" si="4"/>
        <v>-3.9644814757838267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787.27685546875</v>
      </c>
      <c r="E61">
        <v>595.495361328125</v>
      </c>
      <c r="F61">
        <v>464.70956420898398</v>
      </c>
      <c r="G61">
        <v>463.38436889648398</v>
      </c>
      <c r="I61" s="7">
        <f t="shared" si="0"/>
        <v>322.56729125976602</v>
      </c>
      <c r="J61" s="7">
        <f t="shared" si="0"/>
        <v>132.11099243164102</v>
      </c>
      <c r="K61" s="7">
        <f t="shared" si="1"/>
        <v>230.08959655761731</v>
      </c>
      <c r="L61" s="8">
        <f t="shared" si="2"/>
        <v>1.7416385443979914</v>
      </c>
      <c r="M61" s="8">
        <f t="shared" si="5"/>
        <v>2.0416975494451965</v>
      </c>
      <c r="P61" s="6">
        <f t="shared" si="4"/>
        <v>-1.7155355913185542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785.641357421875</v>
      </c>
      <c r="E62">
        <v>594.74749755859398</v>
      </c>
      <c r="F62">
        <v>465.09088134765602</v>
      </c>
      <c r="G62">
        <v>463.76193237304699</v>
      </c>
      <c r="I62" s="7">
        <f t="shared" si="0"/>
        <v>320.55047607421898</v>
      </c>
      <c r="J62" s="7">
        <f t="shared" si="0"/>
        <v>130.98556518554699</v>
      </c>
      <c r="K62" s="7">
        <f t="shared" si="1"/>
        <v>228.86058044433611</v>
      </c>
      <c r="L62" s="8">
        <f t="shared" si="2"/>
        <v>1.7472198567845605</v>
      </c>
      <c r="M62" s="8">
        <f t="shared" si="5"/>
        <v>2.052279845249219</v>
      </c>
      <c r="P62" s="6">
        <f t="shared" si="4"/>
        <v>-1.2061186722478463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777.52142333984398</v>
      </c>
      <c r="E63">
        <v>591.57879638671898</v>
      </c>
      <c r="F63">
        <v>464.17706298828102</v>
      </c>
      <c r="G63">
        <v>462.94097900390602</v>
      </c>
      <c r="I63" s="7">
        <f t="shared" si="0"/>
        <v>313.34436035156295</v>
      </c>
      <c r="J63" s="7">
        <f t="shared" si="0"/>
        <v>128.63781738281295</v>
      </c>
      <c r="K63" s="7">
        <f t="shared" si="1"/>
        <v>223.2978881835939</v>
      </c>
      <c r="L63" s="8">
        <f t="shared" si="2"/>
        <v>1.7358650257496384</v>
      </c>
      <c r="M63" s="8">
        <f t="shared" si="5"/>
        <v>2.0459259976317505</v>
      </c>
      <c r="P63" s="6">
        <f t="shared" si="4"/>
        <v>-1.5119840097396615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769.905517578125</v>
      </c>
      <c r="E64">
        <v>588.28479003906295</v>
      </c>
      <c r="F64">
        <v>464.95861816406301</v>
      </c>
      <c r="G64">
        <v>463.64242553710898</v>
      </c>
      <c r="I64" s="7">
        <f t="shared" si="0"/>
        <v>304.94689941406199</v>
      </c>
      <c r="J64" s="7">
        <f t="shared" si="0"/>
        <v>124.64236450195398</v>
      </c>
      <c r="K64" s="7">
        <f t="shared" si="1"/>
        <v>217.6972442626942</v>
      </c>
      <c r="L64" s="8">
        <f t="shared" si="2"/>
        <v>1.7465750520103573</v>
      </c>
      <c r="M64" s="8">
        <f t="shared" si="5"/>
        <v>2.0616370073099226</v>
      </c>
      <c r="P64" s="6">
        <f t="shared" si="4"/>
        <v>-0.75567797804640002</v>
      </c>
      <c r="R64" s="29"/>
      <c r="S64" s="29"/>
      <c r="T64" s="29"/>
      <c r="U64" s="18">
        <v>12.5</v>
      </c>
      <c r="V64" s="20">
        <f t="shared" ref="V64:V83" si="6">L26</f>
        <v>1.8516453042898136</v>
      </c>
    </row>
    <row r="65" spans="1:22" x14ac:dyDescent="0.15">
      <c r="A65" s="6">
        <v>32</v>
      </c>
      <c r="B65" s="6">
        <v>63</v>
      </c>
      <c r="D65">
        <v>775.97692871093795</v>
      </c>
      <c r="E65">
        <v>590.383544921875</v>
      </c>
      <c r="F65">
        <v>465.06173706054699</v>
      </c>
      <c r="G65">
        <v>463.908935546875</v>
      </c>
      <c r="I65" s="7">
        <f t="shared" si="0"/>
        <v>310.91519165039097</v>
      </c>
      <c r="J65" s="7">
        <f t="shared" si="0"/>
        <v>126.474609375</v>
      </c>
      <c r="K65" s="7">
        <f t="shared" si="1"/>
        <v>222.38296508789097</v>
      </c>
      <c r="L65" s="8">
        <f t="shared" si="2"/>
        <v>1.7583210273337992</v>
      </c>
      <c r="M65" s="8">
        <f t="shared" si="5"/>
        <v>2.0783839660508181</v>
      </c>
      <c r="P65" s="6">
        <f t="shared" si="4"/>
        <v>5.0497192595533771E-2</v>
      </c>
      <c r="U65" s="18">
        <v>13</v>
      </c>
      <c r="V65" s="20">
        <f t="shared" si="6"/>
        <v>1.8098944727003312</v>
      </c>
    </row>
    <row r="66" spans="1:22" x14ac:dyDescent="0.15">
      <c r="A66" s="6">
        <v>32.5</v>
      </c>
      <c r="B66" s="6">
        <v>64</v>
      </c>
      <c r="D66">
        <v>771.91693115234398</v>
      </c>
      <c r="E66">
        <v>589.613525390625</v>
      </c>
      <c r="F66">
        <v>464.12704467773398</v>
      </c>
      <c r="G66">
        <v>462.85964965820301</v>
      </c>
      <c r="I66" s="7">
        <f t="shared" ref="I66:J129" si="7">D66-F66</f>
        <v>307.78988647461</v>
      </c>
      <c r="J66" s="7">
        <f t="shared" si="7"/>
        <v>126.75387573242199</v>
      </c>
      <c r="K66" s="7">
        <f t="shared" ref="K66:K129" si="8">I66-0.7*J66</f>
        <v>219.0621734619146</v>
      </c>
      <c r="L66" s="8">
        <f t="shared" ref="L66:L129" si="9">K66/J66</f>
        <v>1.7282483253163465</v>
      </c>
      <c r="M66" s="8">
        <f t="shared" si="5"/>
        <v>2.053312247450819</v>
      </c>
      <c r="P66" s="6">
        <f t="shared" si="4"/>
        <v>-1.1564202742328378</v>
      </c>
      <c r="U66" s="18">
        <v>13.5</v>
      </c>
      <c r="V66" s="20">
        <f t="shared" si="6"/>
        <v>1.8127515081458028</v>
      </c>
    </row>
    <row r="67" spans="1:22" x14ac:dyDescent="0.15">
      <c r="A67" s="6">
        <v>33</v>
      </c>
      <c r="B67" s="6">
        <v>65</v>
      </c>
      <c r="D67">
        <v>770.0703125</v>
      </c>
      <c r="E67">
        <v>588.59503173828102</v>
      </c>
      <c r="F67">
        <v>464.73889160156301</v>
      </c>
      <c r="G67">
        <v>463.59835815429699</v>
      </c>
      <c r="I67" s="7">
        <f t="shared" si="7"/>
        <v>305.33142089843699</v>
      </c>
      <c r="J67" s="7">
        <f t="shared" si="7"/>
        <v>124.99667358398403</v>
      </c>
      <c r="K67" s="7">
        <f t="shared" si="8"/>
        <v>217.83374938964818</v>
      </c>
      <c r="L67" s="8">
        <f t="shared" si="9"/>
        <v>1.7427163711143707</v>
      </c>
      <c r="M67" s="8">
        <f t="shared" si="5"/>
        <v>2.0727812766662965</v>
      </c>
      <c r="P67" s="6">
        <f t="shared" si="4"/>
        <v>-0.21920843817016988</v>
      </c>
      <c r="U67" s="18">
        <v>14</v>
      </c>
      <c r="V67" s="20">
        <f t="shared" si="6"/>
        <v>1.7864185324789161</v>
      </c>
    </row>
    <row r="68" spans="1:22" x14ac:dyDescent="0.15">
      <c r="A68" s="6">
        <v>33.5</v>
      </c>
      <c r="B68" s="6">
        <v>66</v>
      </c>
      <c r="D68">
        <v>772.15228271484398</v>
      </c>
      <c r="E68">
        <v>590.18902587890602</v>
      </c>
      <c r="F68">
        <v>465.27587890625</v>
      </c>
      <c r="G68">
        <v>464.00216674804699</v>
      </c>
      <c r="I68" s="7">
        <f t="shared" si="7"/>
        <v>306.87640380859398</v>
      </c>
      <c r="J68" s="7">
        <f t="shared" si="7"/>
        <v>126.18685913085903</v>
      </c>
      <c r="K68" s="7">
        <f t="shared" si="8"/>
        <v>218.54560241699266</v>
      </c>
      <c r="L68" s="8">
        <f t="shared" si="9"/>
        <v>1.7319204544932467</v>
      </c>
      <c r="M68" s="8">
        <f t="shared" si="5"/>
        <v>2.0669863434626259</v>
      </c>
      <c r="P68" s="6">
        <f t="shared" si="4"/>
        <v>-0.49816841750776625</v>
      </c>
      <c r="U68" s="18">
        <v>14.5</v>
      </c>
      <c r="V68" s="20">
        <f t="shared" si="6"/>
        <v>1.7534165940576081</v>
      </c>
    </row>
    <row r="69" spans="1:22" x14ac:dyDescent="0.15">
      <c r="A69" s="6">
        <v>34</v>
      </c>
      <c r="B69" s="6">
        <v>67</v>
      </c>
      <c r="D69">
        <v>777.57067871093795</v>
      </c>
      <c r="E69">
        <v>593.26226806640602</v>
      </c>
      <c r="F69">
        <v>464.87078857421898</v>
      </c>
      <c r="G69">
        <v>463.40505981445301</v>
      </c>
      <c r="I69" s="7">
        <f t="shared" si="7"/>
        <v>312.69989013671898</v>
      </c>
      <c r="J69" s="7">
        <f t="shared" si="7"/>
        <v>129.85720825195301</v>
      </c>
      <c r="K69" s="7">
        <f t="shared" si="8"/>
        <v>221.79984436035187</v>
      </c>
      <c r="L69" s="8">
        <f t="shared" si="9"/>
        <v>1.7080287443882891</v>
      </c>
      <c r="M69" s="8">
        <f t="shared" si="5"/>
        <v>2.0480956167751216</v>
      </c>
      <c r="P69" s="6">
        <f t="shared" si="4"/>
        <v>-1.4075415787170076</v>
      </c>
      <c r="U69" s="18">
        <v>15</v>
      </c>
      <c r="V69" s="20">
        <f t="shared" si="6"/>
        <v>1.7603651341626336</v>
      </c>
    </row>
    <row r="70" spans="1:22" x14ac:dyDescent="0.15">
      <c r="A70" s="6">
        <v>34.5</v>
      </c>
      <c r="B70" s="6">
        <v>68</v>
      </c>
      <c r="D70">
        <v>780.222412109375</v>
      </c>
      <c r="E70">
        <v>594.31707763671898</v>
      </c>
      <c r="F70">
        <v>465.22872924804699</v>
      </c>
      <c r="G70">
        <v>463.97085571289102</v>
      </c>
      <c r="I70" s="7">
        <f t="shared" si="7"/>
        <v>314.99368286132801</v>
      </c>
      <c r="J70" s="7">
        <f t="shared" si="7"/>
        <v>130.34622192382795</v>
      </c>
      <c r="K70" s="7">
        <f t="shared" si="8"/>
        <v>223.75132751464844</v>
      </c>
      <c r="L70" s="8">
        <f t="shared" si="9"/>
        <v>1.7165923508347238</v>
      </c>
      <c r="M70" s="8">
        <f t="shared" si="5"/>
        <v>2.0616602066390097</v>
      </c>
      <c r="P70" s="6">
        <f t="shared" ref="P70:P133" si="10">(M70-$O$2)/$O$2*100</f>
        <v>-0.75456119479190287</v>
      </c>
      <c r="U70" s="18">
        <v>15.5</v>
      </c>
      <c r="V70" s="20">
        <f t="shared" si="6"/>
        <v>1.7264755700710976</v>
      </c>
    </row>
    <row r="71" spans="1:22" x14ac:dyDescent="0.15">
      <c r="A71" s="6">
        <v>35</v>
      </c>
      <c r="B71" s="6">
        <v>69</v>
      </c>
      <c r="D71">
        <v>776.46160888671898</v>
      </c>
      <c r="E71">
        <v>592.677001953125</v>
      </c>
      <c r="F71">
        <v>465.10311889648398</v>
      </c>
      <c r="G71">
        <v>464.16915893554699</v>
      </c>
      <c r="I71" s="7">
        <f t="shared" si="7"/>
        <v>311.358489990235</v>
      </c>
      <c r="J71" s="7">
        <f t="shared" si="7"/>
        <v>128.50784301757801</v>
      </c>
      <c r="K71" s="7">
        <f t="shared" si="8"/>
        <v>221.4029998779304</v>
      </c>
      <c r="L71" s="8">
        <f t="shared" si="9"/>
        <v>1.7228753878286298</v>
      </c>
      <c r="M71" s="8">
        <f t="shared" si="5"/>
        <v>2.0729442270503693</v>
      </c>
      <c r="P71" s="6">
        <f t="shared" si="10"/>
        <v>-0.21136423459156783</v>
      </c>
      <c r="U71" s="18">
        <v>16</v>
      </c>
      <c r="V71" s="20">
        <f t="shared" si="6"/>
        <v>1.7201794385183171</v>
      </c>
    </row>
    <row r="72" spans="1:22" x14ac:dyDescent="0.15">
      <c r="A72" s="6">
        <v>35.5</v>
      </c>
      <c r="B72" s="6">
        <v>70</v>
      </c>
      <c r="D72">
        <v>774.751953125</v>
      </c>
      <c r="E72">
        <v>592.32556152343795</v>
      </c>
      <c r="F72">
        <v>463.86593627929699</v>
      </c>
      <c r="G72">
        <v>462.67807006835898</v>
      </c>
      <c r="I72" s="7">
        <f t="shared" si="7"/>
        <v>310.88601684570301</v>
      </c>
      <c r="J72" s="7">
        <f t="shared" si="7"/>
        <v>129.64749145507898</v>
      </c>
      <c r="K72" s="7">
        <f t="shared" si="8"/>
        <v>220.13277282714773</v>
      </c>
      <c r="L72" s="8">
        <f t="shared" si="9"/>
        <v>1.6979331443788146</v>
      </c>
      <c r="M72" s="8">
        <f t="shared" si="5"/>
        <v>2.0530029670180072</v>
      </c>
      <c r="P72" s="6">
        <f t="shared" si="10"/>
        <v>-1.1713086016931167</v>
      </c>
      <c r="U72" s="18">
        <v>16.5</v>
      </c>
      <c r="V72" s="20">
        <f t="shared" si="6"/>
        <v>1.7162838325647187</v>
      </c>
    </row>
    <row r="73" spans="1:22" x14ac:dyDescent="0.15">
      <c r="A73" s="6">
        <v>36</v>
      </c>
      <c r="B73" s="6">
        <v>71</v>
      </c>
      <c r="D73">
        <v>773.10412597656295</v>
      </c>
      <c r="E73">
        <v>592.49298095703102</v>
      </c>
      <c r="F73">
        <v>464.89743041992199</v>
      </c>
      <c r="G73">
        <v>463.734375</v>
      </c>
      <c r="I73" s="7">
        <f t="shared" si="7"/>
        <v>308.20669555664097</v>
      </c>
      <c r="J73" s="7">
        <f t="shared" si="7"/>
        <v>128.75860595703102</v>
      </c>
      <c r="K73" s="7">
        <f t="shared" si="8"/>
        <v>218.07567138671925</v>
      </c>
      <c r="L73" s="8">
        <f t="shared" si="9"/>
        <v>1.6936784129170743</v>
      </c>
      <c r="M73" s="8">
        <f t="shared" si="5"/>
        <v>2.0537492189737203</v>
      </c>
      <c r="P73" s="6">
        <f t="shared" si="10"/>
        <v>-1.135385076290873</v>
      </c>
      <c r="U73" s="18">
        <v>17</v>
      </c>
      <c r="V73" s="20">
        <f t="shared" si="6"/>
        <v>1.7342605525297388</v>
      </c>
    </row>
    <row r="74" spans="1:22" x14ac:dyDescent="0.15">
      <c r="A74" s="6">
        <v>36.5</v>
      </c>
      <c r="B74" s="6">
        <v>72</v>
      </c>
      <c r="D74">
        <v>770.44903564453102</v>
      </c>
      <c r="E74">
        <v>590.835205078125</v>
      </c>
      <c r="F74">
        <v>464.97265625</v>
      </c>
      <c r="G74">
        <v>463.74304199218801</v>
      </c>
      <c r="I74" s="7">
        <f t="shared" si="7"/>
        <v>305.47637939453102</v>
      </c>
      <c r="J74" s="7">
        <f t="shared" si="7"/>
        <v>127.09216308593699</v>
      </c>
      <c r="K74" s="7">
        <f t="shared" si="8"/>
        <v>216.51186523437514</v>
      </c>
      <c r="L74" s="8">
        <f t="shared" si="9"/>
        <v>1.7035815582741674</v>
      </c>
      <c r="M74" s="8">
        <f t="shared" si="5"/>
        <v>2.0686533477482669</v>
      </c>
      <c r="P74" s="6">
        <f t="shared" si="10"/>
        <v>-0.41792116275363894</v>
      </c>
      <c r="U74" s="18">
        <v>17.5</v>
      </c>
      <c r="V74" s="20">
        <f t="shared" si="6"/>
        <v>1.8117431562934094</v>
      </c>
    </row>
    <row r="75" spans="1:22" x14ac:dyDescent="0.15">
      <c r="A75" s="6">
        <v>37</v>
      </c>
      <c r="B75" s="6">
        <v>73</v>
      </c>
      <c r="D75">
        <v>772.30230712890602</v>
      </c>
      <c r="E75">
        <v>592.86138916015602</v>
      </c>
      <c r="F75">
        <v>464.50784301757801</v>
      </c>
      <c r="G75">
        <v>463.44808959960898</v>
      </c>
      <c r="I75" s="7">
        <f t="shared" si="7"/>
        <v>307.79446411132801</v>
      </c>
      <c r="J75" s="7">
        <f t="shared" si="7"/>
        <v>129.41329956054705</v>
      </c>
      <c r="K75" s="7">
        <f t="shared" si="8"/>
        <v>217.20515441894509</v>
      </c>
      <c r="L75" s="8">
        <f t="shared" si="9"/>
        <v>1.6783835599317511</v>
      </c>
      <c r="M75" s="8">
        <f t="shared" si="5"/>
        <v>2.0484563328233043</v>
      </c>
      <c r="P75" s="6">
        <f t="shared" si="10"/>
        <v>-1.3901772126732304</v>
      </c>
      <c r="U75" s="18">
        <v>18</v>
      </c>
      <c r="V75" s="20">
        <f t="shared" si="6"/>
        <v>1.8532757959254189</v>
      </c>
    </row>
    <row r="76" spans="1:22" x14ac:dyDescent="0.15">
      <c r="A76" s="6">
        <v>37.5</v>
      </c>
      <c r="B76" s="6">
        <v>74</v>
      </c>
      <c r="D76">
        <v>774.49426269531295</v>
      </c>
      <c r="E76">
        <v>593.47344970703102</v>
      </c>
      <c r="F76">
        <v>465.63018798828102</v>
      </c>
      <c r="G76">
        <v>464.36926269531301</v>
      </c>
      <c r="I76" s="7">
        <f t="shared" si="7"/>
        <v>308.86407470703193</v>
      </c>
      <c r="J76" s="7">
        <f t="shared" si="7"/>
        <v>129.10418701171801</v>
      </c>
      <c r="K76" s="7">
        <f t="shared" si="8"/>
        <v>218.49114379882934</v>
      </c>
      <c r="L76" s="8">
        <f t="shared" si="9"/>
        <v>1.6923629578256685</v>
      </c>
      <c r="M76" s="8">
        <f t="shared" si="5"/>
        <v>2.0674367141346748</v>
      </c>
      <c r="P76" s="6">
        <f t="shared" si="10"/>
        <v>-0.47648820326656693</v>
      </c>
      <c r="U76" s="18">
        <v>18.5</v>
      </c>
      <c r="V76" s="20">
        <f t="shared" si="6"/>
        <v>1.89614719050674</v>
      </c>
    </row>
    <row r="77" spans="1:22" x14ac:dyDescent="0.15">
      <c r="A77" s="6">
        <v>38</v>
      </c>
      <c r="B77" s="6">
        <v>75</v>
      </c>
      <c r="D77">
        <v>773.65118408203102</v>
      </c>
      <c r="E77">
        <v>593.77447509765602</v>
      </c>
      <c r="F77">
        <v>463.87725830078102</v>
      </c>
      <c r="G77">
        <v>462.72412109375</v>
      </c>
      <c r="I77" s="7">
        <f t="shared" si="7"/>
        <v>309.77392578125</v>
      </c>
      <c r="J77" s="7">
        <f t="shared" si="7"/>
        <v>131.05035400390602</v>
      </c>
      <c r="K77" s="7">
        <f t="shared" si="8"/>
        <v>218.03867797851581</v>
      </c>
      <c r="L77" s="8">
        <f t="shared" si="9"/>
        <v>1.6637778633701139</v>
      </c>
      <c r="M77" s="8">
        <f t="shared" si="5"/>
        <v>2.0438526030965738</v>
      </c>
      <c r="P77" s="6">
        <f t="shared" si="10"/>
        <v>-1.6117943227084497</v>
      </c>
      <c r="U77" s="18">
        <v>19</v>
      </c>
      <c r="V77" s="20">
        <f t="shared" si="6"/>
        <v>1.8780331162774471</v>
      </c>
    </row>
    <row r="78" spans="1:22" x14ac:dyDescent="0.15">
      <c r="A78" s="6">
        <v>38.5</v>
      </c>
      <c r="B78" s="6">
        <v>76</v>
      </c>
      <c r="D78">
        <v>774.13269042968795</v>
      </c>
      <c r="E78">
        <v>594.03802490234398</v>
      </c>
      <c r="F78">
        <v>464.77883911132801</v>
      </c>
      <c r="G78">
        <v>463.61309814453102</v>
      </c>
      <c r="I78" s="7">
        <f t="shared" si="7"/>
        <v>309.35385131835994</v>
      </c>
      <c r="J78" s="7">
        <f t="shared" si="7"/>
        <v>130.42492675781295</v>
      </c>
      <c r="K78" s="7">
        <f t="shared" si="8"/>
        <v>218.05640258789089</v>
      </c>
      <c r="L78" s="8">
        <f t="shared" si="9"/>
        <v>1.671892083886706</v>
      </c>
      <c r="M78" s="8">
        <f t="shared" si="5"/>
        <v>2.0569678070306194</v>
      </c>
      <c r="P78" s="6">
        <f t="shared" si="10"/>
        <v>-0.98044674891203631</v>
      </c>
      <c r="U78" s="18">
        <v>19.5</v>
      </c>
      <c r="V78" s="20">
        <f t="shared" si="6"/>
        <v>1.8767909557002711</v>
      </c>
    </row>
    <row r="79" spans="1:22" x14ac:dyDescent="0.15">
      <c r="A79" s="6">
        <v>39</v>
      </c>
      <c r="B79" s="6">
        <v>77</v>
      </c>
      <c r="D79">
        <v>772.29290771484398</v>
      </c>
      <c r="E79">
        <v>593.77557373046898</v>
      </c>
      <c r="F79">
        <v>464.958984375</v>
      </c>
      <c r="G79">
        <v>463.8076171875</v>
      </c>
      <c r="I79" s="7">
        <f t="shared" si="7"/>
        <v>307.33392333984398</v>
      </c>
      <c r="J79" s="7">
        <f t="shared" si="7"/>
        <v>129.96795654296898</v>
      </c>
      <c r="K79" s="7">
        <f t="shared" si="8"/>
        <v>216.35635375976568</v>
      </c>
      <c r="L79" s="8">
        <f t="shared" si="9"/>
        <v>1.6646899706254568</v>
      </c>
      <c r="M79" s="8">
        <f t="shared" si="5"/>
        <v>2.0547666771868234</v>
      </c>
      <c r="P79" s="6">
        <f t="shared" si="10"/>
        <v>-1.0864060609806856</v>
      </c>
      <c r="U79" s="18">
        <v>20</v>
      </c>
      <c r="V79" s="20">
        <f t="shared" si="6"/>
        <v>1.8853911470475848</v>
      </c>
    </row>
    <row r="80" spans="1:22" x14ac:dyDescent="0.15">
      <c r="A80" s="6">
        <v>39.5</v>
      </c>
      <c r="B80" s="6">
        <v>78</v>
      </c>
      <c r="D80">
        <v>772.31231689453102</v>
      </c>
      <c r="E80">
        <v>594.71520996093795</v>
      </c>
      <c r="F80">
        <v>464.27117919921898</v>
      </c>
      <c r="G80">
        <v>462.74230957031301</v>
      </c>
      <c r="I80" s="7">
        <f t="shared" si="7"/>
        <v>308.04113769531205</v>
      </c>
      <c r="J80" s="7">
        <f t="shared" si="7"/>
        <v>131.97290039062494</v>
      </c>
      <c r="K80" s="7">
        <f t="shared" si="8"/>
        <v>215.66010742187459</v>
      </c>
      <c r="L80" s="8">
        <f t="shared" si="9"/>
        <v>1.634124178399845</v>
      </c>
      <c r="M80" s="8">
        <f t="shared" si="5"/>
        <v>2.029201868378665</v>
      </c>
      <c r="P80" s="6">
        <f t="shared" si="10"/>
        <v>-2.3170602007689016</v>
      </c>
      <c r="U80" s="18">
        <v>20.5</v>
      </c>
      <c r="V80" s="20">
        <f t="shared" si="6"/>
        <v>1.8725725364979982</v>
      </c>
    </row>
    <row r="81" spans="1:22" x14ac:dyDescent="0.15">
      <c r="A81" s="6">
        <v>40</v>
      </c>
      <c r="B81" s="6">
        <v>79</v>
      </c>
      <c r="D81">
        <v>768.0869140625</v>
      </c>
      <c r="E81">
        <v>591.86859130859398</v>
      </c>
      <c r="F81">
        <v>464.888427734375</v>
      </c>
      <c r="G81">
        <v>463.56182861328102</v>
      </c>
      <c r="I81" s="7">
        <f t="shared" si="7"/>
        <v>303.198486328125</v>
      </c>
      <c r="J81" s="7">
        <f t="shared" si="7"/>
        <v>128.30676269531295</v>
      </c>
      <c r="K81" s="7">
        <f t="shared" si="8"/>
        <v>213.38375244140593</v>
      </c>
      <c r="L81" s="8">
        <f t="shared" si="9"/>
        <v>1.6630748680653982</v>
      </c>
      <c r="M81" s="8">
        <f t="shared" si="5"/>
        <v>2.0631535414616717</v>
      </c>
      <c r="P81" s="6">
        <f t="shared" si="10"/>
        <v>-0.68267414508267843</v>
      </c>
      <c r="U81" s="18">
        <v>21</v>
      </c>
      <c r="V81" s="20">
        <f t="shared" si="6"/>
        <v>1.8655613526891386</v>
      </c>
    </row>
    <row r="82" spans="1:22" x14ac:dyDescent="0.15">
      <c r="A82" s="6">
        <v>40.5</v>
      </c>
      <c r="B82" s="6">
        <v>80</v>
      </c>
      <c r="D82">
        <v>772.09338378906295</v>
      </c>
      <c r="E82">
        <v>593.84368896484398</v>
      </c>
      <c r="F82">
        <v>464.16302490234398</v>
      </c>
      <c r="G82">
        <v>462.947998046875</v>
      </c>
      <c r="I82" s="7">
        <f t="shared" si="7"/>
        <v>307.93035888671898</v>
      </c>
      <c r="J82" s="7">
        <f t="shared" si="7"/>
        <v>130.89569091796898</v>
      </c>
      <c r="K82" s="7">
        <f t="shared" si="8"/>
        <v>216.30337524414068</v>
      </c>
      <c r="L82" s="8">
        <f t="shared" si="9"/>
        <v>1.6524866000340366</v>
      </c>
      <c r="M82" s="8">
        <f t="shared" si="5"/>
        <v>2.0575662568477635</v>
      </c>
      <c r="P82" s="6">
        <f t="shared" si="10"/>
        <v>-0.95163821173694796</v>
      </c>
      <c r="U82" s="18">
        <v>21.5</v>
      </c>
      <c r="V82" s="20">
        <f t="shared" si="6"/>
        <v>1.8626895537983761</v>
      </c>
    </row>
    <row r="83" spans="1:22" x14ac:dyDescent="0.15">
      <c r="A83" s="6">
        <v>41</v>
      </c>
      <c r="B83" s="6">
        <v>81</v>
      </c>
      <c r="D83">
        <v>771.57122802734398</v>
      </c>
      <c r="E83">
        <v>595.0810546875</v>
      </c>
      <c r="F83">
        <v>464.28253173828102</v>
      </c>
      <c r="G83">
        <v>463.29296875</v>
      </c>
      <c r="I83" s="7">
        <f t="shared" si="7"/>
        <v>307.28869628906295</v>
      </c>
      <c r="J83" s="7">
        <f t="shared" si="7"/>
        <v>131.7880859375</v>
      </c>
      <c r="K83" s="7">
        <f t="shared" si="8"/>
        <v>215.03703613281294</v>
      </c>
      <c r="L83" s="8">
        <f t="shared" si="9"/>
        <v>1.6316879830457014</v>
      </c>
      <c r="M83" s="8">
        <f t="shared" si="5"/>
        <v>2.0417686232768819</v>
      </c>
      <c r="P83" s="6">
        <f t="shared" si="10"/>
        <v>-1.7121141964686817</v>
      </c>
      <c r="U83" s="18">
        <v>22</v>
      </c>
      <c r="V83" s="20">
        <f t="shared" si="6"/>
        <v>1.8611752819079928</v>
      </c>
    </row>
    <row r="84" spans="1:22" x14ac:dyDescent="0.15">
      <c r="A84" s="6">
        <v>41.5</v>
      </c>
      <c r="B84" s="6">
        <v>82</v>
      </c>
      <c r="D84">
        <v>768.97283935546898</v>
      </c>
      <c r="E84">
        <v>594.30120849609398</v>
      </c>
      <c r="F84">
        <v>464.67160034179699</v>
      </c>
      <c r="G84">
        <v>463.45095825195301</v>
      </c>
      <c r="I84" s="7">
        <f t="shared" si="7"/>
        <v>304.30123901367199</v>
      </c>
      <c r="J84" s="7">
        <f t="shared" si="7"/>
        <v>130.85025024414097</v>
      </c>
      <c r="K84" s="7">
        <f t="shared" si="8"/>
        <v>212.70606384277332</v>
      </c>
      <c r="L84" s="8">
        <f t="shared" si="9"/>
        <v>1.6255686438956396</v>
      </c>
      <c r="M84" s="8">
        <f t="shared" si="5"/>
        <v>2.0406502675442733</v>
      </c>
      <c r="P84" s="6">
        <f t="shared" si="10"/>
        <v>-1.7659502772474869</v>
      </c>
      <c r="U84" s="18">
        <v>65</v>
      </c>
      <c r="V84" s="20">
        <f t="shared" ref="V84:V104" si="11">L131</f>
        <v>1.2931235425274084</v>
      </c>
    </row>
    <row r="85" spans="1:22" x14ac:dyDescent="0.15">
      <c r="A85" s="6">
        <v>42</v>
      </c>
      <c r="B85" s="6">
        <v>83</v>
      </c>
      <c r="D85">
        <v>770.51751708984398</v>
      </c>
      <c r="E85">
        <v>595.68200683593795</v>
      </c>
      <c r="F85">
        <v>463.96112060546898</v>
      </c>
      <c r="G85">
        <v>462.90158081054699</v>
      </c>
      <c r="I85" s="7">
        <f t="shared" si="7"/>
        <v>306.556396484375</v>
      </c>
      <c r="J85" s="7">
        <f t="shared" si="7"/>
        <v>132.78042602539097</v>
      </c>
      <c r="K85" s="7">
        <f t="shared" si="8"/>
        <v>213.61009826660131</v>
      </c>
      <c r="L85" s="8">
        <f t="shared" si="9"/>
        <v>1.6087468963667406</v>
      </c>
      <c r="M85" s="8">
        <f t="shared" si="5"/>
        <v>2.0288295034328279</v>
      </c>
      <c r="P85" s="6">
        <f t="shared" si="10"/>
        <v>-2.3349853284530271</v>
      </c>
      <c r="U85" s="18">
        <v>65.5</v>
      </c>
      <c r="V85" s="20">
        <f t="shared" si="11"/>
        <v>1.2864169974852524</v>
      </c>
    </row>
    <row r="86" spans="1:22" x14ac:dyDescent="0.15">
      <c r="A86" s="6">
        <v>42.5</v>
      </c>
      <c r="B86" s="6">
        <v>84</v>
      </c>
      <c r="D86">
        <v>768.96307373046898</v>
      </c>
      <c r="E86">
        <v>594.15802001953102</v>
      </c>
      <c r="F86">
        <v>464.59799194335898</v>
      </c>
      <c r="G86">
        <v>463.64547729492199</v>
      </c>
      <c r="I86" s="7">
        <f t="shared" si="7"/>
        <v>304.36508178711</v>
      </c>
      <c r="J86" s="7">
        <f t="shared" si="7"/>
        <v>130.51254272460903</v>
      </c>
      <c r="K86" s="7">
        <f t="shared" si="8"/>
        <v>213.00630187988367</v>
      </c>
      <c r="L86" s="8">
        <f t="shared" si="9"/>
        <v>1.6320753349303943</v>
      </c>
      <c r="M86" s="8">
        <f t="shared" si="5"/>
        <v>2.0571589254139351</v>
      </c>
      <c r="P86" s="6">
        <f t="shared" si="10"/>
        <v>-0.97124657724707264</v>
      </c>
      <c r="U86" s="18">
        <v>66</v>
      </c>
      <c r="V86" s="20">
        <f t="shared" si="11"/>
        <v>1.2719916751846092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768.86047363281295</v>
      </c>
      <c r="E87">
        <v>595.260986328125</v>
      </c>
      <c r="F87">
        <v>463.49038696289102</v>
      </c>
      <c r="G87">
        <v>462.15908813476602</v>
      </c>
      <c r="I87" s="7">
        <f t="shared" si="7"/>
        <v>305.37008666992193</v>
      </c>
      <c r="J87" s="7">
        <f t="shared" si="7"/>
        <v>133.10189819335898</v>
      </c>
      <c r="K87" s="7">
        <f t="shared" si="8"/>
        <v>212.19875793457066</v>
      </c>
      <c r="L87" s="8">
        <f t="shared" si="9"/>
        <v>1.5942579393293594</v>
      </c>
      <c r="M87" s="8">
        <f t="shared" si="5"/>
        <v>2.0243425132303536</v>
      </c>
      <c r="P87" s="6">
        <f t="shared" si="10"/>
        <v>-2.5509827610683611</v>
      </c>
      <c r="U87" s="18">
        <v>66.5</v>
      </c>
      <c r="V87" s="20">
        <f t="shared" si="11"/>
        <v>1.279433422625309</v>
      </c>
    </row>
    <row r="88" spans="1:22" x14ac:dyDescent="0.15">
      <c r="A88" s="6">
        <v>43.5</v>
      </c>
      <c r="B88" s="6">
        <v>86</v>
      </c>
      <c r="D88">
        <v>769.01605224609398</v>
      </c>
      <c r="E88">
        <v>594.37744140625</v>
      </c>
      <c r="F88">
        <v>464.69461059570301</v>
      </c>
      <c r="G88">
        <v>463.39300537109398</v>
      </c>
      <c r="I88" s="7">
        <f t="shared" si="7"/>
        <v>304.32144165039097</v>
      </c>
      <c r="J88" s="7">
        <f t="shared" si="7"/>
        <v>130.98443603515602</v>
      </c>
      <c r="K88" s="7">
        <f t="shared" si="8"/>
        <v>212.63233642578177</v>
      </c>
      <c r="L88" s="8">
        <f t="shared" si="9"/>
        <v>1.6233404735865837</v>
      </c>
      <c r="M88" s="8">
        <f t="shared" ref="M88:M148" si="12">L88+ABS($N$2)*A88</f>
        <v>2.0584260309050313</v>
      </c>
      <c r="P88" s="6">
        <f t="shared" si="10"/>
        <v>-0.91024989114362342</v>
      </c>
      <c r="U88" s="18">
        <v>67</v>
      </c>
      <c r="V88" s="20">
        <f t="shared" si="11"/>
        <v>1.2836710258496458</v>
      </c>
    </row>
    <row r="89" spans="1:22" x14ac:dyDescent="0.15">
      <c r="A89" s="6">
        <v>44</v>
      </c>
      <c r="B89" s="6">
        <v>87</v>
      </c>
      <c r="D89">
        <v>771.117919921875</v>
      </c>
      <c r="E89">
        <v>595.46142578125</v>
      </c>
      <c r="F89">
        <v>463.951416015625</v>
      </c>
      <c r="G89">
        <v>462.81393432617199</v>
      </c>
      <c r="I89" s="7">
        <f t="shared" si="7"/>
        <v>307.16650390625</v>
      </c>
      <c r="J89" s="7">
        <f t="shared" si="7"/>
        <v>132.64749145507801</v>
      </c>
      <c r="K89" s="7">
        <f t="shared" si="8"/>
        <v>214.31325988769538</v>
      </c>
      <c r="L89" s="8">
        <f t="shared" si="9"/>
        <v>1.6156601043622001</v>
      </c>
      <c r="M89" s="8">
        <f t="shared" si="12"/>
        <v>2.0557466450981008</v>
      </c>
      <c r="P89" s="6">
        <f t="shared" si="10"/>
        <v>-1.0392317763645498</v>
      </c>
      <c r="U89" s="18">
        <v>67.5</v>
      </c>
      <c r="V89" s="20">
        <f t="shared" si="11"/>
        <v>1.2848897050989871</v>
      </c>
    </row>
    <row r="90" spans="1:22" x14ac:dyDescent="0.15">
      <c r="A90" s="6">
        <v>44.5</v>
      </c>
      <c r="B90" s="6">
        <v>88</v>
      </c>
      <c r="D90">
        <v>771.77276611328102</v>
      </c>
      <c r="E90">
        <v>596.75506591796898</v>
      </c>
      <c r="F90">
        <v>464.34262084960898</v>
      </c>
      <c r="G90">
        <v>463.37539672851602</v>
      </c>
      <c r="I90" s="7">
        <f t="shared" si="7"/>
        <v>307.43014526367205</v>
      </c>
      <c r="J90" s="7">
        <f t="shared" si="7"/>
        <v>133.37966918945295</v>
      </c>
      <c r="K90" s="7">
        <f t="shared" si="8"/>
        <v>214.06437683105497</v>
      </c>
      <c r="L90" s="8">
        <f t="shared" si="9"/>
        <v>1.6049250843994609</v>
      </c>
      <c r="M90" s="8">
        <f t="shared" si="12"/>
        <v>2.050012608552815</v>
      </c>
      <c r="P90" s="6">
        <f t="shared" si="10"/>
        <v>-1.3152602757406517</v>
      </c>
      <c r="U90" s="18">
        <v>68</v>
      </c>
      <c r="V90" s="20">
        <f t="shared" si="11"/>
        <v>1.2861475696524518</v>
      </c>
    </row>
    <row r="91" spans="1:22" x14ac:dyDescent="0.15">
      <c r="A91" s="6">
        <v>45</v>
      </c>
      <c r="B91" s="6">
        <v>89</v>
      </c>
      <c r="D91">
        <v>771.55224609375</v>
      </c>
      <c r="E91">
        <v>596.64361572265602</v>
      </c>
      <c r="F91">
        <v>464.67825317382801</v>
      </c>
      <c r="G91">
        <v>463.69696044921898</v>
      </c>
      <c r="I91" s="7">
        <f t="shared" si="7"/>
        <v>306.87399291992199</v>
      </c>
      <c r="J91" s="7">
        <f t="shared" si="7"/>
        <v>132.94665527343705</v>
      </c>
      <c r="K91" s="7">
        <f t="shared" si="8"/>
        <v>213.81133422851605</v>
      </c>
      <c r="L91" s="8">
        <f t="shared" si="9"/>
        <v>1.6082490664301496</v>
      </c>
      <c r="M91" s="8">
        <f t="shared" si="12"/>
        <v>2.0583375740009573</v>
      </c>
      <c r="P91" s="6">
        <f t="shared" si="10"/>
        <v>-0.91450808278543894</v>
      </c>
      <c r="U91" s="18">
        <v>68.5</v>
      </c>
      <c r="V91" s="20">
        <f t="shared" si="11"/>
        <v>1.2841450046189293</v>
      </c>
    </row>
    <row r="92" spans="1:22" x14ac:dyDescent="0.15">
      <c r="A92" s="6">
        <v>45.5</v>
      </c>
      <c r="B92" s="6">
        <v>90</v>
      </c>
      <c r="D92">
        <v>783.3759765625</v>
      </c>
      <c r="E92">
        <v>603.63806152343795</v>
      </c>
      <c r="F92">
        <v>463.905517578125</v>
      </c>
      <c r="G92">
        <v>462.75671386718801</v>
      </c>
      <c r="I92" s="7">
        <f t="shared" si="7"/>
        <v>319.470458984375</v>
      </c>
      <c r="J92" s="7">
        <f t="shared" si="7"/>
        <v>140.88134765624994</v>
      </c>
      <c r="K92" s="7">
        <f t="shared" si="8"/>
        <v>220.85351562500006</v>
      </c>
      <c r="L92" s="8">
        <f t="shared" si="9"/>
        <v>1.5676561823065602</v>
      </c>
      <c r="M92" s="8">
        <f t="shared" si="12"/>
        <v>2.0227456732948212</v>
      </c>
      <c r="P92" s="6">
        <f t="shared" si="10"/>
        <v>-2.627852402143672</v>
      </c>
      <c r="U92" s="18">
        <v>69</v>
      </c>
      <c r="V92" s="20">
        <f t="shared" si="11"/>
        <v>1.2785553600454285</v>
      </c>
    </row>
    <row r="93" spans="1:22" x14ac:dyDescent="0.15">
      <c r="A93" s="6">
        <v>46</v>
      </c>
      <c r="B93" s="6">
        <v>91</v>
      </c>
      <c r="D93">
        <v>781.245849609375</v>
      </c>
      <c r="E93">
        <v>602.580078125</v>
      </c>
      <c r="F93">
        <v>464.54095458984398</v>
      </c>
      <c r="G93">
        <v>463.67645263671898</v>
      </c>
      <c r="I93" s="7">
        <f t="shared" si="7"/>
        <v>316.70489501953102</v>
      </c>
      <c r="J93" s="7">
        <f t="shared" si="7"/>
        <v>138.90362548828102</v>
      </c>
      <c r="K93" s="7">
        <f t="shared" si="8"/>
        <v>219.4723571777343</v>
      </c>
      <c r="L93" s="8">
        <f t="shared" si="9"/>
        <v>1.580033324589146</v>
      </c>
      <c r="M93" s="8">
        <f t="shared" si="12"/>
        <v>2.0401237989948604</v>
      </c>
      <c r="P93" s="6">
        <f t="shared" si="10"/>
        <v>-1.7912937368706412</v>
      </c>
      <c r="U93" s="18">
        <v>69.5</v>
      </c>
      <c r="V93" s="20">
        <f t="shared" si="11"/>
        <v>1.2907030545545053</v>
      </c>
    </row>
    <row r="94" spans="1:22" x14ac:dyDescent="0.15">
      <c r="A94" s="6">
        <v>46.5</v>
      </c>
      <c r="B94" s="6">
        <v>92</v>
      </c>
      <c r="D94">
        <v>783.84442138671898</v>
      </c>
      <c r="E94">
        <v>604.42321777343795</v>
      </c>
      <c r="F94">
        <v>463.917236328125</v>
      </c>
      <c r="G94">
        <v>462.92010498046898</v>
      </c>
      <c r="I94" s="7">
        <f t="shared" si="7"/>
        <v>319.92718505859398</v>
      </c>
      <c r="J94" s="7">
        <f t="shared" si="7"/>
        <v>141.50311279296898</v>
      </c>
      <c r="K94" s="7">
        <f t="shared" si="8"/>
        <v>220.87500610351572</v>
      </c>
      <c r="L94" s="8">
        <f t="shared" si="9"/>
        <v>1.5609197687875216</v>
      </c>
      <c r="M94" s="8">
        <f t="shared" si="12"/>
        <v>2.0260112266106898</v>
      </c>
      <c r="P94" s="6">
        <f t="shared" si="10"/>
        <v>-2.470653232886038</v>
      </c>
      <c r="U94" s="18">
        <v>70</v>
      </c>
      <c r="V94" s="20">
        <f t="shared" si="11"/>
        <v>1.2862429040411347</v>
      </c>
    </row>
    <row r="95" spans="1:22" x14ac:dyDescent="0.15">
      <c r="A95" s="6">
        <v>47</v>
      </c>
      <c r="B95" s="6">
        <v>93</v>
      </c>
      <c r="D95">
        <v>786.12677001953102</v>
      </c>
      <c r="E95">
        <v>605.27777099609398</v>
      </c>
      <c r="F95">
        <v>464.82922363281301</v>
      </c>
      <c r="G95">
        <v>463.78460693359398</v>
      </c>
      <c r="I95" s="7">
        <f t="shared" si="7"/>
        <v>321.29754638671801</v>
      </c>
      <c r="J95" s="7">
        <f t="shared" si="7"/>
        <v>141.4931640625</v>
      </c>
      <c r="K95" s="7">
        <f t="shared" si="8"/>
        <v>222.25233154296802</v>
      </c>
      <c r="L95" s="8">
        <f t="shared" si="9"/>
        <v>1.5707637398284153</v>
      </c>
      <c r="M95" s="8">
        <f t="shared" si="12"/>
        <v>2.0408561810690369</v>
      </c>
      <c r="P95" s="6">
        <f t="shared" si="10"/>
        <v>-1.756037888166452</v>
      </c>
      <c r="U95" s="18">
        <v>70.5</v>
      </c>
      <c r="V95" s="20">
        <f t="shared" si="11"/>
        <v>1.2786466493381452</v>
      </c>
    </row>
    <row r="96" spans="1:22" x14ac:dyDescent="0.15">
      <c r="A96" s="6">
        <v>47.5</v>
      </c>
      <c r="B96" s="6">
        <v>94</v>
      </c>
      <c r="D96">
        <v>837.25988769531295</v>
      </c>
      <c r="E96">
        <v>627.00036621093795</v>
      </c>
      <c r="F96">
        <v>464.88699340820301</v>
      </c>
      <c r="G96">
        <v>463.61904907226602</v>
      </c>
      <c r="I96" s="7">
        <f t="shared" si="7"/>
        <v>372.37289428710994</v>
      </c>
      <c r="J96" s="7">
        <f t="shared" si="7"/>
        <v>163.38131713867193</v>
      </c>
      <c r="K96" s="7">
        <f t="shared" si="8"/>
        <v>258.00597229003961</v>
      </c>
      <c r="L96" s="8">
        <f t="shared" si="9"/>
        <v>1.5791644773622056</v>
      </c>
      <c r="M96" s="8">
        <f t="shared" si="12"/>
        <v>2.0542579020202805</v>
      </c>
      <c r="P96" s="6">
        <f t="shared" si="10"/>
        <v>-1.1108977858993425</v>
      </c>
      <c r="U96" s="18">
        <v>71</v>
      </c>
      <c r="V96" s="20">
        <f t="shared" si="11"/>
        <v>1.2759340672455937</v>
      </c>
    </row>
    <row r="97" spans="1:22" x14ac:dyDescent="0.15">
      <c r="A97" s="6">
        <v>48</v>
      </c>
      <c r="B97" s="6">
        <v>95</v>
      </c>
      <c r="D97">
        <v>868.06329345703102</v>
      </c>
      <c r="E97">
        <v>641.19415283203102</v>
      </c>
      <c r="F97">
        <v>464.10671997070301</v>
      </c>
      <c r="G97">
        <v>463.19470214843801</v>
      </c>
      <c r="I97" s="7">
        <f t="shared" si="7"/>
        <v>403.95657348632801</v>
      </c>
      <c r="J97" s="7">
        <f t="shared" si="7"/>
        <v>177.99945068359301</v>
      </c>
      <c r="K97" s="7">
        <f t="shared" si="8"/>
        <v>279.35695800781292</v>
      </c>
      <c r="L97" s="8">
        <f t="shared" si="9"/>
        <v>1.5694259557260672</v>
      </c>
      <c r="M97" s="8">
        <f t="shared" si="12"/>
        <v>2.0495203638015953</v>
      </c>
      <c r="P97" s="6">
        <f t="shared" si="10"/>
        <v>-1.3389562495859242</v>
      </c>
      <c r="U97" s="18">
        <v>71.5</v>
      </c>
      <c r="V97" s="20">
        <f t="shared" si="11"/>
        <v>1.2720424400941697</v>
      </c>
    </row>
    <row r="98" spans="1:22" x14ac:dyDescent="0.15">
      <c r="A98" s="6">
        <v>48.5</v>
      </c>
      <c r="B98" s="6">
        <v>96</v>
      </c>
      <c r="D98">
        <v>863.375244140625</v>
      </c>
      <c r="E98">
        <v>638.79052734375</v>
      </c>
      <c r="F98">
        <v>465.16824340820301</v>
      </c>
      <c r="G98">
        <v>463.81878662109398</v>
      </c>
      <c r="I98" s="7">
        <f t="shared" si="7"/>
        <v>398.20700073242199</v>
      </c>
      <c r="J98" s="7">
        <f t="shared" si="7"/>
        <v>174.97174072265602</v>
      </c>
      <c r="K98" s="7">
        <f t="shared" si="8"/>
        <v>275.72678222656276</v>
      </c>
      <c r="L98" s="8">
        <f t="shared" si="9"/>
        <v>1.5758360812310339</v>
      </c>
      <c r="M98" s="8">
        <f t="shared" si="12"/>
        <v>2.0609314727240156</v>
      </c>
      <c r="P98" s="6">
        <f t="shared" si="10"/>
        <v>-0.78964142621555633</v>
      </c>
      <c r="U98" s="18">
        <v>72</v>
      </c>
      <c r="V98" s="20">
        <f t="shared" si="11"/>
        <v>1.2783846769353935</v>
      </c>
    </row>
    <row r="99" spans="1:22" x14ac:dyDescent="0.15">
      <c r="A99" s="6">
        <v>49</v>
      </c>
      <c r="B99" s="6">
        <v>97</v>
      </c>
      <c r="D99">
        <v>881.765625</v>
      </c>
      <c r="E99">
        <v>648.01824951171898</v>
      </c>
      <c r="F99">
        <v>464.36260986328102</v>
      </c>
      <c r="G99">
        <v>462.91830444335898</v>
      </c>
      <c r="I99" s="7">
        <f t="shared" si="7"/>
        <v>417.40301513671898</v>
      </c>
      <c r="J99" s="7">
        <f t="shared" si="7"/>
        <v>185.09994506836</v>
      </c>
      <c r="K99" s="7">
        <f t="shared" si="8"/>
        <v>287.83305358886696</v>
      </c>
      <c r="L99" s="8">
        <f t="shared" si="9"/>
        <v>1.5550142572034054</v>
      </c>
      <c r="M99" s="8">
        <f t="shared" si="12"/>
        <v>2.0451106321138406</v>
      </c>
      <c r="P99" s="6">
        <f t="shared" si="10"/>
        <v>-1.5512345653603326</v>
      </c>
      <c r="U99" s="18">
        <v>72.5</v>
      </c>
      <c r="V99" s="20">
        <f t="shared" si="11"/>
        <v>1.2696963301457129</v>
      </c>
    </row>
    <row r="100" spans="1:22" x14ac:dyDescent="0.15">
      <c r="A100" s="6">
        <v>49.5</v>
      </c>
      <c r="B100" s="6">
        <v>98</v>
      </c>
      <c r="D100">
        <v>883.97009277343795</v>
      </c>
      <c r="E100">
        <v>650.74969482421898</v>
      </c>
      <c r="F100">
        <v>465.14324951171898</v>
      </c>
      <c r="G100">
        <v>463.9541015625</v>
      </c>
      <c r="I100" s="7">
        <f t="shared" si="7"/>
        <v>418.82684326171898</v>
      </c>
      <c r="J100" s="7">
        <f t="shared" si="7"/>
        <v>186.79559326171898</v>
      </c>
      <c r="K100" s="7">
        <f t="shared" si="8"/>
        <v>288.06992797851569</v>
      </c>
      <c r="L100" s="8">
        <f t="shared" si="9"/>
        <v>1.5421666161840415</v>
      </c>
      <c r="M100" s="8">
        <f t="shared" si="12"/>
        <v>2.0372639745119301</v>
      </c>
      <c r="P100" s="6">
        <f t="shared" si="10"/>
        <v>-1.9289616875835267</v>
      </c>
      <c r="U100" s="18">
        <v>73</v>
      </c>
      <c r="V100" s="20">
        <f t="shared" si="11"/>
        <v>1.2752581903807203</v>
      </c>
    </row>
    <row r="101" spans="1:22" x14ac:dyDescent="0.15">
      <c r="A101" s="6">
        <v>50</v>
      </c>
      <c r="B101" s="6">
        <v>99</v>
      </c>
      <c r="D101">
        <v>883.90771484375</v>
      </c>
      <c r="E101">
        <v>651.05889892578102</v>
      </c>
      <c r="F101">
        <v>464.61904907226602</v>
      </c>
      <c r="G101">
        <v>463.41387939453102</v>
      </c>
      <c r="I101" s="7">
        <f t="shared" si="7"/>
        <v>419.28866577148398</v>
      </c>
      <c r="J101" s="7">
        <f t="shared" si="7"/>
        <v>187.64501953125</v>
      </c>
      <c r="K101" s="7">
        <f t="shared" si="8"/>
        <v>287.93715209960897</v>
      </c>
      <c r="L101" s="8">
        <f t="shared" si="9"/>
        <v>1.5344779883787778</v>
      </c>
      <c r="M101" s="8">
        <f t="shared" si="12"/>
        <v>2.0345763301241195</v>
      </c>
      <c r="P101" s="6">
        <f t="shared" si="10"/>
        <v>-2.0583411293371494</v>
      </c>
      <c r="U101" s="18">
        <v>73.5</v>
      </c>
      <c r="V101" s="20">
        <f t="shared" si="11"/>
        <v>1.275805686174514</v>
      </c>
    </row>
    <row r="102" spans="1:22" x14ac:dyDescent="0.15">
      <c r="A102" s="6">
        <v>50.5</v>
      </c>
      <c r="B102" s="6">
        <v>100</v>
      </c>
      <c r="D102">
        <v>867.31951904296898</v>
      </c>
      <c r="E102">
        <v>644.59539794921898</v>
      </c>
      <c r="F102">
        <v>465.33038330078102</v>
      </c>
      <c r="G102">
        <v>464.070556640625</v>
      </c>
      <c r="I102" s="7">
        <f t="shared" si="7"/>
        <v>401.98913574218795</v>
      </c>
      <c r="J102" s="7">
        <f t="shared" si="7"/>
        <v>180.52484130859398</v>
      </c>
      <c r="K102" s="7">
        <f t="shared" si="8"/>
        <v>275.62174682617217</v>
      </c>
      <c r="L102" s="8">
        <f t="shared" si="9"/>
        <v>1.5267801640385714</v>
      </c>
      <c r="M102" s="8">
        <f t="shared" si="12"/>
        <v>2.0318794892013665</v>
      </c>
      <c r="P102" s="6">
        <f t="shared" si="10"/>
        <v>-2.1881632794201624</v>
      </c>
      <c r="U102" s="18">
        <v>74</v>
      </c>
      <c r="V102" s="20">
        <f t="shared" si="11"/>
        <v>1.263748998096432</v>
      </c>
    </row>
    <row r="103" spans="1:22" x14ac:dyDescent="0.15">
      <c r="A103" s="6">
        <v>51</v>
      </c>
      <c r="B103" s="6">
        <v>101</v>
      </c>
      <c r="D103">
        <v>869.13287353515602</v>
      </c>
      <c r="E103">
        <v>645.89685058593795</v>
      </c>
      <c r="F103">
        <v>464.47741699218801</v>
      </c>
      <c r="G103">
        <v>463.19381713867199</v>
      </c>
      <c r="I103" s="7">
        <f t="shared" si="7"/>
        <v>404.65545654296801</v>
      </c>
      <c r="J103" s="7">
        <f t="shared" si="7"/>
        <v>182.70303344726597</v>
      </c>
      <c r="K103" s="7">
        <f t="shared" si="8"/>
        <v>276.76333312988186</v>
      </c>
      <c r="L103" s="8">
        <f t="shared" si="9"/>
        <v>1.5148261520779005</v>
      </c>
      <c r="M103" s="8">
        <f t="shared" si="12"/>
        <v>2.0249264606581492</v>
      </c>
      <c r="P103" s="6">
        <f t="shared" si="10"/>
        <v>-2.5228723486327342</v>
      </c>
      <c r="U103" s="18">
        <v>74.5</v>
      </c>
      <c r="V103" s="20">
        <f t="shared" si="11"/>
        <v>1.2674826598492455</v>
      </c>
    </row>
    <row r="104" spans="1:22" x14ac:dyDescent="0.15">
      <c r="A104" s="6">
        <v>51.5</v>
      </c>
      <c r="B104" s="6">
        <v>102</v>
      </c>
      <c r="D104">
        <v>860.42156982421898</v>
      </c>
      <c r="E104">
        <v>642.33239746093795</v>
      </c>
      <c r="F104">
        <v>464.08944702148398</v>
      </c>
      <c r="G104">
        <v>462.97354125976602</v>
      </c>
      <c r="I104" s="7">
        <f t="shared" si="7"/>
        <v>396.332122802735</v>
      </c>
      <c r="J104" s="7">
        <f t="shared" si="7"/>
        <v>179.35885620117193</v>
      </c>
      <c r="K104" s="7">
        <f t="shared" si="8"/>
        <v>270.78092346191465</v>
      </c>
      <c r="L104" s="8">
        <f t="shared" si="9"/>
        <v>1.5097159359569186</v>
      </c>
      <c r="M104" s="8">
        <f t="shared" si="12"/>
        <v>2.0248172279546206</v>
      </c>
      <c r="P104" s="6">
        <f t="shared" si="10"/>
        <v>-2.5281306582022078</v>
      </c>
      <c r="U104" s="18">
        <v>75</v>
      </c>
      <c r="V104" s="20">
        <f t="shared" si="11"/>
        <v>1.284332364201898</v>
      </c>
    </row>
    <row r="105" spans="1:22" x14ac:dyDescent="0.15">
      <c r="A105" s="6">
        <v>52</v>
      </c>
      <c r="B105" s="6">
        <v>103</v>
      </c>
      <c r="D105">
        <v>861.33203125</v>
      </c>
      <c r="E105">
        <v>644.03302001953102</v>
      </c>
      <c r="F105">
        <v>465.01638793945301</v>
      </c>
      <c r="G105">
        <v>463.71334838867199</v>
      </c>
      <c r="I105" s="7">
        <f t="shared" si="7"/>
        <v>396.31564331054699</v>
      </c>
      <c r="J105" s="7">
        <f t="shared" si="7"/>
        <v>180.31967163085903</v>
      </c>
      <c r="K105" s="7">
        <f t="shared" si="8"/>
        <v>270.09187316894565</v>
      </c>
      <c r="L105" s="8">
        <f t="shared" si="9"/>
        <v>1.4978502940148624</v>
      </c>
      <c r="M105" s="8">
        <f t="shared" si="12"/>
        <v>2.017952569430018</v>
      </c>
      <c r="P105" s="6">
        <f t="shared" si="10"/>
        <v>-2.858585718317451</v>
      </c>
    </row>
    <row r="106" spans="1:22" x14ac:dyDescent="0.15">
      <c r="A106" s="6">
        <v>52.5</v>
      </c>
      <c r="B106" s="6">
        <v>104</v>
      </c>
      <c r="D106">
        <v>848.3857421875</v>
      </c>
      <c r="E106">
        <v>640.20135498046898</v>
      </c>
      <c r="F106">
        <v>465.00378417968801</v>
      </c>
      <c r="G106">
        <v>464.058837890625</v>
      </c>
      <c r="I106" s="7">
        <f t="shared" si="7"/>
        <v>383.38195800781199</v>
      </c>
      <c r="J106" s="7">
        <f t="shared" si="7"/>
        <v>176.14251708984398</v>
      </c>
      <c r="K106" s="7">
        <f t="shared" si="8"/>
        <v>260.0821960449212</v>
      </c>
      <c r="L106" s="8">
        <f t="shared" si="9"/>
        <v>1.4765441095193537</v>
      </c>
      <c r="M106" s="8">
        <f t="shared" si="12"/>
        <v>2.0016473683519624</v>
      </c>
      <c r="P106" s="6">
        <f t="shared" si="10"/>
        <v>-3.6434952929349138</v>
      </c>
    </row>
    <row r="107" spans="1:22" x14ac:dyDescent="0.15">
      <c r="A107" s="6">
        <v>53</v>
      </c>
      <c r="B107" s="6">
        <v>105</v>
      </c>
      <c r="D107">
        <v>837.13323974609398</v>
      </c>
      <c r="E107">
        <v>635.609619140625</v>
      </c>
      <c r="F107">
        <v>464.71478271484398</v>
      </c>
      <c r="G107">
        <v>463.65521240234398</v>
      </c>
      <c r="I107" s="7">
        <f t="shared" si="7"/>
        <v>372.41845703125</v>
      </c>
      <c r="J107" s="7">
        <f t="shared" si="7"/>
        <v>171.95440673828102</v>
      </c>
      <c r="K107" s="7">
        <f t="shared" si="8"/>
        <v>252.05037231445328</v>
      </c>
      <c r="L107" s="8">
        <f t="shared" si="9"/>
        <v>1.4657976907685788</v>
      </c>
      <c r="M107" s="8">
        <f t="shared" si="12"/>
        <v>1.9959019330186412</v>
      </c>
      <c r="P107" s="6">
        <f t="shared" si="10"/>
        <v>-3.9200725140241208</v>
      </c>
    </row>
    <row r="108" spans="1:22" x14ac:dyDescent="0.15">
      <c r="A108" s="6">
        <v>53.5</v>
      </c>
      <c r="B108" s="6">
        <v>106</v>
      </c>
      <c r="D108">
        <v>823.58673095703102</v>
      </c>
      <c r="E108">
        <v>632.94201660156295</v>
      </c>
      <c r="F108">
        <v>464.16482543945301</v>
      </c>
      <c r="G108">
        <v>462.84579467773398</v>
      </c>
      <c r="I108" s="7">
        <f t="shared" si="7"/>
        <v>359.42190551757801</v>
      </c>
      <c r="J108" s="7">
        <f t="shared" si="7"/>
        <v>170.09622192382898</v>
      </c>
      <c r="K108" s="7">
        <f t="shared" si="8"/>
        <v>240.35455017089774</v>
      </c>
      <c r="L108" s="8">
        <f t="shared" si="9"/>
        <v>1.4130504925531575</v>
      </c>
      <c r="M108" s="8">
        <f t="shared" si="12"/>
        <v>1.9481557182206735</v>
      </c>
      <c r="P108" s="6">
        <f t="shared" si="10"/>
        <v>-6.2185085141237915</v>
      </c>
    </row>
    <row r="109" spans="1:22" x14ac:dyDescent="0.15">
      <c r="A109" s="6">
        <v>54</v>
      </c>
      <c r="B109" s="6">
        <v>107</v>
      </c>
      <c r="D109">
        <v>808.84259033203102</v>
      </c>
      <c r="E109">
        <v>624.933349609375</v>
      </c>
      <c r="F109">
        <v>463.63235473632801</v>
      </c>
      <c r="G109">
        <v>462.49053955078102</v>
      </c>
      <c r="I109" s="7">
        <f t="shared" si="7"/>
        <v>345.21023559570301</v>
      </c>
      <c r="J109" s="7">
        <f t="shared" si="7"/>
        <v>162.44281005859398</v>
      </c>
      <c r="K109" s="7">
        <f t="shared" si="8"/>
        <v>231.50026855468724</v>
      </c>
      <c r="L109" s="8">
        <f t="shared" si="9"/>
        <v>1.4251185907900994</v>
      </c>
      <c r="M109" s="8">
        <f t="shared" si="12"/>
        <v>1.9652247998750685</v>
      </c>
      <c r="P109" s="6">
        <f t="shared" si="10"/>
        <v>-5.3968267969634125</v>
      </c>
    </row>
    <row r="110" spans="1:22" x14ac:dyDescent="0.15">
      <c r="A110" s="6">
        <v>54.5</v>
      </c>
      <c r="B110" s="6">
        <v>108</v>
      </c>
      <c r="D110">
        <v>802.510498046875</v>
      </c>
      <c r="E110">
        <v>625.54357910156295</v>
      </c>
      <c r="F110">
        <v>463.70559692382801</v>
      </c>
      <c r="G110">
        <v>462.75363159179699</v>
      </c>
      <c r="I110" s="7">
        <f t="shared" si="7"/>
        <v>338.80490112304699</v>
      </c>
      <c r="J110" s="7">
        <f t="shared" si="7"/>
        <v>162.78994750976597</v>
      </c>
      <c r="K110" s="7">
        <f t="shared" si="8"/>
        <v>224.85193786621082</v>
      </c>
      <c r="L110" s="8">
        <f t="shared" si="9"/>
        <v>1.381239697572368</v>
      </c>
      <c r="M110" s="8">
        <f t="shared" si="12"/>
        <v>1.9263468900747907</v>
      </c>
      <c r="P110" s="6">
        <f t="shared" si="10"/>
        <v>-7.2683549981348667</v>
      </c>
    </row>
    <row r="111" spans="1:22" x14ac:dyDescent="0.15">
      <c r="A111" s="6">
        <v>55</v>
      </c>
      <c r="B111" s="6">
        <v>109</v>
      </c>
      <c r="D111">
        <v>787.76446533203102</v>
      </c>
      <c r="E111">
        <v>618.614990234375</v>
      </c>
      <c r="F111">
        <v>463.66815185546898</v>
      </c>
      <c r="G111">
        <v>462.61184692382801</v>
      </c>
      <c r="I111" s="7">
        <f t="shared" si="7"/>
        <v>324.09631347656205</v>
      </c>
      <c r="J111" s="7">
        <f t="shared" si="7"/>
        <v>156.00314331054699</v>
      </c>
      <c r="K111" s="7">
        <f t="shared" si="8"/>
        <v>214.89411315917914</v>
      </c>
      <c r="L111" s="8">
        <f t="shared" si="9"/>
        <v>1.3774986105978717</v>
      </c>
      <c r="M111" s="8">
        <f t="shared" si="12"/>
        <v>1.9276067865177478</v>
      </c>
      <c r="P111" s="6">
        <f t="shared" si="10"/>
        <v>-7.2077053455258948</v>
      </c>
    </row>
    <row r="112" spans="1:22" x14ac:dyDescent="0.15">
      <c r="A112" s="6">
        <v>55.5</v>
      </c>
      <c r="B112" s="6">
        <v>110</v>
      </c>
      <c r="D112">
        <v>783.03118896484398</v>
      </c>
      <c r="E112">
        <v>616.99816894531295</v>
      </c>
      <c r="F112">
        <v>463.81033325195301</v>
      </c>
      <c r="G112">
        <v>462.86880493164102</v>
      </c>
      <c r="I112" s="7">
        <f t="shared" si="7"/>
        <v>319.22085571289097</v>
      </c>
      <c r="J112" s="7">
        <f t="shared" si="7"/>
        <v>154.12936401367193</v>
      </c>
      <c r="K112" s="7">
        <f t="shared" si="8"/>
        <v>211.33030090332062</v>
      </c>
      <c r="L112" s="8">
        <f t="shared" si="9"/>
        <v>1.3711229022172227</v>
      </c>
      <c r="M112" s="8">
        <f t="shared" si="12"/>
        <v>1.9262320615545523</v>
      </c>
      <c r="P112" s="6">
        <f t="shared" si="10"/>
        <v>-7.2738826824941567</v>
      </c>
    </row>
    <row r="113" spans="1:22" x14ac:dyDescent="0.15">
      <c r="A113" s="6">
        <v>56</v>
      </c>
      <c r="B113" s="6">
        <v>111</v>
      </c>
      <c r="D113">
        <v>783.58782958984398</v>
      </c>
      <c r="E113">
        <v>618.77886962890602</v>
      </c>
      <c r="F113">
        <v>464.20819091796898</v>
      </c>
      <c r="G113">
        <v>463.15438842773398</v>
      </c>
      <c r="I113" s="7">
        <f t="shared" si="7"/>
        <v>319.379638671875</v>
      </c>
      <c r="J113" s="7">
        <f t="shared" si="7"/>
        <v>155.62448120117205</v>
      </c>
      <c r="K113" s="7">
        <f t="shared" si="8"/>
        <v>210.44250183105459</v>
      </c>
      <c r="L113" s="8">
        <f t="shared" si="9"/>
        <v>1.3522454835304518</v>
      </c>
      <c r="M113" s="8">
        <f t="shared" si="12"/>
        <v>1.9123556262852346</v>
      </c>
      <c r="P113" s="6">
        <f t="shared" si="10"/>
        <v>-7.9418748680738629</v>
      </c>
      <c r="U113" s="18"/>
      <c r="V113" s="20"/>
    </row>
    <row r="114" spans="1:22" x14ac:dyDescent="0.15">
      <c r="A114" s="6">
        <v>56.5</v>
      </c>
      <c r="B114" s="6">
        <v>112</v>
      </c>
      <c r="D114">
        <v>783.87982177734398</v>
      </c>
      <c r="E114">
        <v>618.49981689453102</v>
      </c>
      <c r="F114">
        <v>464.95211791992199</v>
      </c>
      <c r="G114">
        <v>463.83407592773398</v>
      </c>
      <c r="I114" s="7">
        <f t="shared" si="7"/>
        <v>318.92770385742199</v>
      </c>
      <c r="J114" s="7">
        <f t="shared" si="7"/>
        <v>154.66574096679705</v>
      </c>
      <c r="K114" s="7">
        <f t="shared" si="8"/>
        <v>210.66168518066405</v>
      </c>
      <c r="L114" s="8">
        <f t="shared" si="9"/>
        <v>1.3620449096473664</v>
      </c>
      <c r="M114" s="8">
        <f t="shared" si="12"/>
        <v>1.9271560358196027</v>
      </c>
      <c r="P114" s="6">
        <f t="shared" si="10"/>
        <v>-7.2294038536918386</v>
      </c>
      <c r="U114" s="18"/>
      <c r="V114" s="20"/>
    </row>
    <row r="115" spans="1:22" x14ac:dyDescent="0.15">
      <c r="A115" s="6">
        <v>57</v>
      </c>
      <c r="B115" s="6">
        <v>113</v>
      </c>
      <c r="D115">
        <v>783.52032470703102</v>
      </c>
      <c r="E115">
        <v>618.74859619140602</v>
      </c>
      <c r="F115">
        <v>464.82705688476602</v>
      </c>
      <c r="G115">
        <v>463.75094604492199</v>
      </c>
      <c r="I115" s="7">
        <f t="shared" si="7"/>
        <v>318.693267822265</v>
      </c>
      <c r="J115" s="7">
        <f t="shared" si="7"/>
        <v>154.99765014648403</v>
      </c>
      <c r="K115" s="7">
        <f t="shared" si="8"/>
        <v>210.19491271972618</v>
      </c>
      <c r="L115" s="8">
        <f t="shared" si="9"/>
        <v>1.356116770293464</v>
      </c>
      <c r="M115" s="8">
        <f t="shared" si="12"/>
        <v>1.9262288798831537</v>
      </c>
      <c r="P115" s="6">
        <f t="shared" si="10"/>
        <v>-7.2740358437052368</v>
      </c>
      <c r="U115" s="18"/>
      <c r="V115" s="20"/>
    </row>
    <row r="116" spans="1:22" x14ac:dyDescent="0.15">
      <c r="A116" s="6">
        <v>57.5</v>
      </c>
      <c r="B116" s="6">
        <v>114</v>
      </c>
      <c r="D116">
        <v>781.20837402343795</v>
      </c>
      <c r="E116">
        <v>618.35400390625</v>
      </c>
      <c r="F116">
        <v>464.39175415039102</v>
      </c>
      <c r="G116">
        <v>463.34478759765602</v>
      </c>
      <c r="I116" s="7">
        <f t="shared" si="7"/>
        <v>316.81661987304693</v>
      </c>
      <c r="J116" s="7">
        <f t="shared" si="7"/>
        <v>155.00921630859398</v>
      </c>
      <c r="K116" s="7">
        <f t="shared" si="8"/>
        <v>208.31016845703115</v>
      </c>
      <c r="L116" s="8">
        <f t="shared" si="9"/>
        <v>1.3438566648987185</v>
      </c>
      <c r="M116" s="8">
        <f t="shared" si="12"/>
        <v>1.9189697579058618</v>
      </c>
      <c r="P116" s="6">
        <f t="shared" si="10"/>
        <v>-7.6234798227163791</v>
      </c>
    </row>
    <row r="117" spans="1:22" x14ac:dyDescent="0.15">
      <c r="A117" s="6">
        <v>58</v>
      </c>
      <c r="B117" s="6">
        <v>115</v>
      </c>
      <c r="D117">
        <v>780.82501220703102</v>
      </c>
      <c r="E117">
        <v>619.01940917968795</v>
      </c>
      <c r="F117">
        <v>464.08474731445301</v>
      </c>
      <c r="G117">
        <v>462.75454711914102</v>
      </c>
      <c r="I117" s="7">
        <f t="shared" si="7"/>
        <v>316.74026489257801</v>
      </c>
      <c r="J117" s="7">
        <f t="shared" si="7"/>
        <v>156.26486206054693</v>
      </c>
      <c r="K117" s="7">
        <f t="shared" si="8"/>
        <v>207.35486145019516</v>
      </c>
      <c r="L117" s="8">
        <f t="shared" si="9"/>
        <v>1.3269448980145819</v>
      </c>
      <c r="M117" s="8">
        <f t="shared" si="12"/>
        <v>1.9070589744391784</v>
      </c>
      <c r="P117" s="6">
        <f t="shared" si="10"/>
        <v>-8.1968482797774467</v>
      </c>
    </row>
    <row r="118" spans="1:22" x14ac:dyDescent="0.15">
      <c r="A118" s="6">
        <v>58.5</v>
      </c>
      <c r="B118" s="6">
        <v>116</v>
      </c>
      <c r="D118">
        <v>781.41198730468795</v>
      </c>
      <c r="E118">
        <v>620.546142578125</v>
      </c>
      <c r="F118">
        <v>464.61111450195301</v>
      </c>
      <c r="G118">
        <v>463.390869140625</v>
      </c>
      <c r="I118" s="7">
        <f t="shared" si="7"/>
        <v>316.80087280273494</v>
      </c>
      <c r="J118" s="7">
        <f t="shared" si="7"/>
        <v>157.1552734375</v>
      </c>
      <c r="K118" s="7">
        <f t="shared" si="8"/>
        <v>206.79218139648495</v>
      </c>
      <c r="L118" s="8">
        <f t="shared" si="9"/>
        <v>1.3158462765726111</v>
      </c>
      <c r="M118" s="8">
        <f t="shared" si="12"/>
        <v>1.9009613364146611</v>
      </c>
      <c r="P118" s="6">
        <f t="shared" si="10"/>
        <v>-8.4903800458123033</v>
      </c>
    </row>
    <row r="119" spans="1:22" x14ac:dyDescent="0.15">
      <c r="A119" s="6">
        <v>59</v>
      </c>
      <c r="B119" s="6">
        <v>117</v>
      </c>
      <c r="D119">
        <v>783.6005859375</v>
      </c>
      <c r="E119">
        <v>622.01458740234398</v>
      </c>
      <c r="F119">
        <v>464.27117919921898</v>
      </c>
      <c r="G119">
        <v>463.05813598632801</v>
      </c>
      <c r="I119" s="7">
        <f t="shared" si="7"/>
        <v>319.32940673828102</v>
      </c>
      <c r="J119" s="7">
        <f t="shared" si="7"/>
        <v>158.95645141601597</v>
      </c>
      <c r="K119" s="7">
        <f t="shared" si="8"/>
        <v>208.05989074706986</v>
      </c>
      <c r="L119" s="8">
        <f t="shared" si="9"/>
        <v>1.3089112703110228</v>
      </c>
      <c r="M119" s="8">
        <f t="shared" si="12"/>
        <v>1.8990273135705262</v>
      </c>
      <c r="P119" s="6">
        <f t="shared" si="10"/>
        <v>-8.583481200506645</v>
      </c>
    </row>
    <row r="120" spans="1:22" x14ac:dyDescent="0.15">
      <c r="A120" s="6">
        <v>59.5</v>
      </c>
      <c r="B120" s="6">
        <v>118</v>
      </c>
      <c r="D120">
        <v>782.949951171875</v>
      </c>
      <c r="E120">
        <v>621.35308837890602</v>
      </c>
      <c r="F120">
        <v>463.41064453125</v>
      </c>
      <c r="G120">
        <v>462.38977050781301</v>
      </c>
      <c r="I120" s="7">
        <f t="shared" si="7"/>
        <v>319.539306640625</v>
      </c>
      <c r="J120" s="7">
        <f t="shared" si="7"/>
        <v>158.96331787109301</v>
      </c>
      <c r="K120" s="7">
        <f t="shared" si="8"/>
        <v>208.26498413085989</v>
      </c>
      <c r="L120" s="8">
        <f t="shared" si="9"/>
        <v>1.3101449247539405</v>
      </c>
      <c r="M120" s="8">
        <f t="shared" si="12"/>
        <v>1.9052619514308975</v>
      </c>
      <c r="P120" s="6">
        <f t="shared" si="10"/>
        <v>-8.2833544539886859</v>
      </c>
    </row>
    <row r="121" spans="1:22" x14ac:dyDescent="0.15">
      <c r="A121" s="6">
        <v>60</v>
      </c>
      <c r="B121" s="6">
        <v>119</v>
      </c>
      <c r="D121">
        <v>778.88946533203102</v>
      </c>
      <c r="E121">
        <v>619.82061767578102</v>
      </c>
      <c r="F121">
        <v>463.99639892578102</v>
      </c>
      <c r="G121">
        <v>462.87780761718801</v>
      </c>
      <c r="I121" s="7">
        <f t="shared" si="7"/>
        <v>314.89306640625</v>
      </c>
      <c r="J121" s="7">
        <f t="shared" si="7"/>
        <v>156.94281005859301</v>
      </c>
      <c r="K121" s="7">
        <f t="shared" si="8"/>
        <v>205.0330993652349</v>
      </c>
      <c r="L121" s="8">
        <f t="shared" si="9"/>
        <v>1.3064191936456846</v>
      </c>
      <c r="M121" s="8">
        <f t="shared" si="12"/>
        <v>1.9065372037400947</v>
      </c>
      <c r="P121" s="6">
        <f t="shared" si="10"/>
        <v>-8.2219655914564047</v>
      </c>
    </row>
    <row r="122" spans="1:22" x14ac:dyDescent="0.15">
      <c r="A122" s="6">
        <v>60.5</v>
      </c>
      <c r="B122" s="6">
        <v>120</v>
      </c>
      <c r="D122">
        <v>777.34332275390602</v>
      </c>
      <c r="E122">
        <v>618.70471191406295</v>
      </c>
      <c r="F122">
        <v>464.77325439453102</v>
      </c>
      <c r="G122">
        <v>463.67752075195301</v>
      </c>
      <c r="I122" s="7">
        <f t="shared" si="7"/>
        <v>312.570068359375</v>
      </c>
      <c r="J122" s="7">
        <f t="shared" si="7"/>
        <v>155.02719116210994</v>
      </c>
      <c r="K122" s="7">
        <f t="shared" si="8"/>
        <v>204.05103454589806</v>
      </c>
      <c r="L122" s="8">
        <f t="shared" si="9"/>
        <v>1.3162273857656654</v>
      </c>
      <c r="M122" s="8">
        <f t="shared" si="12"/>
        <v>1.9213463792775292</v>
      </c>
      <c r="P122" s="6">
        <f t="shared" si="10"/>
        <v>-7.5090725939473444</v>
      </c>
    </row>
    <row r="123" spans="1:22" x14ac:dyDescent="0.15">
      <c r="A123" s="6">
        <v>61</v>
      </c>
      <c r="B123" s="6">
        <v>121</v>
      </c>
      <c r="D123">
        <v>778.39666748046898</v>
      </c>
      <c r="E123">
        <v>620.19122314453102</v>
      </c>
      <c r="F123">
        <v>463.86648559570301</v>
      </c>
      <c r="G123">
        <v>462.93270874023398</v>
      </c>
      <c r="I123" s="7">
        <f t="shared" si="7"/>
        <v>314.53018188476597</v>
      </c>
      <c r="J123" s="7">
        <f t="shared" si="7"/>
        <v>157.25851440429705</v>
      </c>
      <c r="K123" s="7">
        <f t="shared" si="8"/>
        <v>204.44922180175803</v>
      </c>
      <c r="L123" s="8">
        <f t="shared" si="9"/>
        <v>1.3000836398348394</v>
      </c>
      <c r="M123" s="8">
        <f t="shared" si="12"/>
        <v>1.9102036167641565</v>
      </c>
      <c r="P123" s="6">
        <f t="shared" si="10"/>
        <v>-8.0454695965090401</v>
      </c>
    </row>
    <row r="124" spans="1:22" x14ac:dyDescent="0.15">
      <c r="A124" s="6">
        <v>61.5</v>
      </c>
      <c r="B124" s="6">
        <v>122</v>
      </c>
      <c r="D124">
        <v>775.22723388671898</v>
      </c>
      <c r="E124">
        <v>618.963623046875</v>
      </c>
      <c r="F124">
        <v>463.96795654296898</v>
      </c>
      <c r="G124">
        <v>463.04443359375</v>
      </c>
      <c r="I124" s="7">
        <f t="shared" si="7"/>
        <v>311.25927734375</v>
      </c>
      <c r="J124" s="7">
        <f t="shared" si="7"/>
        <v>155.919189453125</v>
      </c>
      <c r="K124" s="7">
        <f t="shared" si="8"/>
        <v>202.1158447265625</v>
      </c>
      <c r="L124" s="8">
        <f t="shared" si="9"/>
        <v>1.2962858865253779</v>
      </c>
      <c r="M124" s="8">
        <f t="shared" si="12"/>
        <v>1.9114068468721483</v>
      </c>
      <c r="P124" s="6">
        <f t="shared" si="10"/>
        <v>-7.9875477820088889</v>
      </c>
    </row>
    <row r="125" spans="1:22" x14ac:dyDescent="0.15">
      <c r="A125" s="6">
        <v>62</v>
      </c>
      <c r="B125" s="6">
        <v>123</v>
      </c>
      <c r="D125">
        <v>774.49462890625</v>
      </c>
      <c r="E125">
        <v>618.42858886718795</v>
      </c>
      <c r="F125">
        <v>464.67733764648398</v>
      </c>
      <c r="G125">
        <v>463.73294067382801</v>
      </c>
      <c r="I125" s="7">
        <f t="shared" si="7"/>
        <v>309.81729125976602</v>
      </c>
      <c r="J125" s="7">
        <f t="shared" si="7"/>
        <v>154.69564819335994</v>
      </c>
      <c r="K125" s="7">
        <f t="shared" si="8"/>
        <v>201.53033752441405</v>
      </c>
      <c r="L125" s="8">
        <f t="shared" si="9"/>
        <v>1.3027537611951026</v>
      </c>
      <c r="M125" s="8">
        <f t="shared" si="12"/>
        <v>1.9228757049593264</v>
      </c>
      <c r="P125" s="6">
        <f t="shared" si="10"/>
        <v>-7.4354529946179904</v>
      </c>
    </row>
    <row r="126" spans="1:22" x14ac:dyDescent="0.15">
      <c r="A126" s="6">
        <v>62.5</v>
      </c>
      <c r="B126" s="6">
        <v>124</v>
      </c>
      <c r="D126">
        <v>773.29791259765602</v>
      </c>
      <c r="E126">
        <v>618.663330078125</v>
      </c>
      <c r="F126">
        <v>463.94204711914102</v>
      </c>
      <c r="G126">
        <v>463.01727294921898</v>
      </c>
      <c r="I126" s="7">
        <f t="shared" si="7"/>
        <v>309.355865478515</v>
      </c>
      <c r="J126" s="7">
        <f t="shared" si="7"/>
        <v>155.64605712890602</v>
      </c>
      <c r="K126" s="7">
        <f t="shared" si="8"/>
        <v>200.4036254882808</v>
      </c>
      <c r="L126" s="8">
        <f t="shared" si="9"/>
        <v>1.2875599240031281</v>
      </c>
      <c r="M126" s="8">
        <f t="shared" si="12"/>
        <v>1.9126828511848055</v>
      </c>
      <c r="P126" s="6">
        <f t="shared" si="10"/>
        <v>-7.926122719081838</v>
      </c>
    </row>
    <row r="127" spans="1:22" x14ac:dyDescent="0.15">
      <c r="A127" s="6">
        <v>63</v>
      </c>
      <c r="B127" s="6">
        <v>125</v>
      </c>
      <c r="D127">
        <v>772.25469970703102</v>
      </c>
      <c r="E127">
        <v>618.22186279296898</v>
      </c>
      <c r="F127">
        <v>463.82040405273398</v>
      </c>
      <c r="G127">
        <v>462.61273193359398</v>
      </c>
      <c r="I127" s="7">
        <f t="shared" si="7"/>
        <v>308.43429565429705</v>
      </c>
      <c r="J127" s="7">
        <f t="shared" si="7"/>
        <v>155.609130859375</v>
      </c>
      <c r="K127" s="7">
        <f t="shared" si="8"/>
        <v>199.50790405273455</v>
      </c>
      <c r="L127" s="8">
        <f t="shared" si="9"/>
        <v>1.2821092371053158</v>
      </c>
      <c r="M127" s="8">
        <f t="shared" si="12"/>
        <v>1.9122331477044465</v>
      </c>
      <c r="P127" s="6">
        <f t="shared" si="10"/>
        <v>-7.9477708156482532</v>
      </c>
    </row>
    <row r="128" spans="1:22" x14ac:dyDescent="0.15">
      <c r="A128" s="6">
        <v>63.5</v>
      </c>
      <c r="B128" s="6">
        <v>126</v>
      </c>
      <c r="D128">
        <v>772.25231933593795</v>
      </c>
      <c r="E128">
        <v>618.467529296875</v>
      </c>
      <c r="F128">
        <v>463.40020751953102</v>
      </c>
      <c r="G128">
        <v>462.43927001953102</v>
      </c>
      <c r="I128" s="7">
        <f t="shared" si="7"/>
        <v>308.85211181640693</v>
      </c>
      <c r="J128" s="7">
        <f t="shared" si="7"/>
        <v>156.02825927734398</v>
      </c>
      <c r="K128" s="7">
        <f t="shared" si="8"/>
        <v>199.63233032226617</v>
      </c>
      <c r="L128" s="8">
        <f t="shared" si="9"/>
        <v>1.2794626514894005</v>
      </c>
      <c r="M128" s="8">
        <f t="shared" si="12"/>
        <v>1.9145875455059849</v>
      </c>
      <c r="P128" s="6">
        <f t="shared" si="10"/>
        <v>-7.8344333984622194</v>
      </c>
    </row>
    <row r="129" spans="1:16" x14ac:dyDescent="0.15">
      <c r="A129" s="6">
        <v>64</v>
      </c>
      <c r="B129" s="6">
        <v>127</v>
      </c>
      <c r="D129">
        <v>775.96252441406295</v>
      </c>
      <c r="E129">
        <v>620.38299560546898</v>
      </c>
      <c r="F129">
        <v>463.53158569335898</v>
      </c>
      <c r="G129">
        <v>462.77487182617199</v>
      </c>
      <c r="I129" s="7">
        <f t="shared" si="7"/>
        <v>312.43093872070398</v>
      </c>
      <c r="J129" s="7">
        <f t="shared" si="7"/>
        <v>157.60812377929699</v>
      </c>
      <c r="K129" s="7">
        <f t="shared" si="8"/>
        <v>202.10525207519609</v>
      </c>
      <c r="L129" s="8">
        <f t="shared" si="9"/>
        <v>1.2823276315262129</v>
      </c>
      <c r="M129" s="8">
        <f t="shared" si="12"/>
        <v>1.9224535089602504</v>
      </c>
      <c r="P129" s="6">
        <f t="shared" si="10"/>
        <v>-7.4557769195087982</v>
      </c>
    </row>
    <row r="130" spans="1:16" x14ac:dyDescent="0.15">
      <c r="A130" s="6">
        <v>64.5</v>
      </c>
      <c r="B130" s="6">
        <v>128</v>
      </c>
      <c r="D130">
        <v>775.85974121093795</v>
      </c>
      <c r="E130">
        <v>620.66168212890602</v>
      </c>
      <c r="F130">
        <v>464.07559204101602</v>
      </c>
      <c r="G130">
        <v>463.16952514648398</v>
      </c>
      <c r="I130" s="7">
        <f t="shared" ref="I130:J148" si="13">D130-F130</f>
        <v>311.78414916992193</v>
      </c>
      <c r="J130" s="7">
        <f t="shared" si="13"/>
        <v>157.49215698242205</v>
      </c>
      <c r="K130" s="7">
        <f t="shared" ref="K130:K148" si="14">I130-0.7*J130</f>
        <v>201.53963928222652</v>
      </c>
      <c r="L130" s="8">
        <f t="shared" ref="L130:L148" si="15">K130/J130</f>
        <v>1.2796804815157918</v>
      </c>
      <c r="M130" s="8">
        <f t="shared" si="12"/>
        <v>1.9248073423672829</v>
      </c>
      <c r="P130" s="6">
        <f t="shared" si="10"/>
        <v>-7.3424666714848836</v>
      </c>
    </row>
    <row r="131" spans="1:16" x14ac:dyDescent="0.15">
      <c r="A131" s="6">
        <v>65</v>
      </c>
      <c r="B131" s="6">
        <v>129</v>
      </c>
      <c r="D131">
        <v>773.87982177734398</v>
      </c>
      <c r="E131">
        <v>618.920654296875</v>
      </c>
      <c r="F131">
        <v>464.68740844726602</v>
      </c>
      <c r="G131">
        <v>463.79107666015602</v>
      </c>
      <c r="I131" s="7">
        <f t="shared" si="13"/>
        <v>309.19241333007795</v>
      </c>
      <c r="J131" s="7">
        <f t="shared" si="13"/>
        <v>155.12957763671898</v>
      </c>
      <c r="K131" s="7">
        <f t="shared" si="14"/>
        <v>200.60170898437468</v>
      </c>
      <c r="L131" s="8">
        <f t="shared" si="15"/>
        <v>1.2931235425274084</v>
      </c>
      <c r="M131" s="8">
        <f t="shared" si="12"/>
        <v>1.9432513867963528</v>
      </c>
      <c r="P131" s="6">
        <f t="shared" si="10"/>
        <v>-6.4545961694442404</v>
      </c>
    </row>
    <row r="132" spans="1:16" x14ac:dyDescent="0.15">
      <c r="A132" s="6">
        <v>65.5</v>
      </c>
      <c r="B132" s="6">
        <v>130</v>
      </c>
      <c r="D132">
        <v>771.20526123046898</v>
      </c>
      <c r="E132">
        <v>618.01348876953102</v>
      </c>
      <c r="F132">
        <v>464.57638549804699</v>
      </c>
      <c r="G132">
        <v>463.65069580078102</v>
      </c>
      <c r="I132" s="7">
        <f t="shared" si="13"/>
        <v>306.62887573242199</v>
      </c>
      <c r="J132" s="7">
        <f t="shared" si="13"/>
        <v>154.36279296875</v>
      </c>
      <c r="K132" s="7">
        <f t="shared" si="14"/>
        <v>198.57492065429699</v>
      </c>
      <c r="L132" s="8">
        <f t="shared" si="15"/>
        <v>1.2864169974852524</v>
      </c>
      <c r="M132" s="8">
        <f t="shared" si="12"/>
        <v>1.9415458251716502</v>
      </c>
      <c r="P132" s="6">
        <f t="shared" si="10"/>
        <v>-6.5366995205725438</v>
      </c>
    </row>
    <row r="133" spans="1:16" x14ac:dyDescent="0.15">
      <c r="A133" s="6">
        <v>66</v>
      </c>
      <c r="B133" s="6">
        <v>131</v>
      </c>
      <c r="D133">
        <v>769.84588623046898</v>
      </c>
      <c r="E133">
        <v>617.89459228515602</v>
      </c>
      <c r="F133">
        <v>463.218994140625</v>
      </c>
      <c r="G133">
        <v>462.40362548828102</v>
      </c>
      <c r="I133" s="7">
        <f t="shared" si="13"/>
        <v>306.62689208984398</v>
      </c>
      <c r="J133" s="7">
        <f t="shared" si="13"/>
        <v>155.490966796875</v>
      </c>
      <c r="K133" s="7">
        <f t="shared" si="14"/>
        <v>197.78321533203149</v>
      </c>
      <c r="L133" s="8">
        <f t="shared" si="15"/>
        <v>1.2719916751846092</v>
      </c>
      <c r="M133" s="8">
        <f t="shared" si="12"/>
        <v>1.9321214862884606</v>
      </c>
      <c r="P133" s="6">
        <f t="shared" si="10"/>
        <v>-6.990374013051559</v>
      </c>
    </row>
    <row r="134" spans="1:16" x14ac:dyDescent="0.15">
      <c r="A134" s="6">
        <v>66.5</v>
      </c>
      <c r="B134" s="6">
        <v>132</v>
      </c>
      <c r="D134">
        <v>765.83184814453102</v>
      </c>
      <c r="E134">
        <v>615.208740234375</v>
      </c>
      <c r="F134">
        <v>463.33868408203102</v>
      </c>
      <c r="G134">
        <v>462.39068603515602</v>
      </c>
      <c r="I134" s="7">
        <f t="shared" si="13"/>
        <v>302.4931640625</v>
      </c>
      <c r="J134" s="7">
        <f t="shared" si="13"/>
        <v>152.81805419921898</v>
      </c>
      <c r="K134" s="7">
        <f t="shared" si="14"/>
        <v>195.52052612304672</v>
      </c>
      <c r="L134" s="8">
        <f t="shared" si="15"/>
        <v>1.279433422625309</v>
      </c>
      <c r="M134" s="8">
        <f t="shared" si="12"/>
        <v>1.9445642171466138</v>
      </c>
      <c r="P134" s="6">
        <f t="shared" ref="P134:P148" si="16">(M134-$O$2)/$O$2*100</f>
        <v>-6.3913983525737033</v>
      </c>
    </row>
    <row r="135" spans="1:16" x14ac:dyDescent="0.15">
      <c r="A135" s="6">
        <v>67</v>
      </c>
      <c r="B135" s="6">
        <v>133</v>
      </c>
      <c r="D135">
        <v>766.006103515625</v>
      </c>
      <c r="E135">
        <v>615.47247314453102</v>
      </c>
      <c r="F135">
        <v>464.36691284179699</v>
      </c>
      <c r="G135">
        <v>463.411376953125</v>
      </c>
      <c r="I135" s="7">
        <f t="shared" si="13"/>
        <v>301.63919067382801</v>
      </c>
      <c r="J135" s="7">
        <f t="shared" si="13"/>
        <v>152.06109619140602</v>
      </c>
      <c r="K135" s="7">
        <f t="shared" si="14"/>
        <v>195.19642333984382</v>
      </c>
      <c r="L135" s="8">
        <f t="shared" si="15"/>
        <v>1.2836710258496458</v>
      </c>
      <c r="M135" s="8">
        <f t="shared" si="12"/>
        <v>1.9538028037884039</v>
      </c>
      <c r="P135" s="6">
        <f t="shared" si="16"/>
        <v>-5.9466657131931644</v>
      </c>
    </row>
    <row r="136" spans="1:16" x14ac:dyDescent="0.15">
      <c r="A136" s="6">
        <v>67.5</v>
      </c>
      <c r="B136" s="6">
        <v>134</v>
      </c>
      <c r="D136">
        <v>765.43408203125</v>
      </c>
      <c r="E136">
        <v>615.096923828125</v>
      </c>
      <c r="F136">
        <v>464.09320068359398</v>
      </c>
      <c r="G136">
        <v>463.27947998046898</v>
      </c>
      <c r="I136" s="7">
        <f t="shared" si="13"/>
        <v>301.34088134765602</v>
      </c>
      <c r="J136" s="7">
        <f t="shared" si="13"/>
        <v>151.81744384765602</v>
      </c>
      <c r="K136" s="7">
        <f t="shared" si="14"/>
        <v>195.0686706542968</v>
      </c>
      <c r="L136" s="8">
        <f t="shared" si="15"/>
        <v>1.2848897050989871</v>
      </c>
      <c r="M136" s="8">
        <f t="shared" si="12"/>
        <v>1.9600224664551986</v>
      </c>
      <c r="P136" s="6">
        <f t="shared" si="16"/>
        <v>-5.6472598515489141</v>
      </c>
    </row>
    <row r="137" spans="1:16" x14ac:dyDescent="0.15">
      <c r="A137" s="6">
        <v>68</v>
      </c>
      <c r="B137" s="6">
        <v>135</v>
      </c>
      <c r="D137">
        <v>765.04022216796898</v>
      </c>
      <c r="E137">
        <v>614.76318359375</v>
      </c>
      <c r="F137">
        <v>464.54290771484398</v>
      </c>
      <c r="G137">
        <v>463.46661376953102</v>
      </c>
      <c r="I137" s="7">
        <f t="shared" si="13"/>
        <v>300.497314453125</v>
      </c>
      <c r="J137" s="7">
        <f t="shared" si="13"/>
        <v>151.29656982421898</v>
      </c>
      <c r="K137" s="7">
        <f t="shared" si="14"/>
        <v>194.58971557617173</v>
      </c>
      <c r="L137" s="8">
        <f t="shared" si="15"/>
        <v>1.2861475696524518</v>
      </c>
      <c r="M137" s="8">
        <f t="shared" si="12"/>
        <v>1.9662813144261166</v>
      </c>
      <c r="P137" s="6">
        <f t="shared" si="16"/>
        <v>-5.345967664170721</v>
      </c>
    </row>
    <row r="138" spans="1:16" x14ac:dyDescent="0.15">
      <c r="A138" s="6">
        <v>68.5</v>
      </c>
      <c r="B138" s="6">
        <v>136</v>
      </c>
      <c r="D138">
        <v>765.15576171875</v>
      </c>
      <c r="E138">
        <v>615.07232666015602</v>
      </c>
      <c r="F138">
        <v>464.55694580078102</v>
      </c>
      <c r="G138">
        <v>463.57189941406301</v>
      </c>
      <c r="I138" s="7">
        <f t="shared" si="13"/>
        <v>300.59881591796898</v>
      </c>
      <c r="J138" s="7">
        <f t="shared" si="13"/>
        <v>151.50042724609301</v>
      </c>
      <c r="K138" s="7">
        <f t="shared" si="14"/>
        <v>194.54851684570389</v>
      </c>
      <c r="L138" s="8">
        <f t="shared" si="15"/>
        <v>1.2841450046189293</v>
      </c>
      <c r="M138" s="8">
        <f t="shared" si="12"/>
        <v>1.9692797328100475</v>
      </c>
      <c r="P138" s="6">
        <f t="shared" si="16"/>
        <v>-5.2016279969081172</v>
      </c>
    </row>
    <row r="139" spans="1:16" x14ac:dyDescent="0.15">
      <c r="A139" s="6">
        <v>69</v>
      </c>
      <c r="B139" s="6">
        <v>137</v>
      </c>
      <c r="D139">
        <v>765.21466064453102</v>
      </c>
      <c r="E139">
        <v>615.5</v>
      </c>
      <c r="F139">
        <v>464.54489135742199</v>
      </c>
      <c r="G139">
        <v>463.53570556640602</v>
      </c>
      <c r="I139" s="7">
        <f t="shared" si="13"/>
        <v>300.66976928710903</v>
      </c>
      <c r="J139" s="7">
        <f t="shared" si="13"/>
        <v>151.96429443359398</v>
      </c>
      <c r="K139" s="7">
        <f t="shared" si="14"/>
        <v>194.29476318359326</v>
      </c>
      <c r="L139" s="8">
        <f t="shared" si="15"/>
        <v>1.2785553600454285</v>
      </c>
      <c r="M139" s="8">
        <f t="shared" si="12"/>
        <v>1.9686910716540003</v>
      </c>
      <c r="P139" s="6">
        <f t="shared" si="16"/>
        <v>-5.2299653216289235</v>
      </c>
    </row>
    <row r="140" spans="1:16" x14ac:dyDescent="0.15">
      <c r="A140" s="6">
        <v>69.5</v>
      </c>
      <c r="B140" s="6">
        <v>138</v>
      </c>
      <c r="D140">
        <v>764.68975830078102</v>
      </c>
      <c r="E140">
        <v>614.29510498046898</v>
      </c>
      <c r="F140">
        <v>464.53787231445301</v>
      </c>
      <c r="G140">
        <v>463.51828002929699</v>
      </c>
      <c r="I140" s="7">
        <f t="shared" si="13"/>
        <v>300.15188598632801</v>
      </c>
      <c r="J140" s="7">
        <f t="shared" si="13"/>
        <v>150.77682495117199</v>
      </c>
      <c r="K140" s="7">
        <f t="shared" si="14"/>
        <v>194.60810852050764</v>
      </c>
      <c r="L140" s="8">
        <f t="shared" si="15"/>
        <v>1.2907030545545053</v>
      </c>
      <c r="M140" s="8">
        <f t="shared" si="12"/>
        <v>1.9858397495805304</v>
      </c>
      <c r="P140" s="6">
        <f t="shared" si="16"/>
        <v>-4.4044519512553366</v>
      </c>
    </row>
    <row r="141" spans="1:16" x14ac:dyDescent="0.15">
      <c r="A141" s="6">
        <v>70</v>
      </c>
      <c r="B141" s="6">
        <v>139</v>
      </c>
      <c r="D141">
        <v>765.51422119140602</v>
      </c>
      <c r="E141">
        <v>614.98834228515602</v>
      </c>
      <c r="F141">
        <v>464.7529296875</v>
      </c>
      <c r="G141">
        <v>463.56613159179699</v>
      </c>
      <c r="I141" s="7">
        <f t="shared" si="13"/>
        <v>300.76129150390602</v>
      </c>
      <c r="J141" s="7">
        <f t="shared" si="13"/>
        <v>151.42221069335903</v>
      </c>
      <c r="K141" s="7">
        <f t="shared" si="14"/>
        <v>194.7657440185547</v>
      </c>
      <c r="L141" s="8">
        <f t="shared" si="15"/>
        <v>1.2862429040411347</v>
      </c>
      <c r="M141" s="8">
        <f t="shared" si="12"/>
        <v>1.9863805824846135</v>
      </c>
      <c r="P141" s="6">
        <f t="shared" si="16"/>
        <v>-4.3784170116890744</v>
      </c>
    </row>
    <row r="142" spans="1:16" x14ac:dyDescent="0.15">
      <c r="A142" s="6">
        <v>70.5</v>
      </c>
      <c r="B142" s="6">
        <v>140</v>
      </c>
      <c r="D142">
        <v>764.33312988281295</v>
      </c>
      <c r="E142">
        <v>614.76745605468795</v>
      </c>
      <c r="F142">
        <v>464.21340942382801</v>
      </c>
      <c r="G142">
        <v>463.08816528320301</v>
      </c>
      <c r="I142" s="7">
        <f t="shared" si="13"/>
        <v>300.11972045898494</v>
      </c>
      <c r="J142" s="7">
        <f t="shared" si="13"/>
        <v>151.67929077148494</v>
      </c>
      <c r="K142" s="7">
        <f t="shared" si="14"/>
        <v>193.94421691894547</v>
      </c>
      <c r="L142" s="8">
        <f t="shared" si="15"/>
        <v>1.2786466493381452</v>
      </c>
      <c r="M142" s="8">
        <f t="shared" si="12"/>
        <v>1.9837853111990773</v>
      </c>
      <c r="P142" s="6">
        <f t="shared" si="16"/>
        <v>-4.5033497414969075</v>
      </c>
    </row>
    <row r="143" spans="1:16" x14ac:dyDescent="0.15">
      <c r="A143" s="6">
        <v>71</v>
      </c>
      <c r="B143" s="6">
        <v>141</v>
      </c>
      <c r="D143">
        <v>761.89739990234398</v>
      </c>
      <c r="E143">
        <v>613.603515625</v>
      </c>
      <c r="F143">
        <v>463.80313110351602</v>
      </c>
      <c r="G143">
        <v>462.74105834960898</v>
      </c>
      <c r="I143" s="7">
        <f t="shared" si="13"/>
        <v>298.09426879882795</v>
      </c>
      <c r="J143" s="7">
        <f t="shared" si="13"/>
        <v>150.86245727539102</v>
      </c>
      <c r="K143" s="7">
        <f t="shared" si="14"/>
        <v>192.49054870605426</v>
      </c>
      <c r="L143" s="8">
        <f t="shared" si="15"/>
        <v>1.2759340672455937</v>
      </c>
      <c r="M143" s="8">
        <f t="shared" si="12"/>
        <v>1.9860737125239791</v>
      </c>
      <c r="P143" s="6">
        <f t="shared" si="16"/>
        <v>-4.39318930239014</v>
      </c>
    </row>
    <row r="144" spans="1:16" x14ac:dyDescent="0.15">
      <c r="A144" s="6">
        <v>71.5</v>
      </c>
      <c r="B144" s="6">
        <v>142</v>
      </c>
      <c r="D144">
        <v>762.9501953125</v>
      </c>
      <c r="E144">
        <v>614.317626953125</v>
      </c>
      <c r="F144">
        <v>463.80511474609398</v>
      </c>
      <c r="G144">
        <v>462.62460327148398</v>
      </c>
      <c r="I144" s="7">
        <f t="shared" si="13"/>
        <v>299.14508056640602</v>
      </c>
      <c r="J144" s="7">
        <f t="shared" si="13"/>
        <v>151.69302368164102</v>
      </c>
      <c r="K144" s="7">
        <f t="shared" si="14"/>
        <v>192.95996398925732</v>
      </c>
      <c r="L144" s="8">
        <f t="shared" si="15"/>
        <v>1.2720424400941697</v>
      </c>
      <c r="M144" s="8">
        <f t="shared" si="12"/>
        <v>1.9871830687900085</v>
      </c>
      <c r="P144" s="6">
        <f t="shared" si="16"/>
        <v>-4.3397864433453526</v>
      </c>
    </row>
    <row r="145" spans="1:16" x14ac:dyDescent="0.15">
      <c r="A145" s="6">
        <v>72</v>
      </c>
      <c r="B145" s="6">
        <v>143</v>
      </c>
      <c r="D145">
        <v>765.14270019531295</v>
      </c>
      <c r="E145">
        <v>614.92321777343795</v>
      </c>
      <c r="F145">
        <v>463.32553100585898</v>
      </c>
      <c r="G145">
        <v>462.36584472656301</v>
      </c>
      <c r="I145" s="7">
        <f t="shared" si="13"/>
        <v>301.81716918945398</v>
      </c>
      <c r="J145" s="7">
        <f t="shared" si="13"/>
        <v>152.55737304687494</v>
      </c>
      <c r="K145" s="7">
        <f t="shared" si="14"/>
        <v>195.02700805664153</v>
      </c>
      <c r="L145" s="8">
        <f t="shared" si="15"/>
        <v>1.2783846769353935</v>
      </c>
      <c r="M145" s="8">
        <f t="shared" si="12"/>
        <v>1.9985262890486859</v>
      </c>
      <c r="P145" s="6">
        <f t="shared" si="16"/>
        <v>-3.7937396852950416</v>
      </c>
    </row>
    <row r="146" spans="1:16" x14ac:dyDescent="0.15">
      <c r="A146" s="6">
        <v>72.5</v>
      </c>
      <c r="B146" s="6">
        <v>144</v>
      </c>
      <c r="D146">
        <v>765.37432861328102</v>
      </c>
      <c r="E146">
        <v>615.91198730468795</v>
      </c>
      <c r="F146">
        <v>463.47238159179699</v>
      </c>
      <c r="G146">
        <v>462.63864135742199</v>
      </c>
      <c r="I146" s="7">
        <f t="shared" si="13"/>
        <v>301.90194702148403</v>
      </c>
      <c r="J146" s="7">
        <f t="shared" si="13"/>
        <v>153.27334594726597</v>
      </c>
      <c r="K146" s="7">
        <f t="shared" si="14"/>
        <v>194.61060485839786</v>
      </c>
      <c r="L146" s="8">
        <f t="shared" si="15"/>
        <v>1.2696963301457129</v>
      </c>
      <c r="M146" s="8">
        <f t="shared" si="12"/>
        <v>1.9948389256764587</v>
      </c>
      <c r="P146" s="6">
        <f t="shared" si="16"/>
        <v>-3.9712442007008706</v>
      </c>
    </row>
    <row r="147" spans="1:16" x14ac:dyDescent="0.15">
      <c r="A147" s="6">
        <v>73</v>
      </c>
      <c r="B147" s="6">
        <v>145</v>
      </c>
      <c r="D147">
        <v>764.19104003906295</v>
      </c>
      <c r="E147">
        <v>615.14025878906295</v>
      </c>
      <c r="F147">
        <v>464.05758666992199</v>
      </c>
      <c r="G147">
        <v>463.19381713867199</v>
      </c>
      <c r="I147" s="7">
        <f t="shared" si="13"/>
        <v>300.13345336914097</v>
      </c>
      <c r="J147" s="7">
        <f t="shared" si="13"/>
        <v>151.94644165039097</v>
      </c>
      <c r="K147" s="7">
        <f t="shared" si="14"/>
        <v>193.7709442138673</v>
      </c>
      <c r="L147" s="8">
        <f t="shared" si="15"/>
        <v>1.2752581903807203</v>
      </c>
      <c r="M147" s="8">
        <f t="shared" si="12"/>
        <v>2.0054017693289197</v>
      </c>
      <c r="P147" s="6">
        <f t="shared" si="16"/>
        <v>-3.4627636809995699</v>
      </c>
    </row>
    <row r="148" spans="1:16" x14ac:dyDescent="0.15">
      <c r="A148" s="6">
        <v>73.5</v>
      </c>
      <c r="B148" s="6">
        <v>146</v>
      </c>
      <c r="D148">
        <v>763.44317626953102</v>
      </c>
      <c r="E148">
        <v>614.42987060546898</v>
      </c>
      <c r="F148">
        <v>463.59295654296898</v>
      </c>
      <c r="G148">
        <v>462.66888427734398</v>
      </c>
      <c r="I148" s="7">
        <f t="shared" si="13"/>
        <v>299.85021972656205</v>
      </c>
      <c r="J148" s="7">
        <f t="shared" si="13"/>
        <v>151.760986328125</v>
      </c>
      <c r="K148" s="7">
        <f t="shared" si="14"/>
        <v>193.61752929687455</v>
      </c>
      <c r="L148" s="8">
        <f t="shared" si="15"/>
        <v>1.275805686174514</v>
      </c>
      <c r="M148" s="8">
        <f t="shared" si="12"/>
        <v>2.0109502485401665</v>
      </c>
      <c r="P148" s="6">
        <f t="shared" si="16"/>
        <v>-3.1956676521542202</v>
      </c>
    </row>
    <row r="149" spans="1:16" x14ac:dyDescent="0.15">
      <c r="A149" s="18">
        <v>74</v>
      </c>
      <c r="B149" s="18">
        <v>147</v>
      </c>
      <c r="D149">
        <v>763.09820556640602</v>
      </c>
      <c r="E149">
        <v>615.15985107421898</v>
      </c>
      <c r="F149">
        <v>463.57458496093801</v>
      </c>
      <c r="G149">
        <v>462.63342285156301</v>
      </c>
      <c r="I149" s="19">
        <f t="shared" ref="I149:I189" si="17">D149-F149</f>
        <v>299.52362060546801</v>
      </c>
      <c r="J149" s="19">
        <f t="shared" ref="J149:J189" si="18">E149-G149</f>
        <v>152.52642822265597</v>
      </c>
      <c r="K149" s="19">
        <f t="shared" ref="K149:K189" si="19">I149-0.7*J149</f>
        <v>192.75512084960883</v>
      </c>
      <c r="L149" s="20">
        <f t="shared" ref="L149:L189" si="20">K149/J149</f>
        <v>1.263748998096432</v>
      </c>
      <c r="M149" s="20">
        <f t="shared" ref="M149:M189" si="21">L149+ABS($N$2)*A149</f>
        <v>2.0038945438795381</v>
      </c>
      <c r="N149" s="18"/>
      <c r="O149" s="18"/>
      <c r="P149" s="18">
        <f t="shared" ref="P149:P189" si="22">(M149-$O$2)/$O$2*100</f>
        <v>-3.5353194060509385</v>
      </c>
    </row>
    <row r="150" spans="1:16" x14ac:dyDescent="0.15">
      <c r="A150" s="18">
        <v>74.5</v>
      </c>
      <c r="B150" s="18">
        <v>148</v>
      </c>
      <c r="D150">
        <v>767.997802734375</v>
      </c>
      <c r="E150">
        <v>617.40863037109398</v>
      </c>
      <c r="F150">
        <v>463.33688354492199</v>
      </c>
      <c r="G150">
        <v>462.560546875</v>
      </c>
      <c r="I150" s="19">
        <f t="shared" si="17"/>
        <v>304.66091918945301</v>
      </c>
      <c r="J150" s="19">
        <f t="shared" si="18"/>
        <v>154.84808349609398</v>
      </c>
      <c r="K150" s="19">
        <f t="shared" si="19"/>
        <v>196.26726074218723</v>
      </c>
      <c r="L150" s="20">
        <f t="shared" si="20"/>
        <v>1.2674826598492455</v>
      </c>
      <c r="M150" s="20">
        <f t="shared" si="21"/>
        <v>2.0126291890498047</v>
      </c>
      <c r="N150" s="18"/>
      <c r="O150" s="18"/>
      <c r="P150" s="18">
        <f t="shared" si="22"/>
        <v>-3.1148458042714751</v>
      </c>
    </row>
    <row r="151" spans="1:16" x14ac:dyDescent="0.15">
      <c r="A151" s="18">
        <v>75</v>
      </c>
      <c r="B151" s="18">
        <v>149</v>
      </c>
      <c r="D151">
        <v>769.86877441406295</v>
      </c>
      <c r="E151">
        <v>617.32391357421898</v>
      </c>
      <c r="F151">
        <v>464.208740234375</v>
      </c>
      <c r="G151">
        <v>463.28720092773398</v>
      </c>
      <c r="I151" s="19">
        <f t="shared" si="17"/>
        <v>305.66003417968795</v>
      </c>
      <c r="J151" s="19">
        <f t="shared" si="18"/>
        <v>154.036712646485</v>
      </c>
      <c r="K151" s="19">
        <f t="shared" si="19"/>
        <v>197.83433532714847</v>
      </c>
      <c r="L151" s="20">
        <f t="shared" si="20"/>
        <v>1.284332364201898</v>
      </c>
      <c r="M151" s="20">
        <f t="shared" si="21"/>
        <v>2.034479876819911</v>
      </c>
      <c r="N151" s="18"/>
      <c r="O151" s="18"/>
      <c r="P151" s="18">
        <f t="shared" si="22"/>
        <v>-2.0629842564972689</v>
      </c>
    </row>
    <row r="152" spans="1:16" x14ac:dyDescent="0.15">
      <c r="A152" s="18">
        <v>75.5</v>
      </c>
      <c r="B152" s="18">
        <v>150</v>
      </c>
      <c r="D152">
        <v>771.78240966796898</v>
      </c>
      <c r="E152">
        <v>618.21667480468795</v>
      </c>
      <c r="F152">
        <v>464.38223266601602</v>
      </c>
      <c r="G152">
        <v>463.34802246093801</v>
      </c>
      <c r="I152" s="19">
        <f t="shared" si="17"/>
        <v>307.40017700195295</v>
      </c>
      <c r="J152" s="19">
        <f t="shared" si="18"/>
        <v>154.86865234374994</v>
      </c>
      <c r="K152" s="19">
        <f t="shared" si="19"/>
        <v>198.99212036132801</v>
      </c>
      <c r="L152" s="20">
        <f t="shared" si="20"/>
        <v>1.2849089686635913</v>
      </c>
      <c r="M152" s="20">
        <f t="shared" si="21"/>
        <v>2.0400574646990575</v>
      </c>
      <c r="N152" s="18"/>
      <c r="O152" s="18"/>
      <c r="P152" s="18">
        <f t="shared" si="22"/>
        <v>-1.7944869770920886</v>
      </c>
    </row>
    <row r="153" spans="1:16" x14ac:dyDescent="0.15">
      <c r="A153" s="18">
        <v>76</v>
      </c>
      <c r="B153" s="18">
        <v>151</v>
      </c>
      <c r="D153">
        <v>770.02581787109398</v>
      </c>
      <c r="E153">
        <v>618.260986328125</v>
      </c>
      <c r="F153">
        <v>464.87725830078102</v>
      </c>
      <c r="G153">
        <v>464.14450073242199</v>
      </c>
      <c r="I153" s="19">
        <f t="shared" si="17"/>
        <v>305.14855957031295</v>
      </c>
      <c r="J153" s="19">
        <f t="shared" si="18"/>
        <v>154.11648559570301</v>
      </c>
      <c r="K153" s="19">
        <f t="shared" si="19"/>
        <v>197.26701965332086</v>
      </c>
      <c r="L153" s="20">
        <f t="shared" si="20"/>
        <v>1.279986491327187</v>
      </c>
      <c r="M153" s="20">
        <f t="shared" si="21"/>
        <v>2.0401359707801068</v>
      </c>
      <c r="N153" s="18"/>
      <c r="O153" s="18"/>
      <c r="P153" s="18">
        <f t="shared" si="22"/>
        <v>-1.7907078041529561</v>
      </c>
    </row>
    <row r="154" spans="1:16" x14ac:dyDescent="0.15">
      <c r="A154" s="18">
        <v>76.5</v>
      </c>
      <c r="B154" s="18">
        <v>152</v>
      </c>
      <c r="D154">
        <v>771.69989013671898</v>
      </c>
      <c r="E154">
        <v>618.91119384765602</v>
      </c>
      <c r="F154">
        <v>464.10635375976602</v>
      </c>
      <c r="G154">
        <v>463.05667114257801</v>
      </c>
      <c r="I154" s="19">
        <f t="shared" si="17"/>
        <v>307.59353637695295</v>
      </c>
      <c r="J154" s="19">
        <f t="shared" si="18"/>
        <v>155.85452270507801</v>
      </c>
      <c r="K154" s="19">
        <f t="shared" si="19"/>
        <v>198.49537048339835</v>
      </c>
      <c r="L154" s="20">
        <f t="shared" si="20"/>
        <v>1.2735939069218363</v>
      </c>
      <c r="M154" s="20">
        <f t="shared" si="21"/>
        <v>2.0387443697922092</v>
      </c>
      <c r="N154" s="18"/>
      <c r="O154" s="18"/>
      <c r="P154" s="18">
        <f t="shared" si="22"/>
        <v>-1.8576975293467159</v>
      </c>
    </row>
    <row r="155" spans="1:16" x14ac:dyDescent="0.15">
      <c r="A155" s="18">
        <v>77</v>
      </c>
      <c r="B155" s="18">
        <v>153</v>
      </c>
      <c r="D155">
        <v>769.59948730468795</v>
      </c>
      <c r="E155">
        <v>618.35601806640602</v>
      </c>
      <c r="F155">
        <v>463.22763061523398</v>
      </c>
      <c r="G155">
        <v>462.49884033203102</v>
      </c>
      <c r="I155" s="19">
        <f t="shared" si="17"/>
        <v>306.37185668945398</v>
      </c>
      <c r="J155" s="19">
        <f t="shared" si="18"/>
        <v>155.857177734375</v>
      </c>
      <c r="K155" s="19">
        <f t="shared" si="19"/>
        <v>197.27183227539149</v>
      </c>
      <c r="L155" s="20">
        <f t="shared" si="20"/>
        <v>1.265721830351624</v>
      </c>
      <c r="M155" s="20">
        <f t="shared" si="21"/>
        <v>2.0358732766394505</v>
      </c>
      <c r="N155" s="18"/>
      <c r="O155" s="18"/>
      <c r="P155" s="18">
        <f t="shared" si="22"/>
        <v>-1.9959079380642069</v>
      </c>
    </row>
    <row r="156" spans="1:16" x14ac:dyDescent="0.15">
      <c r="A156" s="18">
        <v>77.5</v>
      </c>
      <c r="B156" s="18">
        <v>154</v>
      </c>
      <c r="D156">
        <v>769.48101806640602</v>
      </c>
      <c r="E156">
        <v>617.89294433593795</v>
      </c>
      <c r="F156">
        <v>463.19543457031301</v>
      </c>
      <c r="G156">
        <v>462.16500854492199</v>
      </c>
      <c r="I156" s="19">
        <f t="shared" si="17"/>
        <v>306.28558349609301</v>
      </c>
      <c r="J156" s="19">
        <f t="shared" si="18"/>
        <v>155.72793579101597</v>
      </c>
      <c r="K156" s="19">
        <f t="shared" si="19"/>
        <v>197.27602844238186</v>
      </c>
      <c r="L156" s="20">
        <f t="shared" si="20"/>
        <v>1.2667992254589611</v>
      </c>
      <c r="M156" s="20">
        <f t="shared" si="21"/>
        <v>2.0419516551642412</v>
      </c>
      <c r="N156" s="18"/>
      <c r="O156" s="18"/>
      <c r="P156" s="18">
        <f t="shared" si="22"/>
        <v>-1.7033032974088764</v>
      </c>
    </row>
    <row r="157" spans="1:16" x14ac:dyDescent="0.15">
      <c r="A157" s="18">
        <v>78</v>
      </c>
      <c r="B157" s="18">
        <v>155</v>
      </c>
      <c r="D157">
        <v>770.88409423828102</v>
      </c>
      <c r="E157">
        <v>618.93597412109398</v>
      </c>
      <c r="F157">
        <v>463.89761352539102</v>
      </c>
      <c r="G157">
        <v>462.88626098632801</v>
      </c>
      <c r="I157" s="19">
        <f t="shared" si="17"/>
        <v>306.98648071289</v>
      </c>
      <c r="J157" s="19">
        <f t="shared" si="18"/>
        <v>156.04971313476597</v>
      </c>
      <c r="K157" s="19">
        <f t="shared" si="19"/>
        <v>197.75168151855382</v>
      </c>
      <c r="L157" s="20">
        <f t="shared" si="20"/>
        <v>1.2672351492743448</v>
      </c>
      <c r="M157" s="20">
        <f t="shared" si="21"/>
        <v>2.047388562397078</v>
      </c>
      <c r="N157" s="18"/>
      <c r="O157" s="18"/>
      <c r="P157" s="18">
        <f t="shared" si="22"/>
        <v>-1.4415781875539608</v>
      </c>
    </row>
    <row r="158" spans="1:16" x14ac:dyDescent="0.15">
      <c r="A158" s="18">
        <v>78.5</v>
      </c>
      <c r="B158" s="18">
        <v>156</v>
      </c>
      <c r="D158">
        <v>768.624755859375</v>
      </c>
      <c r="E158">
        <v>618.16516113281295</v>
      </c>
      <c r="F158">
        <v>464.47219848632801</v>
      </c>
      <c r="G158">
        <v>463.17166137695301</v>
      </c>
      <c r="I158" s="19">
        <f t="shared" si="17"/>
        <v>304.15255737304699</v>
      </c>
      <c r="J158" s="19">
        <f t="shared" si="18"/>
        <v>154.99349975585994</v>
      </c>
      <c r="K158" s="19">
        <f t="shared" si="19"/>
        <v>195.65710754394502</v>
      </c>
      <c r="L158" s="20">
        <f t="shared" si="20"/>
        <v>1.2623568591723968</v>
      </c>
      <c r="M158" s="20">
        <f t="shared" si="21"/>
        <v>2.0475112557125836</v>
      </c>
      <c r="N158" s="18"/>
      <c r="O158" s="18"/>
      <c r="P158" s="18">
        <f t="shared" si="22"/>
        <v>-1.4356719029506055</v>
      </c>
    </row>
    <row r="159" spans="1:16" x14ac:dyDescent="0.15">
      <c r="A159" s="18">
        <v>79</v>
      </c>
      <c r="B159" s="18">
        <v>157</v>
      </c>
      <c r="D159">
        <v>767.33483886718795</v>
      </c>
      <c r="E159">
        <v>617.10870361328102</v>
      </c>
      <c r="F159">
        <v>463.61614990234398</v>
      </c>
      <c r="G159">
        <v>462.64981079101602</v>
      </c>
      <c r="I159" s="19">
        <f t="shared" si="17"/>
        <v>303.71868896484398</v>
      </c>
      <c r="J159" s="19">
        <f t="shared" si="18"/>
        <v>154.458892822265</v>
      </c>
      <c r="K159" s="19">
        <f t="shared" si="19"/>
        <v>195.59746398925847</v>
      </c>
      <c r="L159" s="20">
        <f t="shared" si="20"/>
        <v>1.2663399330094345</v>
      </c>
      <c r="M159" s="20">
        <f t="shared" si="21"/>
        <v>2.0564953129670744</v>
      </c>
      <c r="N159" s="18"/>
      <c r="O159" s="18"/>
      <c r="P159" s="18">
        <f t="shared" si="22"/>
        <v>-1.0031919522769617</v>
      </c>
    </row>
    <row r="160" spans="1:16" x14ac:dyDescent="0.15">
      <c r="A160" s="18">
        <v>79.5</v>
      </c>
      <c r="B160" s="18">
        <v>158</v>
      </c>
      <c r="D160">
        <v>768.01068115234398</v>
      </c>
      <c r="E160">
        <v>618.23919677734398</v>
      </c>
      <c r="F160">
        <v>463.58792114257801</v>
      </c>
      <c r="G160">
        <v>462.59097290039102</v>
      </c>
      <c r="I160" s="19">
        <f t="shared" si="17"/>
        <v>304.42276000976597</v>
      </c>
      <c r="J160" s="19">
        <f t="shared" si="18"/>
        <v>155.64822387695295</v>
      </c>
      <c r="K160" s="19">
        <f t="shared" si="19"/>
        <v>195.46900329589891</v>
      </c>
      <c r="L160" s="20">
        <f t="shared" si="20"/>
        <v>1.2558383155751658</v>
      </c>
      <c r="M160" s="20">
        <f t="shared" si="21"/>
        <v>2.0509946789502593</v>
      </c>
      <c r="N160" s="18"/>
      <c r="O160" s="18"/>
      <c r="P160" s="18">
        <f t="shared" si="22"/>
        <v>-1.2679847803810829</v>
      </c>
    </row>
    <row r="161" spans="1:16" x14ac:dyDescent="0.15">
      <c r="A161" s="18">
        <v>80</v>
      </c>
      <c r="B161" s="18">
        <v>159</v>
      </c>
      <c r="D161">
        <v>766.608154296875</v>
      </c>
      <c r="E161">
        <v>618.88909912109398</v>
      </c>
      <c r="F161">
        <v>463.78747558593801</v>
      </c>
      <c r="G161">
        <v>463.01943969726602</v>
      </c>
      <c r="I161" s="19">
        <f t="shared" si="17"/>
        <v>302.82067871093699</v>
      </c>
      <c r="J161" s="19">
        <f t="shared" si="18"/>
        <v>155.86965942382795</v>
      </c>
      <c r="K161" s="19">
        <f t="shared" si="19"/>
        <v>193.71191711425743</v>
      </c>
      <c r="L161" s="20">
        <f t="shared" si="20"/>
        <v>1.242781422826696</v>
      </c>
      <c r="M161" s="20">
        <f t="shared" si="21"/>
        <v>2.0429387696192429</v>
      </c>
      <c r="N161" s="18"/>
      <c r="O161" s="18"/>
      <c r="P161" s="18">
        <f t="shared" si="22"/>
        <v>-1.6557849881733682</v>
      </c>
    </row>
    <row r="162" spans="1:16" x14ac:dyDescent="0.15">
      <c r="A162" s="18">
        <v>80.5</v>
      </c>
      <c r="B162" s="18">
        <v>160</v>
      </c>
      <c r="D162">
        <v>766.97247314453102</v>
      </c>
      <c r="E162">
        <v>617.103515625</v>
      </c>
      <c r="F162">
        <v>464.45816040039102</v>
      </c>
      <c r="G162">
        <v>463.58215332031301</v>
      </c>
      <c r="I162" s="19">
        <f t="shared" si="17"/>
        <v>302.51431274414</v>
      </c>
      <c r="J162" s="19">
        <f t="shared" si="18"/>
        <v>153.52136230468699</v>
      </c>
      <c r="K162" s="19">
        <f t="shared" si="19"/>
        <v>195.0493591308591</v>
      </c>
      <c r="L162" s="20">
        <f t="shared" si="20"/>
        <v>1.270503050538031</v>
      </c>
      <c r="M162" s="20">
        <f t="shared" si="21"/>
        <v>2.0756613807480315</v>
      </c>
      <c r="N162" s="18"/>
      <c r="O162" s="18"/>
      <c r="P162" s="18">
        <f t="shared" si="22"/>
        <v>-8.0564255934900852E-2</v>
      </c>
    </row>
    <row r="163" spans="1:16" x14ac:dyDescent="0.15">
      <c r="A163" s="18">
        <v>81</v>
      </c>
      <c r="B163" s="18">
        <v>161</v>
      </c>
      <c r="D163">
        <v>767.22998046875</v>
      </c>
      <c r="E163">
        <v>617.64453125</v>
      </c>
      <c r="F163">
        <v>464.05633544921898</v>
      </c>
      <c r="G163">
        <v>463.09014892578102</v>
      </c>
      <c r="I163" s="19">
        <f t="shared" si="17"/>
        <v>303.17364501953102</v>
      </c>
      <c r="J163" s="19">
        <f t="shared" si="18"/>
        <v>154.55438232421898</v>
      </c>
      <c r="K163" s="19">
        <f t="shared" si="19"/>
        <v>194.98557739257774</v>
      </c>
      <c r="L163" s="20">
        <f t="shared" si="20"/>
        <v>1.2615985031310439</v>
      </c>
      <c r="M163" s="20">
        <f t="shared" si="21"/>
        <v>2.071757816758498</v>
      </c>
      <c r="N163" s="18"/>
      <c r="O163" s="18"/>
      <c r="P163" s="18">
        <f t="shared" si="22"/>
        <v>-0.26847636666872188</v>
      </c>
    </row>
    <row r="164" spans="1:16" x14ac:dyDescent="0.15">
      <c r="A164" s="18">
        <v>81.5</v>
      </c>
      <c r="B164" s="18">
        <v>162</v>
      </c>
      <c r="D164">
        <v>766.345703125</v>
      </c>
      <c r="E164">
        <v>617.4970703125</v>
      </c>
      <c r="F164">
        <v>463.20153808593801</v>
      </c>
      <c r="G164">
        <v>462.39462280273398</v>
      </c>
      <c r="I164" s="19">
        <f t="shared" si="17"/>
        <v>303.14416503906199</v>
      </c>
      <c r="J164" s="19">
        <f t="shared" si="18"/>
        <v>155.10244750976602</v>
      </c>
      <c r="K164" s="19">
        <f t="shared" si="19"/>
        <v>194.57245178222578</v>
      </c>
      <c r="L164" s="20">
        <f t="shared" si="20"/>
        <v>1.2544769918603285</v>
      </c>
      <c r="M164" s="20">
        <f t="shared" si="21"/>
        <v>2.0696372889052359</v>
      </c>
      <c r="N164" s="18"/>
      <c r="O164" s="18"/>
      <c r="P164" s="18">
        <f t="shared" si="22"/>
        <v>-0.37055561164709366</v>
      </c>
    </row>
    <row r="165" spans="1:16" x14ac:dyDescent="0.15">
      <c r="A165" s="18">
        <v>82</v>
      </c>
      <c r="B165" s="18">
        <v>163</v>
      </c>
      <c r="D165">
        <v>768.12512207031295</v>
      </c>
      <c r="E165">
        <v>618.66833496093795</v>
      </c>
      <c r="F165">
        <v>464.57421875</v>
      </c>
      <c r="G165">
        <v>463.42684936523398</v>
      </c>
      <c r="I165" s="19">
        <f t="shared" si="17"/>
        <v>303.55090332031295</v>
      </c>
      <c r="J165" s="19">
        <f t="shared" si="18"/>
        <v>155.24148559570398</v>
      </c>
      <c r="K165" s="19">
        <f t="shared" si="19"/>
        <v>194.88186340332018</v>
      </c>
      <c r="L165" s="20">
        <f t="shared" si="20"/>
        <v>1.2553465502826466</v>
      </c>
      <c r="M165" s="20">
        <f t="shared" si="21"/>
        <v>2.0755078307450074</v>
      </c>
      <c r="N165" s="18"/>
      <c r="O165" s="18"/>
      <c r="P165" s="18">
        <f t="shared" si="22"/>
        <v>-8.7955938317668264E-2</v>
      </c>
    </row>
    <row r="166" spans="1:16" x14ac:dyDescent="0.15">
      <c r="A166" s="18">
        <v>82.5</v>
      </c>
      <c r="B166" s="18">
        <v>164</v>
      </c>
      <c r="D166">
        <v>765.482666015625</v>
      </c>
      <c r="E166">
        <v>616.57586669921898</v>
      </c>
      <c r="F166">
        <v>464.411376953125</v>
      </c>
      <c r="G166">
        <v>463.460693359375</v>
      </c>
      <c r="I166" s="19">
        <f t="shared" si="17"/>
        <v>301.0712890625</v>
      </c>
      <c r="J166" s="19">
        <f t="shared" si="18"/>
        <v>153.11517333984398</v>
      </c>
      <c r="K166" s="19">
        <f t="shared" si="19"/>
        <v>193.89066772460922</v>
      </c>
      <c r="L166" s="20">
        <f t="shared" si="20"/>
        <v>1.2663060328728017</v>
      </c>
      <c r="M166" s="20">
        <f t="shared" si="21"/>
        <v>2.0914682967526157</v>
      </c>
      <c r="N166" s="18"/>
      <c r="O166" s="18"/>
      <c r="P166" s="18">
        <f t="shared" si="22"/>
        <v>0.68035857217239282</v>
      </c>
    </row>
    <row r="167" spans="1:16" x14ac:dyDescent="0.15">
      <c r="A167" s="18">
        <v>83</v>
      </c>
      <c r="B167" s="18">
        <v>165</v>
      </c>
      <c r="D167">
        <v>763.43115234375</v>
      </c>
      <c r="E167">
        <v>616.51031494140602</v>
      </c>
      <c r="F167">
        <v>463.47128295898398</v>
      </c>
      <c r="G167">
        <v>462.50064086914102</v>
      </c>
      <c r="I167" s="19">
        <f t="shared" si="17"/>
        <v>299.95986938476602</v>
      </c>
      <c r="J167" s="19">
        <f t="shared" si="18"/>
        <v>154.009674072265</v>
      </c>
      <c r="K167" s="19">
        <f t="shared" si="19"/>
        <v>192.15309753418052</v>
      </c>
      <c r="L167" s="20">
        <f t="shared" si="20"/>
        <v>1.2476690097014147</v>
      </c>
      <c r="M167" s="20">
        <f t="shared" si="21"/>
        <v>2.0778322569986822</v>
      </c>
      <c r="N167" s="18"/>
      <c r="O167" s="18"/>
      <c r="P167" s="18">
        <f t="shared" si="22"/>
        <v>2.3938690473939265E-2</v>
      </c>
    </row>
    <row r="168" spans="1:16" x14ac:dyDescent="0.15">
      <c r="A168" s="18">
        <v>83.5</v>
      </c>
      <c r="B168" s="18">
        <v>166</v>
      </c>
      <c r="D168">
        <v>762.78405761718795</v>
      </c>
      <c r="E168">
        <v>616.61810302734398</v>
      </c>
      <c r="F168">
        <v>463.36709594726602</v>
      </c>
      <c r="G168">
        <v>462.40902709960898</v>
      </c>
      <c r="I168" s="19">
        <f t="shared" si="17"/>
        <v>299.41696166992193</v>
      </c>
      <c r="J168" s="19">
        <f t="shared" si="18"/>
        <v>154.209075927735</v>
      </c>
      <c r="K168" s="19">
        <f t="shared" si="19"/>
        <v>191.47060852050743</v>
      </c>
      <c r="L168" s="20">
        <f t="shared" si="20"/>
        <v>1.2416299583445647</v>
      </c>
      <c r="M168" s="20">
        <f t="shared" si="21"/>
        <v>2.0767941890592856</v>
      </c>
      <c r="N168" s="18"/>
      <c r="O168" s="18"/>
      <c r="P168" s="18">
        <f t="shared" si="22"/>
        <v>-2.6032448234214273E-2</v>
      </c>
    </row>
    <row r="169" spans="1:16" x14ac:dyDescent="0.15">
      <c r="A169" s="18">
        <v>84</v>
      </c>
      <c r="B169" s="18">
        <v>167</v>
      </c>
      <c r="D169">
        <v>762.394775390625</v>
      </c>
      <c r="E169">
        <v>616.81817626953102</v>
      </c>
      <c r="F169">
        <v>463.05001831054699</v>
      </c>
      <c r="G169">
        <v>462.02142333984398</v>
      </c>
      <c r="I169" s="19">
        <f t="shared" si="17"/>
        <v>299.34475708007801</v>
      </c>
      <c r="J169" s="19">
        <f t="shared" si="18"/>
        <v>154.79675292968705</v>
      </c>
      <c r="K169" s="19">
        <f t="shared" si="19"/>
        <v>190.9870300292971</v>
      </c>
      <c r="L169" s="20">
        <f t="shared" si="20"/>
        <v>1.2337922237687291</v>
      </c>
      <c r="M169" s="20">
        <f t="shared" si="21"/>
        <v>2.0739574379009036</v>
      </c>
      <c r="N169" s="18"/>
      <c r="O169" s="18"/>
      <c r="P169" s="18">
        <f t="shared" si="22"/>
        <v>-0.16258968137486432</v>
      </c>
    </row>
    <row r="170" spans="1:16" x14ac:dyDescent="0.15">
      <c r="A170" s="18">
        <v>84.5</v>
      </c>
      <c r="B170" s="18">
        <v>168</v>
      </c>
      <c r="D170">
        <v>765.27722167968795</v>
      </c>
      <c r="E170">
        <v>617.72589111328102</v>
      </c>
      <c r="F170">
        <v>464.23934936523398</v>
      </c>
      <c r="G170">
        <v>463.14251708984398</v>
      </c>
      <c r="I170" s="19">
        <f t="shared" si="17"/>
        <v>301.03787231445398</v>
      </c>
      <c r="J170" s="19">
        <f t="shared" si="18"/>
        <v>154.58337402343705</v>
      </c>
      <c r="K170" s="19">
        <f t="shared" si="19"/>
        <v>192.82951049804805</v>
      </c>
      <c r="L170" s="20">
        <f t="shared" si="20"/>
        <v>1.2474142948180982</v>
      </c>
      <c r="M170" s="20">
        <f t="shared" si="21"/>
        <v>2.092580492367726</v>
      </c>
      <c r="N170" s="18"/>
      <c r="O170" s="18"/>
      <c r="P170" s="18">
        <f t="shared" si="22"/>
        <v>0.73389811351068113</v>
      </c>
    </row>
    <row r="171" spans="1:16" x14ac:dyDescent="0.15">
      <c r="A171" s="18">
        <v>85</v>
      </c>
      <c r="B171" s="18">
        <v>169</v>
      </c>
      <c r="D171">
        <v>761.251220703125</v>
      </c>
      <c r="E171">
        <v>615.971923828125</v>
      </c>
      <c r="F171">
        <v>464.35235595703102</v>
      </c>
      <c r="G171">
        <v>463.58465576171898</v>
      </c>
      <c r="I171" s="19">
        <f t="shared" si="17"/>
        <v>296.89886474609398</v>
      </c>
      <c r="J171" s="19">
        <f t="shared" si="18"/>
        <v>152.38726806640602</v>
      </c>
      <c r="K171" s="19">
        <f t="shared" si="19"/>
        <v>190.22777709960977</v>
      </c>
      <c r="L171" s="20">
        <f t="shared" si="20"/>
        <v>1.2483180485702645</v>
      </c>
      <c r="M171" s="20">
        <f t="shared" si="21"/>
        <v>2.0984852295373457</v>
      </c>
      <c r="N171" s="18"/>
      <c r="O171" s="18"/>
      <c r="P171" s="18">
        <f t="shared" si="22"/>
        <v>1.0181439021916767</v>
      </c>
    </row>
    <row r="172" spans="1:16" x14ac:dyDescent="0.15">
      <c r="A172" s="18">
        <v>85.5</v>
      </c>
      <c r="B172" s="18">
        <v>170</v>
      </c>
      <c r="D172">
        <v>762.96936035156295</v>
      </c>
      <c r="E172">
        <v>616.62567138671898</v>
      </c>
      <c r="F172">
        <v>464.46572875976602</v>
      </c>
      <c r="G172">
        <v>463.63146972656301</v>
      </c>
      <c r="I172" s="19">
        <f t="shared" si="17"/>
        <v>298.50363159179693</v>
      </c>
      <c r="J172" s="19">
        <f t="shared" si="18"/>
        <v>152.99420166015597</v>
      </c>
      <c r="K172" s="19">
        <f t="shared" si="19"/>
        <v>191.40769042968776</v>
      </c>
      <c r="L172" s="20">
        <f t="shared" si="20"/>
        <v>1.2510780693170267</v>
      </c>
      <c r="M172" s="20">
        <f t="shared" si="21"/>
        <v>2.1062462337015613</v>
      </c>
      <c r="N172" s="18"/>
      <c r="O172" s="18"/>
      <c r="P172" s="18">
        <f t="shared" si="22"/>
        <v>1.3917477877234727</v>
      </c>
    </row>
    <row r="173" spans="1:16" x14ac:dyDescent="0.15">
      <c r="A173" s="18">
        <v>86</v>
      </c>
      <c r="B173" s="18">
        <v>171</v>
      </c>
      <c r="D173">
        <v>773.22406005859398</v>
      </c>
      <c r="E173">
        <v>622.34881591796898</v>
      </c>
      <c r="F173">
        <v>464.227294921875</v>
      </c>
      <c r="G173">
        <v>463.15765380859398</v>
      </c>
      <c r="I173" s="19">
        <f t="shared" si="17"/>
        <v>308.99676513671898</v>
      </c>
      <c r="J173" s="19">
        <f t="shared" si="18"/>
        <v>159.191162109375</v>
      </c>
      <c r="K173" s="19">
        <f t="shared" si="19"/>
        <v>197.5629516601565</v>
      </c>
      <c r="L173" s="20">
        <f t="shared" si="20"/>
        <v>1.2410422101474297</v>
      </c>
      <c r="M173" s="20">
        <f t="shared" si="21"/>
        <v>2.1012113579494178</v>
      </c>
      <c r="N173" s="18"/>
      <c r="O173" s="18"/>
      <c r="P173" s="18">
        <f t="shared" si="22"/>
        <v>1.1493759110475443</v>
      </c>
    </row>
    <row r="174" spans="1:16" x14ac:dyDescent="0.15">
      <c r="A174" s="18">
        <v>86.5</v>
      </c>
      <c r="B174" s="18">
        <v>172</v>
      </c>
      <c r="D174">
        <v>772.17462158203102</v>
      </c>
      <c r="E174">
        <v>621.65484619140602</v>
      </c>
      <c r="F174">
        <v>463.71658325195301</v>
      </c>
      <c r="G174">
        <v>462.87240600585898</v>
      </c>
      <c r="I174" s="19">
        <f t="shared" si="17"/>
        <v>308.45803833007801</v>
      </c>
      <c r="J174" s="19">
        <f t="shared" si="18"/>
        <v>158.78244018554705</v>
      </c>
      <c r="K174" s="19">
        <f t="shared" si="19"/>
        <v>197.3103302001951</v>
      </c>
      <c r="L174" s="20">
        <f t="shared" si="20"/>
        <v>1.2426457860807898</v>
      </c>
      <c r="M174" s="20">
        <f t="shared" si="21"/>
        <v>2.1078159173002313</v>
      </c>
      <c r="N174" s="18"/>
      <c r="O174" s="18"/>
      <c r="P174" s="18">
        <f t="shared" si="22"/>
        <v>1.4673101607244587</v>
      </c>
    </row>
    <row r="175" spans="1:16" x14ac:dyDescent="0.15">
      <c r="A175" s="18">
        <v>87</v>
      </c>
      <c r="B175" s="18">
        <v>173</v>
      </c>
      <c r="D175">
        <v>768.14190673828102</v>
      </c>
      <c r="E175">
        <v>620.32727050781295</v>
      </c>
      <c r="F175">
        <v>464.17202758789102</v>
      </c>
      <c r="G175">
        <v>463.20999145507801</v>
      </c>
      <c r="I175" s="19">
        <f t="shared" si="17"/>
        <v>303.96987915039</v>
      </c>
      <c r="J175" s="19">
        <f t="shared" si="18"/>
        <v>157.11727905273494</v>
      </c>
      <c r="K175" s="19">
        <f t="shared" si="19"/>
        <v>193.98778381347555</v>
      </c>
      <c r="L175" s="20">
        <f t="shared" si="20"/>
        <v>1.234668681783659</v>
      </c>
      <c r="M175" s="20">
        <f t="shared" si="21"/>
        <v>2.1048397964205536</v>
      </c>
      <c r="N175" s="18"/>
      <c r="O175" s="18"/>
      <c r="P175" s="18">
        <f t="shared" si="22"/>
        <v>1.3240438641301859</v>
      </c>
    </row>
    <row r="176" spans="1:16" x14ac:dyDescent="0.15">
      <c r="A176" s="18">
        <v>87.5</v>
      </c>
      <c r="B176" s="18">
        <v>174</v>
      </c>
      <c r="D176">
        <v>767.45568847656295</v>
      </c>
      <c r="E176">
        <v>618.99688720703102</v>
      </c>
      <c r="F176">
        <v>464.47293090820301</v>
      </c>
      <c r="G176">
        <v>463.35433959960898</v>
      </c>
      <c r="I176" s="19">
        <f t="shared" si="17"/>
        <v>302.98275756835994</v>
      </c>
      <c r="J176" s="19">
        <f t="shared" si="18"/>
        <v>155.64254760742205</v>
      </c>
      <c r="K176" s="19">
        <f t="shared" si="19"/>
        <v>194.03297424316452</v>
      </c>
      <c r="L176" s="20">
        <f t="shared" si="20"/>
        <v>1.2466576602984862</v>
      </c>
      <c r="M176" s="20">
        <f t="shared" si="21"/>
        <v>2.1218297583528347</v>
      </c>
      <c r="N176" s="18"/>
      <c r="O176" s="18"/>
      <c r="P176" s="18">
        <f t="shared" si="22"/>
        <v>2.1419168685288499</v>
      </c>
    </row>
    <row r="177" spans="1:16" x14ac:dyDescent="0.15">
      <c r="A177" s="18">
        <v>88</v>
      </c>
      <c r="B177" s="18">
        <v>175</v>
      </c>
      <c r="D177">
        <v>768.704345703125</v>
      </c>
      <c r="E177">
        <v>621.71301269531295</v>
      </c>
      <c r="F177">
        <v>463.90228271484398</v>
      </c>
      <c r="G177">
        <v>463.02825927734398</v>
      </c>
      <c r="I177" s="19">
        <f t="shared" si="17"/>
        <v>304.80206298828102</v>
      </c>
      <c r="J177" s="19">
        <f t="shared" si="18"/>
        <v>158.68475341796898</v>
      </c>
      <c r="K177" s="19">
        <f t="shared" si="19"/>
        <v>193.72273559570274</v>
      </c>
      <c r="L177" s="20">
        <f t="shared" si="20"/>
        <v>1.2208024490257434</v>
      </c>
      <c r="M177" s="20">
        <f t="shared" si="21"/>
        <v>2.100975530497545</v>
      </c>
      <c r="N177" s="18"/>
      <c r="O177" s="18"/>
      <c r="P177" s="18">
        <f t="shared" si="22"/>
        <v>1.1380235073546079</v>
      </c>
    </row>
    <row r="178" spans="1:16" x14ac:dyDescent="0.15">
      <c r="A178" s="18">
        <v>88.5</v>
      </c>
      <c r="B178" s="18">
        <v>176</v>
      </c>
      <c r="D178">
        <v>769.247314453125</v>
      </c>
      <c r="E178">
        <v>622.18695068359398</v>
      </c>
      <c r="F178">
        <v>464.06137084960898</v>
      </c>
      <c r="G178">
        <v>463.26129150390602</v>
      </c>
      <c r="I178" s="19">
        <f t="shared" si="17"/>
        <v>305.18594360351602</v>
      </c>
      <c r="J178" s="19">
        <f t="shared" si="18"/>
        <v>158.92565917968795</v>
      </c>
      <c r="K178" s="19">
        <f t="shared" si="19"/>
        <v>193.93798217773445</v>
      </c>
      <c r="L178" s="20">
        <f t="shared" si="20"/>
        <v>1.2203062940167522</v>
      </c>
      <c r="M178" s="20">
        <f t="shared" si="21"/>
        <v>2.1054803589060072</v>
      </c>
      <c r="N178" s="18"/>
      <c r="O178" s="18"/>
      <c r="P178" s="18">
        <f t="shared" si="22"/>
        <v>1.35487964625678</v>
      </c>
    </row>
    <row r="179" spans="1:16" x14ac:dyDescent="0.15">
      <c r="A179" s="18">
        <v>89</v>
      </c>
      <c r="B179" s="18">
        <v>177</v>
      </c>
      <c r="D179">
        <v>769.04113769531295</v>
      </c>
      <c r="E179">
        <v>621.08953857421898</v>
      </c>
      <c r="F179">
        <v>464.76263427734398</v>
      </c>
      <c r="G179">
        <v>463.63415527343801</v>
      </c>
      <c r="I179" s="19">
        <f t="shared" si="17"/>
        <v>304.27850341796898</v>
      </c>
      <c r="J179" s="19">
        <f t="shared" si="18"/>
        <v>157.45538330078097</v>
      </c>
      <c r="K179" s="19">
        <f t="shared" si="19"/>
        <v>194.05973510742231</v>
      </c>
      <c r="L179" s="20">
        <f t="shared" si="20"/>
        <v>1.2324744384046715</v>
      </c>
      <c r="M179" s="20">
        <f t="shared" si="21"/>
        <v>2.1226494867113801</v>
      </c>
      <c r="N179" s="18"/>
      <c r="O179" s="18"/>
      <c r="P179" s="18">
        <f t="shared" si="22"/>
        <v>2.1813774451956207</v>
      </c>
    </row>
    <row r="180" spans="1:16" x14ac:dyDescent="0.15">
      <c r="A180" s="18">
        <v>89.5</v>
      </c>
      <c r="B180" s="18">
        <v>178</v>
      </c>
      <c r="D180">
        <v>768.25616455078102</v>
      </c>
      <c r="E180">
        <v>620.29992675781295</v>
      </c>
      <c r="F180">
        <v>463.71926879882801</v>
      </c>
      <c r="G180">
        <v>462.99044799804699</v>
      </c>
      <c r="I180" s="19">
        <f t="shared" si="17"/>
        <v>304.53689575195301</v>
      </c>
      <c r="J180" s="19">
        <f t="shared" si="18"/>
        <v>157.30947875976597</v>
      </c>
      <c r="K180" s="19">
        <f t="shared" si="19"/>
        <v>194.42026062011684</v>
      </c>
      <c r="L180" s="20">
        <f t="shared" si="20"/>
        <v>1.2359093816401512</v>
      </c>
      <c r="M180" s="20">
        <f t="shared" si="21"/>
        <v>2.1310854133643131</v>
      </c>
      <c r="N180" s="18"/>
      <c r="O180" s="18"/>
      <c r="P180" s="18">
        <f t="shared" si="22"/>
        <v>2.5874711553534966</v>
      </c>
    </row>
    <row r="181" spans="1:16" x14ac:dyDescent="0.15">
      <c r="A181" s="18">
        <v>90</v>
      </c>
      <c r="B181" s="18">
        <v>179</v>
      </c>
      <c r="D181">
        <v>768.57214355468795</v>
      </c>
      <c r="E181">
        <v>621.46569824218795</v>
      </c>
      <c r="F181">
        <v>463.99856567382801</v>
      </c>
      <c r="G181">
        <v>463.17724609375</v>
      </c>
      <c r="I181" s="19">
        <f t="shared" si="17"/>
        <v>304.57357788085994</v>
      </c>
      <c r="J181" s="19">
        <f t="shared" si="18"/>
        <v>158.28845214843795</v>
      </c>
      <c r="K181" s="19">
        <f t="shared" si="19"/>
        <v>193.77166137695338</v>
      </c>
      <c r="L181" s="20">
        <f t="shared" si="20"/>
        <v>1.2241680220313254</v>
      </c>
      <c r="M181" s="20">
        <f t="shared" si="21"/>
        <v>2.1243450371729407</v>
      </c>
      <c r="N181" s="18"/>
      <c r="O181" s="18"/>
      <c r="P181" s="18">
        <f t="shared" si="22"/>
        <v>2.262998872932386</v>
      </c>
    </row>
    <row r="182" spans="1:16" x14ac:dyDescent="0.15">
      <c r="A182" s="18">
        <v>90.5</v>
      </c>
      <c r="B182" s="18">
        <v>180</v>
      </c>
      <c r="D182">
        <v>767.61462402343795</v>
      </c>
      <c r="E182">
        <v>620.556640625</v>
      </c>
      <c r="F182">
        <v>464.93304443359398</v>
      </c>
      <c r="G182">
        <v>463.69137573242199</v>
      </c>
      <c r="I182" s="19">
        <f t="shared" si="17"/>
        <v>302.68157958984398</v>
      </c>
      <c r="J182" s="19">
        <f t="shared" si="18"/>
        <v>156.86526489257801</v>
      </c>
      <c r="K182" s="19">
        <f t="shared" si="19"/>
        <v>192.87589416503937</v>
      </c>
      <c r="L182" s="20">
        <f t="shared" si="20"/>
        <v>1.2295640739657794</v>
      </c>
      <c r="M182" s="20">
        <f t="shared" si="21"/>
        <v>2.134742072524848</v>
      </c>
      <c r="N182" s="18"/>
      <c r="O182" s="18"/>
      <c r="P182" s="18">
        <f t="shared" si="22"/>
        <v>2.7634976129529258</v>
      </c>
    </row>
    <row r="183" spans="1:16" x14ac:dyDescent="0.15">
      <c r="A183" s="18">
        <v>91</v>
      </c>
      <c r="B183" s="18">
        <v>181</v>
      </c>
      <c r="D183">
        <v>769.35015869140602</v>
      </c>
      <c r="E183">
        <v>621.29974365234398</v>
      </c>
      <c r="F183">
        <v>463.74032592773398</v>
      </c>
      <c r="G183">
        <v>462.83947753906301</v>
      </c>
      <c r="I183" s="19">
        <f t="shared" si="17"/>
        <v>305.60983276367205</v>
      </c>
      <c r="J183" s="19">
        <f t="shared" si="18"/>
        <v>158.46026611328097</v>
      </c>
      <c r="K183" s="19">
        <f t="shared" si="19"/>
        <v>194.68764648437536</v>
      </c>
      <c r="L183" s="20">
        <f t="shared" si="20"/>
        <v>1.2286212263785798</v>
      </c>
      <c r="M183" s="20">
        <f t="shared" si="21"/>
        <v>2.1388002083551019</v>
      </c>
      <c r="N183" s="18"/>
      <c r="O183" s="18"/>
      <c r="P183" s="18">
        <f t="shared" si="22"/>
        <v>2.958850595907017</v>
      </c>
    </row>
    <row r="184" spans="1:16" x14ac:dyDescent="0.15">
      <c r="A184" s="18">
        <v>91.5</v>
      </c>
      <c r="B184" s="18">
        <v>182</v>
      </c>
      <c r="D184">
        <v>768.36138916015602</v>
      </c>
      <c r="E184">
        <v>621.85382080078102</v>
      </c>
      <c r="F184">
        <v>463.55804443359398</v>
      </c>
      <c r="G184">
        <v>462.68347167968801</v>
      </c>
      <c r="I184" s="19">
        <f t="shared" si="17"/>
        <v>304.80334472656205</v>
      </c>
      <c r="J184" s="19">
        <f t="shared" si="18"/>
        <v>159.17034912109301</v>
      </c>
      <c r="K184" s="19">
        <f t="shared" si="19"/>
        <v>193.38410034179694</v>
      </c>
      <c r="L184" s="20">
        <f t="shared" si="20"/>
        <v>1.2149505319905713</v>
      </c>
      <c r="M184" s="20">
        <f t="shared" si="21"/>
        <v>2.1301304973845472</v>
      </c>
      <c r="N184" s="18"/>
      <c r="O184" s="18"/>
      <c r="P184" s="18">
        <f t="shared" si="22"/>
        <v>2.5415028356814227</v>
      </c>
    </row>
    <row r="185" spans="1:16" x14ac:dyDescent="0.15">
      <c r="A185" s="18">
        <v>92</v>
      </c>
      <c r="B185" s="18">
        <v>183</v>
      </c>
      <c r="D185">
        <v>769.16534423828102</v>
      </c>
      <c r="E185">
        <v>623.02917480468795</v>
      </c>
      <c r="F185">
        <v>464.96435546875</v>
      </c>
      <c r="G185">
        <v>464.351806640625</v>
      </c>
      <c r="I185" s="19">
        <f t="shared" si="17"/>
        <v>304.20098876953102</v>
      </c>
      <c r="J185" s="19">
        <f t="shared" si="18"/>
        <v>158.67736816406295</v>
      </c>
      <c r="K185" s="19">
        <f t="shared" si="19"/>
        <v>193.12683105468696</v>
      </c>
      <c r="L185" s="20">
        <f t="shared" si="20"/>
        <v>1.2171038207225955</v>
      </c>
      <c r="M185" s="20">
        <f t="shared" si="21"/>
        <v>2.1372847695340247</v>
      </c>
      <c r="N185" s="18"/>
      <c r="O185" s="18"/>
      <c r="P185" s="18">
        <f t="shared" si="22"/>
        <v>2.8858994906298578</v>
      </c>
    </row>
    <row r="186" spans="1:16" x14ac:dyDescent="0.15">
      <c r="A186" s="18">
        <v>92.5</v>
      </c>
      <c r="B186" s="18">
        <v>184</v>
      </c>
      <c r="D186">
        <v>768.260986328125</v>
      </c>
      <c r="E186">
        <v>621.85455322265602</v>
      </c>
      <c r="F186">
        <v>464.68545532226602</v>
      </c>
      <c r="G186">
        <v>463.968505859375</v>
      </c>
      <c r="I186" s="19">
        <f t="shared" si="17"/>
        <v>303.57553100585898</v>
      </c>
      <c r="J186" s="19">
        <f t="shared" si="18"/>
        <v>157.88604736328102</v>
      </c>
      <c r="K186" s="19">
        <f t="shared" si="19"/>
        <v>193.05529785156227</v>
      </c>
      <c r="L186" s="20">
        <f t="shared" si="20"/>
        <v>1.2227508451545444</v>
      </c>
      <c r="M186" s="20">
        <f t="shared" si="21"/>
        <v>2.1479327773834269</v>
      </c>
      <c r="N186" s="18"/>
      <c r="O186" s="18"/>
      <c r="P186" s="18">
        <f t="shared" si="22"/>
        <v>3.3984796956569516</v>
      </c>
    </row>
    <row r="187" spans="1:16" x14ac:dyDescent="0.15">
      <c r="A187" s="18">
        <v>93</v>
      </c>
      <c r="B187" s="18">
        <v>185</v>
      </c>
      <c r="D187">
        <v>765.19970703125</v>
      </c>
      <c r="E187">
        <v>619.32666015625</v>
      </c>
      <c r="F187">
        <v>463.82455444335898</v>
      </c>
      <c r="G187">
        <v>462.80114746093801</v>
      </c>
      <c r="I187" s="19">
        <f t="shared" si="17"/>
        <v>301.37515258789102</v>
      </c>
      <c r="J187" s="19">
        <f t="shared" si="18"/>
        <v>156.52551269531199</v>
      </c>
      <c r="K187" s="19">
        <f t="shared" si="19"/>
        <v>191.80729370117263</v>
      </c>
      <c r="L187" s="20">
        <f t="shared" si="20"/>
        <v>1.2254059443621765</v>
      </c>
      <c r="M187" s="20">
        <f t="shared" si="21"/>
        <v>2.1555888600085122</v>
      </c>
      <c r="N187" s="18"/>
      <c r="O187" s="18"/>
      <c r="P187" s="18">
        <f t="shared" si="22"/>
        <v>3.7670328050435979</v>
      </c>
    </row>
    <row r="188" spans="1:16" x14ac:dyDescent="0.15">
      <c r="A188" s="18">
        <v>93.5</v>
      </c>
      <c r="B188" s="18">
        <v>186</v>
      </c>
      <c r="D188">
        <v>767.23291015625</v>
      </c>
      <c r="E188">
        <v>621.37414550781295</v>
      </c>
      <c r="F188">
        <v>463.90048217773398</v>
      </c>
      <c r="G188">
        <v>463.14324951171898</v>
      </c>
      <c r="I188" s="19">
        <f t="shared" si="17"/>
        <v>303.33242797851602</v>
      </c>
      <c r="J188" s="19">
        <f t="shared" si="18"/>
        <v>158.23089599609398</v>
      </c>
      <c r="K188" s="19">
        <f t="shared" si="19"/>
        <v>192.57080078125023</v>
      </c>
      <c r="L188" s="20">
        <f t="shared" si="20"/>
        <v>1.2170240177746574</v>
      </c>
      <c r="M188" s="20">
        <f t="shared" si="21"/>
        <v>2.1522079168384467</v>
      </c>
      <c r="N188" s="18"/>
      <c r="O188" s="18"/>
      <c r="P188" s="18">
        <f t="shared" si="22"/>
        <v>3.6042789295950146</v>
      </c>
    </row>
    <row r="189" spans="1:16" x14ac:dyDescent="0.15">
      <c r="A189" s="18">
        <v>94</v>
      </c>
      <c r="B189" s="18">
        <v>187</v>
      </c>
      <c r="D189">
        <v>765.66760253906295</v>
      </c>
      <c r="E189">
        <v>621.45959472656295</v>
      </c>
      <c r="F189">
        <v>465.02932739257801</v>
      </c>
      <c r="G189">
        <v>464.08834838867199</v>
      </c>
      <c r="I189" s="19">
        <f t="shared" si="17"/>
        <v>300.63827514648494</v>
      </c>
      <c r="J189" s="19">
        <f t="shared" si="18"/>
        <v>157.37124633789097</v>
      </c>
      <c r="K189" s="19">
        <f t="shared" si="19"/>
        <v>190.47840270996127</v>
      </c>
      <c r="L189" s="20">
        <f t="shared" si="20"/>
        <v>1.2103761464847658</v>
      </c>
      <c r="M189" s="20">
        <f t="shared" si="21"/>
        <v>2.1505610289660084</v>
      </c>
      <c r="N189" s="18"/>
      <c r="O189" s="18"/>
      <c r="P189" s="18">
        <f t="shared" si="22"/>
        <v>3.5250000508366339</v>
      </c>
    </row>
    <row r="190" spans="1:16" x14ac:dyDescent="0.15">
      <c r="A190" s="18"/>
      <c r="B190" s="18"/>
      <c r="D190">
        <v>763.77001953125</v>
      </c>
      <c r="E190">
        <v>620.39776611328102</v>
      </c>
      <c r="F190">
        <v>464.76605224609398</v>
      </c>
      <c r="G190">
        <v>463.97930908203102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topLeftCell="A12" zoomScale="75" zoomScaleNormal="75" zoomScalePageLayoutView="75" workbookViewId="0">
      <selection activeCell="F41" sqref="F41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1135.45739746094</v>
      </c>
      <c r="E2">
        <v>711.43658447265602</v>
      </c>
      <c r="F2">
        <v>469.06912231445301</v>
      </c>
      <c r="G2">
        <v>468.07916259765602</v>
      </c>
      <c r="I2" s="7">
        <f t="shared" ref="I2:J65" si="0">D2-F2</f>
        <v>666.38827514648699</v>
      </c>
      <c r="J2" s="7">
        <f t="shared" si="0"/>
        <v>243.357421875</v>
      </c>
      <c r="K2" s="7">
        <f t="shared" ref="K2:K65" si="1">I2-0.7*J2</f>
        <v>496.03807983398701</v>
      </c>
      <c r="L2" s="8">
        <f t="shared" ref="L2:L65" si="2">K2/J2</f>
        <v>2.038310876291153</v>
      </c>
      <c r="M2" s="8"/>
      <c r="N2" s="18">
        <f>LINEST(V64:V104,U64:U104)</f>
        <v>-9.9518597870001686E-3</v>
      </c>
      <c r="O2" s="9">
        <f>AVERAGE(M38:M45)</f>
        <v>2.1280665280847577</v>
      </c>
    </row>
    <row r="3" spans="1:16" x14ac:dyDescent="0.15">
      <c r="A3" s="6">
        <v>1</v>
      </c>
      <c r="B3" s="6">
        <v>1</v>
      </c>
      <c r="C3" s="6" t="s">
        <v>7</v>
      </c>
      <c r="D3">
        <v>1143.6806640625</v>
      </c>
      <c r="E3">
        <v>708.06256103515602</v>
      </c>
      <c r="F3">
        <v>470.16476440429699</v>
      </c>
      <c r="G3">
        <v>469.55035400390602</v>
      </c>
      <c r="I3" s="7">
        <f t="shared" si="0"/>
        <v>673.51589965820301</v>
      </c>
      <c r="J3" s="7">
        <f t="shared" si="0"/>
        <v>238.51220703125</v>
      </c>
      <c r="K3" s="7">
        <f t="shared" si="1"/>
        <v>506.55735473632802</v>
      </c>
      <c r="L3" s="8">
        <f t="shared" si="2"/>
        <v>2.1238215059993077</v>
      </c>
      <c r="M3" s="8"/>
      <c r="N3" s="18"/>
    </row>
    <row r="4" spans="1:16" ht="15" x14ac:dyDescent="0.15">
      <c r="A4" s="6">
        <v>1.5</v>
      </c>
      <c r="B4" s="6">
        <v>2</v>
      </c>
      <c r="D4">
        <v>1144.37585449219</v>
      </c>
      <c r="E4">
        <v>707.59136962890602</v>
      </c>
      <c r="F4">
        <v>469.66818237304699</v>
      </c>
      <c r="G4">
        <v>468.92883300781301</v>
      </c>
      <c r="I4" s="7">
        <f t="shared" si="0"/>
        <v>674.70767211914301</v>
      </c>
      <c r="J4" s="7">
        <f t="shared" si="0"/>
        <v>238.66253662109301</v>
      </c>
      <c r="K4" s="7">
        <f t="shared" si="1"/>
        <v>507.64389648437793</v>
      </c>
      <c r="L4" s="8">
        <f t="shared" si="2"/>
        <v>2.127036373917063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1085.49047851563</v>
      </c>
      <c r="E5">
        <v>687.78350830078102</v>
      </c>
      <c r="F5">
        <v>469.00228881835898</v>
      </c>
      <c r="G5">
        <v>468.28512573242199</v>
      </c>
      <c r="I5" s="7">
        <f t="shared" si="0"/>
        <v>616.48818969727108</v>
      </c>
      <c r="J5" s="7">
        <f t="shared" si="0"/>
        <v>219.49838256835903</v>
      </c>
      <c r="K5" s="7">
        <f t="shared" si="1"/>
        <v>462.83932189941976</v>
      </c>
      <c r="L5" s="8">
        <f t="shared" si="2"/>
        <v>2.1086229268923034</v>
      </c>
      <c r="M5" s="8"/>
      <c r="N5" s="18">
        <f>RSQ(V64:V104,U64:U104)</f>
        <v>0.95524295987041719</v>
      </c>
    </row>
    <row r="6" spans="1:16" x14ac:dyDescent="0.15">
      <c r="A6" s="6">
        <v>2.5</v>
      </c>
      <c r="B6" s="6">
        <v>4</v>
      </c>
      <c r="C6" s="6" t="s">
        <v>5</v>
      </c>
      <c r="D6">
        <v>1068.84741210938</v>
      </c>
      <c r="E6">
        <v>682.72467041015602</v>
      </c>
      <c r="F6">
        <v>468.89724731445301</v>
      </c>
      <c r="G6">
        <v>468.20938110351602</v>
      </c>
      <c r="I6" s="7">
        <f t="shared" si="0"/>
        <v>599.95016479492699</v>
      </c>
      <c r="J6" s="7">
        <f t="shared" si="0"/>
        <v>214.51528930664</v>
      </c>
      <c r="K6" s="7">
        <f t="shared" si="1"/>
        <v>449.789462280279</v>
      </c>
      <c r="L6" s="8">
        <f t="shared" si="2"/>
        <v>2.0967711147028085</v>
      </c>
      <c r="M6" s="8">
        <f t="shared" ref="M6:M22" si="3">L6+ABS($N$2)*A6</f>
        <v>2.1216507641703091</v>
      </c>
      <c r="P6" s="6">
        <f t="shared" ref="P6:P69" si="4">(M6-$O$2)/$O$2*100</f>
        <v>-0.30148323982252478</v>
      </c>
    </row>
    <row r="7" spans="1:16" x14ac:dyDescent="0.15">
      <c r="A7" s="6">
        <v>3</v>
      </c>
      <c r="B7" s="6">
        <v>5</v>
      </c>
      <c r="C7" s="6" t="s">
        <v>8</v>
      </c>
      <c r="D7">
        <v>1013.39544677734</v>
      </c>
      <c r="E7">
        <v>666.060546875</v>
      </c>
      <c r="F7">
        <v>468.94760131835898</v>
      </c>
      <c r="G7">
        <v>468.24118041992199</v>
      </c>
      <c r="I7" s="7">
        <f t="shared" si="0"/>
        <v>544.44784545898096</v>
      </c>
      <c r="J7" s="7">
        <f t="shared" si="0"/>
        <v>197.81936645507801</v>
      </c>
      <c r="K7" s="7">
        <f t="shared" si="1"/>
        <v>405.97428894042639</v>
      </c>
      <c r="L7" s="8">
        <f t="shared" si="2"/>
        <v>2.0522474427831989</v>
      </c>
      <c r="M7" s="8">
        <f t="shared" si="3"/>
        <v>2.0821030221441994</v>
      </c>
      <c r="P7" s="6">
        <f t="shared" si="4"/>
        <v>-2.159871664441106</v>
      </c>
    </row>
    <row r="8" spans="1:16" x14ac:dyDescent="0.15">
      <c r="A8" s="6">
        <v>3.5</v>
      </c>
      <c r="B8" s="6">
        <v>6</v>
      </c>
      <c r="D8">
        <v>1052.53100585938</v>
      </c>
      <c r="E8">
        <v>678.736083984375</v>
      </c>
      <c r="F8">
        <v>469.59197998046898</v>
      </c>
      <c r="G8">
        <v>468.7666015625</v>
      </c>
      <c r="I8" s="7">
        <f t="shared" si="0"/>
        <v>582.93902587891102</v>
      </c>
      <c r="J8" s="7">
        <f t="shared" si="0"/>
        <v>209.969482421875</v>
      </c>
      <c r="K8" s="7">
        <f t="shared" si="1"/>
        <v>435.96038818359852</v>
      </c>
      <c r="L8" s="8">
        <f t="shared" si="2"/>
        <v>2.0763035806682515</v>
      </c>
      <c r="M8" s="8">
        <f t="shared" si="3"/>
        <v>2.1111350899227519</v>
      </c>
      <c r="P8" s="6">
        <f t="shared" si="4"/>
        <v>-0.79562541577325474</v>
      </c>
    </row>
    <row r="9" spans="1:16" x14ac:dyDescent="0.15">
      <c r="A9" s="6">
        <v>4</v>
      </c>
      <c r="B9" s="6">
        <v>7</v>
      </c>
      <c r="D9">
        <v>1091.0576171875</v>
      </c>
      <c r="E9">
        <v>692.11700439453102</v>
      </c>
      <c r="F9">
        <v>469.31829833984398</v>
      </c>
      <c r="G9">
        <v>468.53775024414102</v>
      </c>
      <c r="I9" s="7">
        <f t="shared" si="0"/>
        <v>621.73931884765602</v>
      </c>
      <c r="J9" s="7">
        <f t="shared" si="0"/>
        <v>223.57925415039</v>
      </c>
      <c r="K9" s="7">
        <f t="shared" si="1"/>
        <v>465.23384094238304</v>
      </c>
      <c r="L9" s="8">
        <f t="shared" si="2"/>
        <v>2.0808453034262504</v>
      </c>
      <c r="M9" s="8">
        <f t="shared" si="3"/>
        <v>2.1206527425742512</v>
      </c>
      <c r="P9" s="6">
        <f t="shared" si="4"/>
        <v>-0.34838128473261959</v>
      </c>
    </row>
    <row r="10" spans="1:16" x14ac:dyDescent="0.15">
      <c r="A10" s="6">
        <v>4.5</v>
      </c>
      <c r="B10" s="6">
        <v>8</v>
      </c>
      <c r="D10">
        <v>1073.77172851563</v>
      </c>
      <c r="E10">
        <v>687.337646484375</v>
      </c>
      <c r="F10">
        <v>469.31442260742199</v>
      </c>
      <c r="G10">
        <v>468.41464233398398</v>
      </c>
      <c r="I10" s="7">
        <f t="shared" si="0"/>
        <v>604.45730590820801</v>
      </c>
      <c r="J10" s="7">
        <f t="shared" si="0"/>
        <v>218.92300415039102</v>
      </c>
      <c r="K10" s="7">
        <f t="shared" si="1"/>
        <v>451.21120300293433</v>
      </c>
      <c r="L10" s="8">
        <f t="shared" si="2"/>
        <v>2.0610497501348508</v>
      </c>
      <c r="M10" s="8">
        <f t="shared" si="3"/>
        <v>2.1058331191763515</v>
      </c>
      <c r="P10" s="6">
        <f t="shared" si="4"/>
        <v>-1.0447703873438619</v>
      </c>
    </row>
    <row r="11" spans="1:16" x14ac:dyDescent="0.15">
      <c r="A11" s="6">
        <v>5</v>
      </c>
      <c r="B11" s="6">
        <v>9</v>
      </c>
      <c r="D11">
        <v>1049.61547851563</v>
      </c>
      <c r="E11">
        <v>678.43994140625</v>
      </c>
      <c r="F11">
        <v>469.50091552734398</v>
      </c>
      <c r="G11">
        <v>468.59222412109398</v>
      </c>
      <c r="I11" s="7">
        <f t="shared" si="0"/>
        <v>580.11456298828602</v>
      </c>
      <c r="J11" s="7">
        <f t="shared" si="0"/>
        <v>209.84771728515602</v>
      </c>
      <c r="K11" s="7">
        <f t="shared" si="1"/>
        <v>433.22116088867682</v>
      </c>
      <c r="L11" s="8">
        <f t="shared" si="2"/>
        <v>2.0644549604510831</v>
      </c>
      <c r="M11" s="8">
        <f t="shared" si="3"/>
        <v>2.1142142593860838</v>
      </c>
      <c r="P11" s="6">
        <f t="shared" si="4"/>
        <v>-0.65093212622167784</v>
      </c>
    </row>
    <row r="12" spans="1:16" x14ac:dyDescent="0.15">
      <c r="A12" s="6">
        <v>5.5</v>
      </c>
      <c r="B12" s="6">
        <v>10</v>
      </c>
      <c r="D12">
        <v>1042.1435546875</v>
      </c>
      <c r="E12">
        <v>677.72229003906295</v>
      </c>
      <c r="F12">
        <v>469.26339721679699</v>
      </c>
      <c r="G12">
        <v>468.48605346679699</v>
      </c>
      <c r="I12" s="7">
        <f t="shared" si="0"/>
        <v>572.88015747070301</v>
      </c>
      <c r="J12" s="7">
        <f t="shared" si="0"/>
        <v>209.23623657226597</v>
      </c>
      <c r="K12" s="7">
        <f t="shared" si="1"/>
        <v>426.41479187011686</v>
      </c>
      <c r="L12" s="8">
        <f t="shared" si="2"/>
        <v>2.0379586196717021</v>
      </c>
      <c r="M12" s="8">
        <f t="shared" si="3"/>
        <v>2.0926938485002031</v>
      </c>
      <c r="P12" s="6">
        <f t="shared" si="4"/>
        <v>-1.6621980148519937</v>
      </c>
    </row>
    <row r="13" spans="1:16" x14ac:dyDescent="0.15">
      <c r="A13" s="6">
        <v>6</v>
      </c>
      <c r="B13" s="6">
        <v>11</v>
      </c>
      <c r="D13">
        <v>1106.2802734375</v>
      </c>
      <c r="E13">
        <v>703.30975341796898</v>
      </c>
      <c r="F13">
        <v>469.04873657226602</v>
      </c>
      <c r="G13">
        <v>468.08969116210898</v>
      </c>
      <c r="I13" s="7">
        <f t="shared" si="0"/>
        <v>637.23153686523392</v>
      </c>
      <c r="J13" s="7">
        <f t="shared" si="0"/>
        <v>235.22006225586</v>
      </c>
      <c r="K13" s="7">
        <f t="shared" si="1"/>
        <v>472.57749328613193</v>
      </c>
      <c r="L13" s="8">
        <f t="shared" si="2"/>
        <v>2.0090866771903455</v>
      </c>
      <c r="M13" s="8">
        <f t="shared" si="3"/>
        <v>2.0687978359123465</v>
      </c>
      <c r="P13" s="6">
        <f t="shared" si="4"/>
        <v>-2.7850958318372028</v>
      </c>
    </row>
    <row r="14" spans="1:16" x14ac:dyDescent="0.15">
      <c r="A14" s="6">
        <v>6.5</v>
      </c>
      <c r="B14" s="6">
        <v>12</v>
      </c>
      <c r="D14">
        <v>1107.9453125</v>
      </c>
      <c r="E14">
        <v>706.87927246093795</v>
      </c>
      <c r="F14">
        <v>469.52447509765602</v>
      </c>
      <c r="G14">
        <v>468.70687866210898</v>
      </c>
      <c r="I14" s="7">
        <f t="shared" si="0"/>
        <v>638.42083740234398</v>
      </c>
      <c r="J14" s="7">
        <f t="shared" si="0"/>
        <v>238.17239379882898</v>
      </c>
      <c r="K14" s="7">
        <f t="shared" si="1"/>
        <v>471.70016174316368</v>
      </c>
      <c r="L14" s="8">
        <f t="shared" si="2"/>
        <v>1.9804988908226815</v>
      </c>
      <c r="M14" s="8">
        <f t="shared" si="3"/>
        <v>2.0451859794381826</v>
      </c>
      <c r="P14" s="6">
        <f t="shared" si="4"/>
        <v>-3.8946408654416897</v>
      </c>
    </row>
    <row r="15" spans="1:16" x14ac:dyDescent="0.15">
      <c r="A15" s="6">
        <v>7</v>
      </c>
      <c r="B15" s="6">
        <v>13</v>
      </c>
      <c r="D15">
        <v>1128.86877441406</v>
      </c>
      <c r="E15">
        <v>714.44207763671898</v>
      </c>
      <c r="F15">
        <v>468.813720703125</v>
      </c>
      <c r="G15">
        <v>468.43453979492199</v>
      </c>
      <c r="I15" s="7">
        <f t="shared" si="0"/>
        <v>660.055053710935</v>
      </c>
      <c r="J15" s="7">
        <f t="shared" si="0"/>
        <v>246.00753784179699</v>
      </c>
      <c r="K15" s="7">
        <f t="shared" si="1"/>
        <v>487.84977722167713</v>
      </c>
      <c r="L15" s="8">
        <f t="shared" si="2"/>
        <v>1.9830684112427666</v>
      </c>
      <c r="M15" s="8">
        <f t="shared" si="3"/>
        <v>2.0527314297517676</v>
      </c>
      <c r="P15" s="6">
        <f t="shared" si="4"/>
        <v>-3.5400725183526611</v>
      </c>
    </row>
    <row r="16" spans="1:16" x14ac:dyDescent="0.15">
      <c r="A16" s="6">
        <v>7.5</v>
      </c>
      <c r="B16" s="6">
        <v>14</v>
      </c>
      <c r="D16">
        <v>1133.64599609375</v>
      </c>
      <c r="E16">
        <v>717.21649169921898</v>
      </c>
      <c r="F16">
        <v>468.80343627929699</v>
      </c>
      <c r="G16">
        <v>467.96133422851602</v>
      </c>
      <c r="I16" s="7">
        <f t="shared" si="0"/>
        <v>664.84255981445301</v>
      </c>
      <c r="J16" s="7">
        <f t="shared" si="0"/>
        <v>249.25515747070295</v>
      </c>
      <c r="K16" s="7">
        <f t="shared" si="1"/>
        <v>490.36394958496095</v>
      </c>
      <c r="L16" s="8">
        <f t="shared" si="2"/>
        <v>1.967317164310221</v>
      </c>
      <c r="M16" s="8">
        <f t="shared" si="3"/>
        <v>2.0419561127127221</v>
      </c>
      <c r="P16" s="6">
        <f t="shared" si="4"/>
        <v>-4.0464155718634522</v>
      </c>
    </row>
    <row r="17" spans="1:16" x14ac:dyDescent="0.15">
      <c r="A17" s="6">
        <v>8</v>
      </c>
      <c r="B17" s="6">
        <v>15</v>
      </c>
      <c r="D17">
        <v>1127.95434570313</v>
      </c>
      <c r="E17">
        <v>718.84387207031295</v>
      </c>
      <c r="F17">
        <v>469.23043823242199</v>
      </c>
      <c r="G17">
        <v>468.46316528320301</v>
      </c>
      <c r="I17" s="7">
        <f t="shared" si="0"/>
        <v>658.72390747070801</v>
      </c>
      <c r="J17" s="7">
        <f t="shared" si="0"/>
        <v>250.38070678710994</v>
      </c>
      <c r="K17" s="7">
        <f t="shared" si="1"/>
        <v>483.45741271973105</v>
      </c>
      <c r="L17" s="8">
        <f t="shared" si="2"/>
        <v>1.9308892403231299</v>
      </c>
      <c r="M17" s="8">
        <f t="shared" si="3"/>
        <v>2.0105041186191315</v>
      </c>
      <c r="P17" s="6">
        <f t="shared" si="4"/>
        <v>-5.5243766073155349</v>
      </c>
    </row>
    <row r="18" spans="1:16" x14ac:dyDescent="0.15">
      <c r="A18" s="6">
        <v>8.5</v>
      </c>
      <c r="B18" s="6">
        <v>16</v>
      </c>
      <c r="D18">
        <v>1142.24328613281</v>
      </c>
      <c r="E18">
        <v>723.51702880859398</v>
      </c>
      <c r="F18">
        <v>468.98239135742199</v>
      </c>
      <c r="G18">
        <v>468.22677612304699</v>
      </c>
      <c r="I18" s="7">
        <f t="shared" si="0"/>
        <v>673.26089477538801</v>
      </c>
      <c r="J18" s="7">
        <f t="shared" si="0"/>
        <v>255.29025268554699</v>
      </c>
      <c r="K18" s="7">
        <f t="shared" si="1"/>
        <v>494.55771789550511</v>
      </c>
      <c r="L18" s="8">
        <f t="shared" si="2"/>
        <v>1.9372369790580102</v>
      </c>
      <c r="M18" s="8">
        <f t="shared" si="3"/>
        <v>2.0218277872475117</v>
      </c>
      <c r="P18" s="6">
        <f t="shared" si="4"/>
        <v>-4.9922659576277457</v>
      </c>
    </row>
    <row r="19" spans="1:16" x14ac:dyDescent="0.15">
      <c r="A19" s="6">
        <v>9</v>
      </c>
      <c r="B19" s="6">
        <v>17</v>
      </c>
      <c r="D19">
        <v>1118.7783203125</v>
      </c>
      <c r="E19">
        <v>714.090087890625</v>
      </c>
      <c r="F19">
        <v>469.52218627929699</v>
      </c>
      <c r="G19">
        <v>468.85150146484398</v>
      </c>
      <c r="I19" s="7">
        <f t="shared" si="0"/>
        <v>649.25613403320301</v>
      </c>
      <c r="J19" s="7">
        <f t="shared" si="0"/>
        <v>245.23858642578102</v>
      </c>
      <c r="K19" s="7">
        <f t="shared" si="1"/>
        <v>477.58912353515632</v>
      </c>
      <c r="L19" s="8">
        <f t="shared" si="2"/>
        <v>1.9474468944539192</v>
      </c>
      <c r="M19" s="8">
        <f t="shared" si="3"/>
        <v>2.0370136325369206</v>
      </c>
      <c r="P19" s="6">
        <f t="shared" si="4"/>
        <v>-4.2786677176762886</v>
      </c>
    </row>
    <row r="20" spans="1:16" x14ac:dyDescent="0.15">
      <c r="A20" s="6">
        <v>9.5</v>
      </c>
      <c r="B20" s="6">
        <v>18</v>
      </c>
      <c r="D20">
        <v>991.776611328125</v>
      </c>
      <c r="E20">
        <v>665.95159912109398</v>
      </c>
      <c r="F20">
        <v>469.08444213867199</v>
      </c>
      <c r="G20">
        <v>468.41488647460898</v>
      </c>
      <c r="I20" s="7">
        <f t="shared" si="0"/>
        <v>522.69216918945301</v>
      </c>
      <c r="J20" s="7">
        <f t="shared" si="0"/>
        <v>197.536712646485</v>
      </c>
      <c r="K20" s="7">
        <f t="shared" si="1"/>
        <v>384.41647033691356</v>
      </c>
      <c r="L20" s="8">
        <f t="shared" si="2"/>
        <v>1.9460507628517221</v>
      </c>
      <c r="M20" s="8">
        <f t="shared" si="3"/>
        <v>2.0405934308282236</v>
      </c>
      <c r="P20" s="6">
        <f t="shared" si="4"/>
        <v>-4.1104493728050473</v>
      </c>
    </row>
    <row r="21" spans="1:16" x14ac:dyDescent="0.15">
      <c r="A21" s="6">
        <v>10</v>
      </c>
      <c r="B21" s="6">
        <v>19</v>
      </c>
      <c r="D21">
        <v>1079.43908691406</v>
      </c>
      <c r="E21">
        <v>698.04425048828102</v>
      </c>
      <c r="F21">
        <v>468.83776855468801</v>
      </c>
      <c r="G21">
        <v>467.99954223632801</v>
      </c>
      <c r="I21" s="7">
        <f t="shared" si="0"/>
        <v>610.60131835937204</v>
      </c>
      <c r="J21" s="7">
        <f t="shared" si="0"/>
        <v>230.04470825195301</v>
      </c>
      <c r="K21" s="7">
        <f t="shared" si="1"/>
        <v>449.57002258300497</v>
      </c>
      <c r="L21" s="8">
        <f t="shared" si="2"/>
        <v>1.9542723933932884</v>
      </c>
      <c r="M21" s="8">
        <f t="shared" si="3"/>
        <v>2.0537909912632899</v>
      </c>
      <c r="P21" s="6">
        <f t="shared" si="4"/>
        <v>-3.490282650529501</v>
      </c>
    </row>
    <row r="22" spans="1:16" x14ac:dyDescent="0.15">
      <c r="A22" s="6">
        <v>10.5</v>
      </c>
      <c r="B22" s="6">
        <v>20</v>
      </c>
      <c r="D22">
        <v>1057.27844238281</v>
      </c>
      <c r="E22">
        <v>691.58483886718795</v>
      </c>
      <c r="F22">
        <v>469.90365600585898</v>
      </c>
      <c r="G22">
        <v>469.29977416992199</v>
      </c>
      <c r="I22" s="7">
        <f t="shared" si="0"/>
        <v>587.37478637695108</v>
      </c>
      <c r="J22" s="7">
        <f t="shared" si="0"/>
        <v>222.28506469726597</v>
      </c>
      <c r="K22" s="7">
        <f t="shared" si="1"/>
        <v>431.7752410888649</v>
      </c>
      <c r="L22" s="8">
        <f t="shared" si="2"/>
        <v>1.942439280285913</v>
      </c>
      <c r="M22" s="8">
        <f t="shared" si="3"/>
        <v>2.0469338080494146</v>
      </c>
      <c r="P22" s="6">
        <f t="shared" si="4"/>
        <v>-3.8125086299986064</v>
      </c>
    </row>
    <row r="23" spans="1:16" x14ac:dyDescent="0.15">
      <c r="A23" s="6">
        <v>11</v>
      </c>
      <c r="B23" s="6">
        <v>21</v>
      </c>
      <c r="D23">
        <v>1068.79309082031</v>
      </c>
      <c r="E23">
        <v>695.776611328125</v>
      </c>
      <c r="F23">
        <v>469.11648559570301</v>
      </c>
      <c r="G23">
        <v>468.42996215820301</v>
      </c>
      <c r="I23" s="7">
        <f t="shared" si="0"/>
        <v>599.67660522460699</v>
      </c>
      <c r="J23" s="7">
        <f t="shared" si="0"/>
        <v>227.34664916992199</v>
      </c>
      <c r="K23" s="7">
        <f t="shared" si="1"/>
        <v>440.53395080566162</v>
      </c>
      <c r="L23" s="8">
        <f t="shared" si="2"/>
        <v>1.9377191280985211</v>
      </c>
      <c r="M23" s="8">
        <f>L23+ABS($N$2)*A23</f>
        <v>2.0471895857555231</v>
      </c>
      <c r="P23" s="6">
        <f t="shared" si="4"/>
        <v>-3.8004893767124459</v>
      </c>
    </row>
    <row r="24" spans="1:16" x14ac:dyDescent="0.15">
      <c r="A24" s="6">
        <v>11.5</v>
      </c>
      <c r="B24" s="6">
        <v>22</v>
      </c>
      <c r="D24">
        <v>1047.16186523438</v>
      </c>
      <c r="E24">
        <v>687.32897949218795</v>
      </c>
      <c r="F24">
        <v>469.69931030273398</v>
      </c>
      <c r="G24">
        <v>469.16635131835898</v>
      </c>
      <c r="I24" s="7">
        <f t="shared" si="0"/>
        <v>577.46255493164608</v>
      </c>
      <c r="J24" s="7">
        <f t="shared" si="0"/>
        <v>218.16262817382898</v>
      </c>
      <c r="K24" s="7">
        <f t="shared" si="1"/>
        <v>424.74871520996578</v>
      </c>
      <c r="L24" s="8">
        <f t="shared" si="2"/>
        <v>1.9469361859334215</v>
      </c>
      <c r="M24" s="8">
        <f t="shared" ref="M24:M87" si="5">L24+ABS($N$2)*A24</f>
        <v>2.0613825734839235</v>
      </c>
      <c r="P24" s="6">
        <f t="shared" si="4"/>
        <v>-3.1335465184375231</v>
      </c>
    </row>
    <row r="25" spans="1:16" x14ac:dyDescent="0.15">
      <c r="A25" s="6">
        <v>12</v>
      </c>
      <c r="B25" s="6">
        <v>23</v>
      </c>
      <c r="D25">
        <v>1050.72998046875</v>
      </c>
      <c r="E25">
        <v>690.85528564453102</v>
      </c>
      <c r="F25">
        <v>468.63296508789102</v>
      </c>
      <c r="G25">
        <v>467.86611938476602</v>
      </c>
      <c r="I25" s="7">
        <f t="shared" si="0"/>
        <v>582.09701538085892</v>
      </c>
      <c r="J25" s="7">
        <f t="shared" si="0"/>
        <v>222.989166259765</v>
      </c>
      <c r="K25" s="7">
        <f t="shared" si="1"/>
        <v>426.00459899902341</v>
      </c>
      <c r="L25" s="8">
        <f t="shared" si="2"/>
        <v>1.9104273366481008</v>
      </c>
      <c r="M25" s="8">
        <f t="shared" si="5"/>
        <v>2.0298496540921027</v>
      </c>
      <c r="P25" s="6">
        <f t="shared" si="4"/>
        <v>-4.6153103155590429</v>
      </c>
    </row>
    <row r="26" spans="1:16" x14ac:dyDescent="0.15">
      <c r="A26" s="6">
        <v>12.5</v>
      </c>
      <c r="B26" s="6">
        <v>24</v>
      </c>
      <c r="D26">
        <v>1038.49731445313</v>
      </c>
      <c r="E26">
        <v>688.23718261718795</v>
      </c>
      <c r="F26">
        <v>469.07141113281301</v>
      </c>
      <c r="G26">
        <v>468.43798828125</v>
      </c>
      <c r="I26" s="7">
        <f t="shared" si="0"/>
        <v>569.42590332031705</v>
      </c>
      <c r="J26" s="7">
        <f t="shared" si="0"/>
        <v>219.79919433593795</v>
      </c>
      <c r="K26" s="7">
        <f t="shared" si="1"/>
        <v>415.56646728516046</v>
      </c>
      <c r="L26" s="8">
        <f t="shared" si="2"/>
        <v>1.8906641971126363</v>
      </c>
      <c r="M26" s="8">
        <f t="shared" si="5"/>
        <v>2.0150624444501384</v>
      </c>
      <c r="P26" s="6">
        <f t="shared" si="4"/>
        <v>-5.3101762629724778</v>
      </c>
    </row>
    <row r="27" spans="1:16" x14ac:dyDescent="0.15">
      <c r="A27" s="6">
        <v>13</v>
      </c>
      <c r="B27" s="6">
        <v>25</v>
      </c>
      <c r="D27">
        <v>1062.39404296875</v>
      </c>
      <c r="E27">
        <v>697.38134765625</v>
      </c>
      <c r="F27">
        <v>469.08969116210898</v>
      </c>
      <c r="G27">
        <v>467.98809814453102</v>
      </c>
      <c r="I27" s="7">
        <f t="shared" si="0"/>
        <v>593.30435180664108</v>
      </c>
      <c r="J27" s="7">
        <f t="shared" si="0"/>
        <v>229.39324951171898</v>
      </c>
      <c r="K27" s="7">
        <f t="shared" si="1"/>
        <v>432.7290771484378</v>
      </c>
      <c r="L27" s="8">
        <f t="shared" si="2"/>
        <v>1.8864071984225108</v>
      </c>
      <c r="M27" s="8">
        <f t="shared" si="5"/>
        <v>2.0157813756535132</v>
      </c>
      <c r="P27" s="6">
        <f t="shared" si="4"/>
        <v>-5.2763929580857694</v>
      </c>
    </row>
    <row r="28" spans="1:16" x14ac:dyDescent="0.15">
      <c r="A28" s="6">
        <v>13.5</v>
      </c>
      <c r="B28" s="6">
        <v>26</v>
      </c>
      <c r="D28">
        <v>1070.94970703125</v>
      </c>
      <c r="E28">
        <v>699.67254638671898</v>
      </c>
      <c r="F28">
        <v>469.28146362304699</v>
      </c>
      <c r="G28">
        <v>468.60321044921898</v>
      </c>
      <c r="I28" s="7">
        <f t="shared" si="0"/>
        <v>601.66824340820301</v>
      </c>
      <c r="J28" s="7">
        <f t="shared" si="0"/>
        <v>231.0693359375</v>
      </c>
      <c r="K28" s="7">
        <f t="shared" si="1"/>
        <v>439.91970825195301</v>
      </c>
      <c r="L28" s="8">
        <f t="shared" si="2"/>
        <v>1.9038428723876335</v>
      </c>
      <c r="M28" s="8">
        <f t="shared" si="5"/>
        <v>2.0381929795121358</v>
      </c>
      <c r="P28" s="6">
        <f t="shared" si="4"/>
        <v>-4.2232490096776871</v>
      </c>
    </row>
    <row r="29" spans="1:16" x14ac:dyDescent="0.15">
      <c r="A29" s="6">
        <v>14</v>
      </c>
      <c r="B29" s="6">
        <v>27</v>
      </c>
      <c r="D29">
        <v>1061.95971679688</v>
      </c>
      <c r="E29">
        <v>696.13018798828102</v>
      </c>
      <c r="F29">
        <v>468.47552490234398</v>
      </c>
      <c r="G29">
        <v>467.38055419921898</v>
      </c>
      <c r="I29" s="7">
        <f t="shared" si="0"/>
        <v>593.48419189453602</v>
      </c>
      <c r="J29" s="7">
        <f t="shared" si="0"/>
        <v>228.74963378906205</v>
      </c>
      <c r="K29" s="7">
        <f t="shared" si="1"/>
        <v>433.35944824219257</v>
      </c>
      <c r="L29" s="8">
        <f t="shared" si="2"/>
        <v>1.8944705661990624</v>
      </c>
      <c r="M29" s="8">
        <f t="shared" si="5"/>
        <v>2.0337966032170649</v>
      </c>
      <c r="P29" s="6">
        <f t="shared" si="4"/>
        <v>-4.4298391814157689</v>
      </c>
    </row>
    <row r="30" spans="1:16" x14ac:dyDescent="0.15">
      <c r="A30" s="6">
        <v>14.5</v>
      </c>
      <c r="B30" s="6">
        <v>28</v>
      </c>
      <c r="D30">
        <v>1057.14196777344</v>
      </c>
      <c r="E30">
        <v>690.22967529296898</v>
      </c>
      <c r="F30">
        <v>468.45584106445301</v>
      </c>
      <c r="G30">
        <v>467.61465454101602</v>
      </c>
      <c r="I30" s="7">
        <f t="shared" si="0"/>
        <v>588.68612670898699</v>
      </c>
      <c r="J30" s="7">
        <f t="shared" si="0"/>
        <v>222.61502075195295</v>
      </c>
      <c r="K30" s="7">
        <f t="shared" si="1"/>
        <v>432.85561218261989</v>
      </c>
      <c r="L30" s="8">
        <f t="shared" si="2"/>
        <v>1.94441332269724</v>
      </c>
      <c r="M30" s="8">
        <f t="shared" si="5"/>
        <v>2.0887152896087424</v>
      </c>
      <c r="P30" s="6">
        <f t="shared" si="4"/>
        <v>-1.8491545239157106</v>
      </c>
    </row>
    <row r="31" spans="1:16" x14ac:dyDescent="0.15">
      <c r="A31" s="6">
        <v>15</v>
      </c>
      <c r="B31" s="6">
        <v>29</v>
      </c>
      <c r="D31">
        <v>1049.61401367188</v>
      </c>
      <c r="E31">
        <v>684.56677246093795</v>
      </c>
      <c r="F31">
        <v>469.29794311523398</v>
      </c>
      <c r="G31">
        <v>468.64987182617199</v>
      </c>
      <c r="I31" s="7">
        <f t="shared" si="0"/>
        <v>580.31607055664608</v>
      </c>
      <c r="J31" s="7">
        <f t="shared" si="0"/>
        <v>215.91690063476597</v>
      </c>
      <c r="K31" s="7">
        <f t="shared" si="1"/>
        <v>429.17424011230992</v>
      </c>
      <c r="L31" s="8">
        <f t="shared" si="2"/>
        <v>1.9876824780765041</v>
      </c>
      <c r="M31" s="8">
        <f t="shared" si="5"/>
        <v>2.1369603748815065</v>
      </c>
      <c r="P31" s="6">
        <f t="shared" si="4"/>
        <v>0.41793086256345335</v>
      </c>
    </row>
    <row r="32" spans="1:16" x14ac:dyDescent="0.15">
      <c r="A32" s="6">
        <v>15.5</v>
      </c>
      <c r="B32" s="6">
        <v>30</v>
      </c>
      <c r="D32">
        <v>1041.49060058594</v>
      </c>
      <c r="E32">
        <v>682.15106201171898</v>
      </c>
      <c r="F32">
        <v>468.45446777343801</v>
      </c>
      <c r="G32">
        <v>467.56521606445301</v>
      </c>
      <c r="I32" s="7">
        <f t="shared" si="0"/>
        <v>573.03613281250205</v>
      </c>
      <c r="J32" s="7">
        <f t="shared" si="0"/>
        <v>214.58584594726597</v>
      </c>
      <c r="K32" s="7">
        <f t="shared" si="1"/>
        <v>422.82604064941586</v>
      </c>
      <c r="L32" s="8">
        <f t="shared" si="2"/>
        <v>1.9704283792945247</v>
      </c>
      <c r="M32" s="8">
        <f t="shared" si="5"/>
        <v>2.1246822059930275</v>
      </c>
      <c r="P32" s="6">
        <f t="shared" si="4"/>
        <v>-0.15903272040917307</v>
      </c>
    </row>
    <row r="33" spans="1:16" x14ac:dyDescent="0.15">
      <c r="A33" s="6">
        <v>16</v>
      </c>
      <c r="B33" s="6">
        <v>31</v>
      </c>
      <c r="D33">
        <v>1036.0869140625</v>
      </c>
      <c r="E33">
        <v>679.97894287109398</v>
      </c>
      <c r="F33">
        <v>469.50662231445301</v>
      </c>
      <c r="G33">
        <v>468.70321655273398</v>
      </c>
      <c r="I33" s="7">
        <f t="shared" si="0"/>
        <v>566.58029174804699</v>
      </c>
      <c r="J33" s="7">
        <f t="shared" si="0"/>
        <v>211.27572631836</v>
      </c>
      <c r="K33" s="7">
        <f t="shared" si="1"/>
        <v>418.68728332519504</v>
      </c>
      <c r="L33" s="8">
        <f t="shared" si="2"/>
        <v>1.9817103016098392</v>
      </c>
      <c r="M33" s="8">
        <f t="shared" si="5"/>
        <v>2.1409400582018421</v>
      </c>
      <c r="P33" s="6">
        <f t="shared" si="4"/>
        <v>0.60494020967805151</v>
      </c>
    </row>
    <row r="34" spans="1:16" x14ac:dyDescent="0.15">
      <c r="A34" s="6">
        <v>16.5</v>
      </c>
      <c r="B34" s="6">
        <v>32</v>
      </c>
      <c r="D34">
        <v>1033.578125</v>
      </c>
      <c r="E34">
        <v>679.51129150390602</v>
      </c>
      <c r="F34">
        <v>468.37115478515602</v>
      </c>
      <c r="G34">
        <v>467.697265625</v>
      </c>
      <c r="I34" s="7">
        <f t="shared" si="0"/>
        <v>565.20697021484398</v>
      </c>
      <c r="J34" s="7">
        <f t="shared" si="0"/>
        <v>211.81402587890602</v>
      </c>
      <c r="K34" s="7">
        <f t="shared" si="1"/>
        <v>416.93715209960976</v>
      </c>
      <c r="L34" s="8">
        <f t="shared" si="2"/>
        <v>1.9684114419220402</v>
      </c>
      <c r="M34" s="8">
        <f t="shared" si="5"/>
        <v>2.132617128407543</v>
      </c>
      <c r="P34" s="6">
        <f t="shared" si="4"/>
        <v>0.21383731489263247</v>
      </c>
    </row>
    <row r="35" spans="1:16" x14ac:dyDescent="0.15">
      <c r="A35" s="6">
        <v>17</v>
      </c>
      <c r="B35" s="6">
        <v>33</v>
      </c>
      <c r="D35">
        <v>1037.48413085938</v>
      </c>
      <c r="E35">
        <v>681.99328613281295</v>
      </c>
      <c r="F35">
        <v>468.46820068359398</v>
      </c>
      <c r="G35">
        <v>467.72265625</v>
      </c>
      <c r="I35" s="7">
        <f t="shared" si="0"/>
        <v>569.01593017578602</v>
      </c>
      <c r="J35" s="7">
        <f t="shared" si="0"/>
        <v>214.27062988281295</v>
      </c>
      <c r="K35" s="7">
        <f t="shared" si="1"/>
        <v>419.02648925781693</v>
      </c>
      <c r="L35" s="8">
        <f t="shared" si="2"/>
        <v>1.9555946117626446</v>
      </c>
      <c r="M35" s="8">
        <f t="shared" si="5"/>
        <v>2.1247762281416476</v>
      </c>
      <c r="P35" s="6">
        <f t="shared" si="4"/>
        <v>-0.15461452448441004</v>
      </c>
    </row>
    <row r="36" spans="1:16" x14ac:dyDescent="0.15">
      <c r="A36" s="6">
        <v>17.5</v>
      </c>
      <c r="B36" s="6">
        <v>34</v>
      </c>
      <c r="D36">
        <v>1028.67004394531</v>
      </c>
      <c r="E36">
        <v>679.17346191406295</v>
      </c>
      <c r="F36">
        <v>469.17849731445301</v>
      </c>
      <c r="G36">
        <v>468.44760131835898</v>
      </c>
      <c r="I36" s="7">
        <f t="shared" si="0"/>
        <v>559.49154663085699</v>
      </c>
      <c r="J36" s="7">
        <f t="shared" si="0"/>
        <v>210.72586059570398</v>
      </c>
      <c r="K36" s="7">
        <f t="shared" si="1"/>
        <v>411.98344421386423</v>
      </c>
      <c r="L36" s="8">
        <f t="shared" si="2"/>
        <v>1.9550682723478849</v>
      </c>
      <c r="M36" s="8">
        <f t="shared" si="5"/>
        <v>2.1292258186203878</v>
      </c>
      <c r="P36" s="6">
        <f t="shared" si="4"/>
        <v>5.4476235603098493E-2</v>
      </c>
    </row>
    <row r="37" spans="1:16" x14ac:dyDescent="0.15">
      <c r="A37" s="6">
        <v>18</v>
      </c>
      <c r="B37" s="6">
        <v>35</v>
      </c>
      <c r="D37">
        <v>1038.14379882813</v>
      </c>
      <c r="E37">
        <v>684.00848388671898</v>
      </c>
      <c r="F37">
        <v>468.29382324218801</v>
      </c>
      <c r="G37">
        <v>467.34393310546898</v>
      </c>
      <c r="I37" s="7">
        <f t="shared" si="0"/>
        <v>569.84997558594205</v>
      </c>
      <c r="J37" s="7">
        <f t="shared" si="0"/>
        <v>216.66455078125</v>
      </c>
      <c r="K37" s="7">
        <f t="shared" si="1"/>
        <v>418.18479003906702</v>
      </c>
      <c r="L37" s="8">
        <f t="shared" si="2"/>
        <v>1.9301024949913332</v>
      </c>
      <c r="M37" s="8">
        <f t="shared" si="5"/>
        <v>2.1092359711573363</v>
      </c>
      <c r="P37" s="6">
        <f t="shared" si="4"/>
        <v>-0.88486692868426264</v>
      </c>
    </row>
    <row r="38" spans="1:16" x14ac:dyDescent="0.15">
      <c r="A38" s="6">
        <v>18.5</v>
      </c>
      <c r="B38" s="6">
        <v>36</v>
      </c>
      <c r="D38">
        <v>1084.05114746094</v>
      </c>
      <c r="E38">
        <v>701.16223144531295</v>
      </c>
      <c r="F38">
        <v>469.56408691406301</v>
      </c>
      <c r="G38">
        <v>468.62448120117199</v>
      </c>
      <c r="I38" s="7">
        <f t="shared" si="0"/>
        <v>614.48706054687705</v>
      </c>
      <c r="J38" s="7">
        <f t="shared" si="0"/>
        <v>232.53775024414097</v>
      </c>
      <c r="K38" s="7">
        <f t="shared" si="1"/>
        <v>451.71063537597837</v>
      </c>
      <c r="L38" s="8">
        <f t="shared" si="2"/>
        <v>1.94252604104808</v>
      </c>
      <c r="M38" s="8">
        <f t="shared" si="5"/>
        <v>2.1266354471075832</v>
      </c>
      <c r="P38" s="6">
        <f t="shared" si="4"/>
        <v>-6.7247943534098187E-2</v>
      </c>
    </row>
    <row r="39" spans="1:16" x14ac:dyDescent="0.15">
      <c r="A39" s="6">
        <v>19</v>
      </c>
      <c r="B39" s="6">
        <v>37</v>
      </c>
      <c r="D39">
        <v>1094.41223144531</v>
      </c>
      <c r="E39">
        <v>706.55676269531295</v>
      </c>
      <c r="F39">
        <v>468.41168212890602</v>
      </c>
      <c r="G39">
        <v>467.43386840820301</v>
      </c>
      <c r="I39" s="7">
        <f t="shared" si="0"/>
        <v>626.00054931640398</v>
      </c>
      <c r="J39" s="7">
        <f t="shared" si="0"/>
        <v>239.12289428710994</v>
      </c>
      <c r="K39" s="7">
        <f t="shared" si="1"/>
        <v>458.61452331542705</v>
      </c>
      <c r="L39" s="8">
        <f t="shared" si="2"/>
        <v>1.9179030292464512</v>
      </c>
      <c r="M39" s="8">
        <f t="shared" si="5"/>
        <v>2.1069883651994545</v>
      </c>
      <c r="P39" s="6">
        <f t="shared" si="4"/>
        <v>-0.99048420747791888</v>
      </c>
    </row>
    <row r="40" spans="1:16" x14ac:dyDescent="0.15">
      <c r="A40" s="6">
        <v>19.5</v>
      </c>
      <c r="B40" s="6">
        <v>38</v>
      </c>
      <c r="D40">
        <v>1105.59411621094</v>
      </c>
      <c r="E40">
        <v>712.22912597656295</v>
      </c>
      <c r="F40">
        <v>469.26568603515602</v>
      </c>
      <c r="G40">
        <v>468.65423583984398</v>
      </c>
      <c r="I40" s="7">
        <f t="shared" si="0"/>
        <v>636.32843017578398</v>
      </c>
      <c r="J40" s="7">
        <f t="shared" si="0"/>
        <v>243.57489013671898</v>
      </c>
      <c r="K40" s="7">
        <f t="shared" si="1"/>
        <v>465.82600708008067</v>
      </c>
      <c r="L40" s="8">
        <f t="shared" si="2"/>
        <v>1.9124549612589861</v>
      </c>
      <c r="M40" s="8">
        <f t="shared" si="5"/>
        <v>2.1065162271054891</v>
      </c>
      <c r="P40" s="6">
        <f t="shared" si="4"/>
        <v>-1.0126704543707885</v>
      </c>
    </row>
    <row r="41" spans="1:16" x14ac:dyDescent="0.15">
      <c r="A41" s="6">
        <v>20</v>
      </c>
      <c r="B41" s="6">
        <v>39</v>
      </c>
      <c r="D41">
        <v>1105.94763183594</v>
      </c>
      <c r="E41">
        <v>714.574462890625</v>
      </c>
      <c r="F41">
        <v>468.54074096679699</v>
      </c>
      <c r="G41">
        <v>467.71258544921898</v>
      </c>
      <c r="I41" s="7">
        <f t="shared" si="0"/>
        <v>637.40689086914301</v>
      </c>
      <c r="J41" s="7">
        <f t="shared" si="0"/>
        <v>246.86187744140602</v>
      </c>
      <c r="K41" s="7">
        <f t="shared" si="1"/>
        <v>464.60357666015881</v>
      </c>
      <c r="L41" s="8">
        <f t="shared" si="2"/>
        <v>1.8820385775054917</v>
      </c>
      <c r="M41" s="8">
        <f t="shared" si="5"/>
        <v>2.081075773245495</v>
      </c>
      <c r="P41" s="6">
        <f t="shared" si="4"/>
        <v>-2.2081431298839154</v>
      </c>
    </row>
    <row r="42" spans="1:16" x14ac:dyDescent="0.15">
      <c r="A42" s="6">
        <v>20.5</v>
      </c>
      <c r="B42" s="6">
        <v>40</v>
      </c>
      <c r="D42">
        <v>1120.99548339844</v>
      </c>
      <c r="E42">
        <v>719.536865234375</v>
      </c>
      <c r="F42">
        <v>468.77117919921898</v>
      </c>
      <c r="G42">
        <v>468.08581542968801</v>
      </c>
      <c r="I42" s="7">
        <f t="shared" si="0"/>
        <v>652.22430419922102</v>
      </c>
      <c r="J42" s="7">
        <f t="shared" si="0"/>
        <v>251.45104980468699</v>
      </c>
      <c r="K42" s="7">
        <f t="shared" si="1"/>
        <v>476.20856933594018</v>
      </c>
      <c r="L42" s="8">
        <f t="shared" si="2"/>
        <v>1.8938420408498282</v>
      </c>
      <c r="M42" s="8">
        <f t="shared" si="5"/>
        <v>2.0978551664833316</v>
      </c>
      <c r="P42" s="6">
        <f t="shared" si="4"/>
        <v>-1.4196624589841229</v>
      </c>
    </row>
    <row r="43" spans="1:16" x14ac:dyDescent="0.15">
      <c r="A43" s="6">
        <v>21</v>
      </c>
      <c r="B43" s="6">
        <v>41</v>
      </c>
      <c r="D43">
        <v>1113.81494140625</v>
      </c>
      <c r="E43">
        <v>714.24090576171898</v>
      </c>
      <c r="F43">
        <v>468.40777587890602</v>
      </c>
      <c r="G43">
        <v>467.55194091796898</v>
      </c>
      <c r="I43" s="7">
        <f t="shared" si="0"/>
        <v>645.40716552734398</v>
      </c>
      <c r="J43" s="7">
        <f t="shared" si="0"/>
        <v>246.68896484375</v>
      </c>
      <c r="K43" s="7">
        <f t="shared" si="1"/>
        <v>472.72489013671895</v>
      </c>
      <c r="L43" s="8">
        <f t="shared" si="2"/>
        <v>1.9162790294901824</v>
      </c>
      <c r="M43" s="8">
        <f t="shared" si="5"/>
        <v>2.1252680850171859</v>
      </c>
      <c r="P43" s="6">
        <f t="shared" si="4"/>
        <v>-0.13150167208777991</v>
      </c>
    </row>
    <row r="44" spans="1:16" x14ac:dyDescent="0.15">
      <c r="A44" s="6">
        <v>21.5</v>
      </c>
      <c r="B44" s="6">
        <v>42</v>
      </c>
      <c r="D44">
        <v>1120.35498046875</v>
      </c>
      <c r="E44">
        <v>712.8271484375</v>
      </c>
      <c r="F44">
        <v>469.20001220703102</v>
      </c>
      <c r="G44">
        <v>468.39862060546898</v>
      </c>
      <c r="I44" s="7">
        <f t="shared" si="0"/>
        <v>651.15496826171898</v>
      </c>
      <c r="J44" s="7">
        <f t="shared" si="0"/>
        <v>244.42852783203102</v>
      </c>
      <c r="K44" s="7">
        <f t="shared" si="1"/>
        <v>480.05499877929731</v>
      </c>
      <c r="L44" s="8">
        <f t="shared" si="2"/>
        <v>1.9639892406879225</v>
      </c>
      <c r="M44" s="8">
        <f t="shared" si="5"/>
        <v>2.1779542261084259</v>
      </c>
      <c r="P44" s="6">
        <f t="shared" si="4"/>
        <v>2.3442734221550268</v>
      </c>
    </row>
    <row r="45" spans="1:16" x14ac:dyDescent="0.15">
      <c r="A45" s="6">
        <v>22</v>
      </c>
      <c r="B45" s="6">
        <v>43</v>
      </c>
      <c r="D45">
        <v>1123.09838867188</v>
      </c>
      <c r="E45">
        <v>711.61590576171898</v>
      </c>
      <c r="F45">
        <v>468.299072265625</v>
      </c>
      <c r="G45">
        <v>467.58810424804699</v>
      </c>
      <c r="I45" s="7">
        <f t="shared" si="0"/>
        <v>654.799316406255</v>
      </c>
      <c r="J45" s="7">
        <f t="shared" si="0"/>
        <v>244.02780151367199</v>
      </c>
      <c r="K45" s="7">
        <f t="shared" si="1"/>
        <v>483.97985534668464</v>
      </c>
      <c r="L45" s="8">
        <f t="shared" si="2"/>
        <v>1.9832980190970946</v>
      </c>
      <c r="M45" s="8">
        <f t="shared" si="5"/>
        <v>2.2022389344110982</v>
      </c>
      <c r="P45" s="6">
        <f t="shared" si="4"/>
        <v>3.48543644418368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1073.32019042969</v>
      </c>
      <c r="E46">
        <v>692.195068359375</v>
      </c>
      <c r="F46">
        <v>468.38168334960898</v>
      </c>
      <c r="G46">
        <v>467.55950927734398</v>
      </c>
      <c r="I46" s="7">
        <f t="shared" si="0"/>
        <v>604.93850708008108</v>
      </c>
      <c r="J46" s="7">
        <f t="shared" si="0"/>
        <v>224.63555908203102</v>
      </c>
      <c r="K46" s="7">
        <f t="shared" si="1"/>
        <v>447.69361572265939</v>
      </c>
      <c r="L46" s="8">
        <f t="shared" si="2"/>
        <v>1.9929775034377946</v>
      </c>
      <c r="M46" s="8">
        <f t="shared" si="5"/>
        <v>2.2168943486452983</v>
      </c>
      <c r="P46" s="6">
        <f t="shared" si="4"/>
        <v>4.1741091919943365</v>
      </c>
    </row>
    <row r="47" spans="1:16" x14ac:dyDescent="0.15">
      <c r="A47" s="6">
        <v>23</v>
      </c>
      <c r="B47" s="6">
        <v>45</v>
      </c>
      <c r="D47">
        <v>1056.47399902344</v>
      </c>
      <c r="E47">
        <v>686.406494140625</v>
      </c>
      <c r="F47">
        <v>468.45376586914102</v>
      </c>
      <c r="G47">
        <v>467.84027099609398</v>
      </c>
      <c r="I47" s="7">
        <f t="shared" si="0"/>
        <v>588.02023315429892</v>
      </c>
      <c r="J47" s="7">
        <f t="shared" si="0"/>
        <v>218.56622314453102</v>
      </c>
      <c r="K47" s="7">
        <f t="shared" si="1"/>
        <v>435.02387695312723</v>
      </c>
      <c r="L47" s="8">
        <f t="shared" si="2"/>
        <v>1.9903527209941287</v>
      </c>
      <c r="M47" s="8">
        <f t="shared" si="5"/>
        <v>2.2192454960951324</v>
      </c>
      <c r="P47" s="6">
        <f t="shared" si="4"/>
        <v>4.2845919902905969</v>
      </c>
    </row>
    <row r="48" spans="1:16" x14ac:dyDescent="0.15">
      <c r="A48" s="6">
        <v>23.5</v>
      </c>
      <c r="B48" s="6">
        <v>46</v>
      </c>
      <c r="D48">
        <v>1049.6328125</v>
      </c>
      <c r="E48">
        <v>685.57696533203102</v>
      </c>
      <c r="F48">
        <v>467.43682861328102</v>
      </c>
      <c r="G48">
        <v>466.52355957031301</v>
      </c>
      <c r="I48" s="7">
        <f t="shared" si="0"/>
        <v>582.19598388671898</v>
      </c>
      <c r="J48" s="7">
        <f t="shared" si="0"/>
        <v>219.05340576171801</v>
      </c>
      <c r="K48" s="7">
        <f t="shared" si="1"/>
        <v>428.85859985351635</v>
      </c>
      <c r="L48" s="8">
        <f t="shared" si="2"/>
        <v>1.9577810185705138</v>
      </c>
      <c r="M48" s="8">
        <f t="shared" si="5"/>
        <v>2.1916497235650176</v>
      </c>
      <c r="P48" s="6">
        <f t="shared" si="4"/>
        <v>2.9878387090409375</v>
      </c>
    </row>
    <row r="49" spans="1:22" x14ac:dyDescent="0.15">
      <c r="A49" s="6">
        <v>24</v>
      </c>
      <c r="B49" s="6">
        <v>47</v>
      </c>
      <c r="D49">
        <v>1059.24645996094</v>
      </c>
      <c r="E49">
        <v>688.49774169921898</v>
      </c>
      <c r="F49">
        <v>468.55331420898398</v>
      </c>
      <c r="G49">
        <v>467.69015502929699</v>
      </c>
      <c r="I49" s="7">
        <f t="shared" si="0"/>
        <v>590.69314575195608</v>
      </c>
      <c r="J49" s="7">
        <f t="shared" si="0"/>
        <v>220.80758666992199</v>
      </c>
      <c r="K49" s="7">
        <f t="shared" si="1"/>
        <v>436.12783508301072</v>
      </c>
      <c r="L49" s="8">
        <f t="shared" si="2"/>
        <v>1.9751487784473813</v>
      </c>
      <c r="M49" s="8">
        <f t="shared" si="5"/>
        <v>2.2139934133353854</v>
      </c>
      <c r="P49" s="6">
        <f t="shared" si="4"/>
        <v>4.0377913057051424</v>
      </c>
    </row>
    <row r="50" spans="1:22" x14ac:dyDescent="0.15">
      <c r="A50" s="6">
        <v>24.5</v>
      </c>
      <c r="B50" s="6">
        <v>48</v>
      </c>
      <c r="D50">
        <v>1089.20764160156</v>
      </c>
      <c r="E50">
        <v>700.096923828125</v>
      </c>
      <c r="F50">
        <v>469.04577636718801</v>
      </c>
      <c r="G50">
        <v>467.98696899414102</v>
      </c>
      <c r="I50" s="7">
        <f t="shared" si="0"/>
        <v>620.16186523437204</v>
      </c>
      <c r="J50" s="7">
        <f t="shared" si="0"/>
        <v>232.10995483398398</v>
      </c>
      <c r="K50" s="7">
        <f t="shared" si="1"/>
        <v>457.6848968505833</v>
      </c>
      <c r="L50" s="8">
        <f t="shared" si="2"/>
        <v>1.9718451850888568</v>
      </c>
      <c r="M50" s="8">
        <f t="shared" si="5"/>
        <v>2.2156657498703609</v>
      </c>
      <c r="P50" s="6">
        <f t="shared" si="4"/>
        <v>4.1163760920783696</v>
      </c>
    </row>
    <row r="51" spans="1:22" x14ac:dyDescent="0.15">
      <c r="A51" s="6">
        <v>25</v>
      </c>
      <c r="B51" s="6">
        <v>49</v>
      </c>
      <c r="D51">
        <v>1097.20727539063</v>
      </c>
      <c r="E51">
        <v>706.49066162109398</v>
      </c>
      <c r="F51">
        <v>468.102294921875</v>
      </c>
      <c r="G51">
        <v>467.23272705078102</v>
      </c>
      <c r="I51" s="7">
        <f t="shared" si="0"/>
        <v>629.104980468755</v>
      </c>
      <c r="J51" s="7">
        <f t="shared" si="0"/>
        <v>239.25793457031295</v>
      </c>
      <c r="K51" s="7">
        <f t="shared" si="1"/>
        <v>461.62442626953595</v>
      </c>
      <c r="L51" s="8">
        <f t="shared" si="2"/>
        <v>1.9294006992853734</v>
      </c>
      <c r="M51" s="8">
        <f t="shared" si="5"/>
        <v>2.1781971939603775</v>
      </c>
      <c r="P51" s="6">
        <f t="shared" si="4"/>
        <v>2.3556907274293231</v>
      </c>
    </row>
    <row r="52" spans="1:22" x14ac:dyDescent="0.15">
      <c r="A52" s="6">
        <v>25.5</v>
      </c>
      <c r="B52" s="6">
        <v>50</v>
      </c>
      <c r="D52">
        <v>1082.01989746094</v>
      </c>
      <c r="E52">
        <v>699.49517822265602</v>
      </c>
      <c r="F52">
        <v>469.03707885742199</v>
      </c>
      <c r="G52">
        <v>468.00778198242199</v>
      </c>
      <c r="I52" s="7">
        <f t="shared" si="0"/>
        <v>612.98281860351801</v>
      </c>
      <c r="J52" s="7">
        <f t="shared" si="0"/>
        <v>231.48739624023403</v>
      </c>
      <c r="K52" s="7">
        <f t="shared" si="1"/>
        <v>450.94164123535421</v>
      </c>
      <c r="L52" s="8">
        <f t="shared" si="2"/>
        <v>1.948018114849648</v>
      </c>
      <c r="M52" s="8">
        <f t="shared" si="5"/>
        <v>2.2017905394181523</v>
      </c>
      <c r="P52" s="6">
        <f t="shared" si="4"/>
        <v>3.4643659096384347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1096.12658691406</v>
      </c>
      <c r="E53">
        <v>704.02557373046898</v>
      </c>
      <c r="F53">
        <v>468.17550659179699</v>
      </c>
      <c r="G53">
        <v>467.42312622070301</v>
      </c>
      <c r="I53" s="7">
        <f t="shared" si="0"/>
        <v>627.95108032226301</v>
      </c>
      <c r="J53" s="7">
        <f t="shared" si="0"/>
        <v>236.60244750976597</v>
      </c>
      <c r="K53" s="7">
        <f t="shared" si="1"/>
        <v>462.32936706542682</v>
      </c>
      <c r="L53" s="8">
        <f t="shared" si="2"/>
        <v>1.9540345923359215</v>
      </c>
      <c r="M53" s="8">
        <f t="shared" si="5"/>
        <v>2.2127829467979261</v>
      </c>
      <c r="P53" s="6">
        <f t="shared" si="4"/>
        <v>3.980910257980161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1091.16552734375</v>
      </c>
      <c r="E54">
        <v>703.53863525390602</v>
      </c>
      <c r="F54">
        <v>468.79266357421898</v>
      </c>
      <c r="G54">
        <v>467.93591308593801</v>
      </c>
      <c r="I54" s="7">
        <f t="shared" si="0"/>
        <v>622.37286376953102</v>
      </c>
      <c r="J54" s="7">
        <f t="shared" si="0"/>
        <v>235.60272216796801</v>
      </c>
      <c r="K54" s="7">
        <f t="shared" si="1"/>
        <v>457.45095825195347</v>
      </c>
      <c r="L54" s="8">
        <f t="shared" si="2"/>
        <v>1.9416200035491247</v>
      </c>
      <c r="M54" s="8">
        <f t="shared" si="5"/>
        <v>2.2053442879046292</v>
      </c>
      <c r="P54" s="6">
        <f t="shared" si="4"/>
        <v>3.6313601478155313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1076.1201171875</v>
      </c>
      <c r="E55">
        <v>697.99053955078102</v>
      </c>
      <c r="F55">
        <v>468.38397216796898</v>
      </c>
      <c r="G55">
        <v>467.60342407226602</v>
      </c>
      <c r="I55" s="7">
        <f t="shared" si="0"/>
        <v>607.73614501953102</v>
      </c>
      <c r="J55" s="7">
        <f t="shared" si="0"/>
        <v>230.387115478515</v>
      </c>
      <c r="K55" s="7">
        <f t="shared" si="1"/>
        <v>446.46516418457054</v>
      </c>
      <c r="L55" s="8">
        <f t="shared" si="2"/>
        <v>1.9378912021935799</v>
      </c>
      <c r="M55" s="8">
        <f t="shared" si="5"/>
        <v>2.2065914164425844</v>
      </c>
      <c r="P55" s="6">
        <f t="shared" si="4"/>
        <v>3.6899639800499289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1086.34985351563</v>
      </c>
      <c r="E56">
        <v>704.524658203125</v>
      </c>
      <c r="F56">
        <v>467.72561645507801</v>
      </c>
      <c r="G56">
        <v>467.05972290039102</v>
      </c>
      <c r="I56" s="7">
        <f t="shared" si="0"/>
        <v>618.62423706055199</v>
      </c>
      <c r="J56" s="7">
        <f t="shared" si="0"/>
        <v>237.46493530273398</v>
      </c>
      <c r="K56" s="7">
        <f t="shared" si="1"/>
        <v>452.39878234863818</v>
      </c>
      <c r="L56" s="8">
        <f t="shared" si="2"/>
        <v>1.9051182515510938</v>
      </c>
      <c r="M56" s="8">
        <f t="shared" si="5"/>
        <v>2.1787943956935987</v>
      </c>
      <c r="P56" s="6">
        <f t="shared" si="4"/>
        <v>2.3837538413094452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1042.52746582031</v>
      </c>
      <c r="E57">
        <v>686.361083984375</v>
      </c>
      <c r="F57">
        <v>468.95492553710898</v>
      </c>
      <c r="G57">
        <v>468.42196655273398</v>
      </c>
      <c r="I57" s="7">
        <f t="shared" si="0"/>
        <v>573.57254028320108</v>
      </c>
      <c r="J57" s="7">
        <f t="shared" si="0"/>
        <v>217.93911743164102</v>
      </c>
      <c r="K57" s="7">
        <f t="shared" si="1"/>
        <v>421.01515808105239</v>
      </c>
      <c r="L57" s="8">
        <f t="shared" si="2"/>
        <v>1.9318017024323704</v>
      </c>
      <c r="M57" s="8">
        <f t="shared" si="5"/>
        <v>2.2104537764683752</v>
      </c>
      <c r="P57" s="6">
        <f t="shared" si="4"/>
        <v>3.8714601868093514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1046.396484375</v>
      </c>
      <c r="E58">
        <v>689.168701171875</v>
      </c>
      <c r="F58">
        <v>467.88055419921898</v>
      </c>
      <c r="G58">
        <v>467.20550537109398</v>
      </c>
      <c r="I58" s="7">
        <f t="shared" si="0"/>
        <v>578.51593017578102</v>
      </c>
      <c r="J58" s="7">
        <f t="shared" si="0"/>
        <v>221.96319580078102</v>
      </c>
      <c r="K58" s="7">
        <f t="shared" si="1"/>
        <v>423.14169311523432</v>
      </c>
      <c r="L58" s="8">
        <f t="shared" si="2"/>
        <v>1.9063597079176016</v>
      </c>
      <c r="M58" s="8">
        <f t="shared" si="5"/>
        <v>2.1899877118471065</v>
      </c>
      <c r="P58" s="6">
        <f t="shared" si="4"/>
        <v>2.9097390962714562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1026.21813964844</v>
      </c>
      <c r="E59">
        <v>682.11639404296898</v>
      </c>
      <c r="F59">
        <v>468.14895629882801</v>
      </c>
      <c r="G59">
        <v>467.40115356445301</v>
      </c>
      <c r="I59" s="7">
        <f t="shared" si="0"/>
        <v>558.06918334961199</v>
      </c>
      <c r="J59" s="7">
        <f t="shared" si="0"/>
        <v>214.71524047851597</v>
      </c>
      <c r="K59" s="7">
        <f t="shared" si="1"/>
        <v>407.7685150146508</v>
      </c>
      <c r="L59" s="8">
        <f t="shared" si="2"/>
        <v>1.8991130490127057</v>
      </c>
      <c r="M59" s="8">
        <f t="shared" si="5"/>
        <v>2.1877169828357106</v>
      </c>
      <c r="P59" s="6">
        <f t="shared" si="4"/>
        <v>2.8030352417900106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1017.58660888672</v>
      </c>
      <c r="E60">
        <v>679.79547119140602</v>
      </c>
      <c r="F60">
        <v>469.26934814453102</v>
      </c>
      <c r="G60">
        <v>468.16268920898398</v>
      </c>
      <c r="I60" s="7">
        <f t="shared" si="0"/>
        <v>548.31726074218898</v>
      </c>
      <c r="J60" s="7">
        <f t="shared" si="0"/>
        <v>211.63278198242205</v>
      </c>
      <c r="K60" s="7">
        <f t="shared" si="1"/>
        <v>400.17431335449356</v>
      </c>
      <c r="L60" s="8">
        <f t="shared" si="2"/>
        <v>1.8908900105453963</v>
      </c>
      <c r="M60" s="8">
        <f t="shared" si="5"/>
        <v>2.1844698742619011</v>
      </c>
      <c r="P60" s="6">
        <f t="shared" si="4"/>
        <v>2.6504503234636148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1008.42047119141</v>
      </c>
      <c r="E61">
        <v>678.83087158203102</v>
      </c>
      <c r="F61">
        <v>468.20916748046898</v>
      </c>
      <c r="G61">
        <v>467.70846557617199</v>
      </c>
      <c r="I61" s="7">
        <f t="shared" si="0"/>
        <v>540.21130371094102</v>
      </c>
      <c r="J61" s="7">
        <f t="shared" si="0"/>
        <v>211.12240600585903</v>
      </c>
      <c r="K61" s="7">
        <f t="shared" si="1"/>
        <v>392.42561950683972</v>
      </c>
      <c r="L61" s="8">
        <f t="shared" si="2"/>
        <v>1.8587587501060838</v>
      </c>
      <c r="M61" s="8">
        <f t="shared" si="5"/>
        <v>2.157314543716089</v>
      </c>
      <c r="P61" s="6">
        <f t="shared" si="4"/>
        <v>1.3743938568337077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998.95184326171898</v>
      </c>
      <c r="E62">
        <v>675.39605712890602</v>
      </c>
      <c r="F62">
        <v>467.19772338867199</v>
      </c>
      <c r="G62">
        <v>466.83020019531301</v>
      </c>
      <c r="I62" s="7">
        <f t="shared" si="0"/>
        <v>531.75411987304699</v>
      </c>
      <c r="J62" s="7">
        <f t="shared" si="0"/>
        <v>208.56585693359301</v>
      </c>
      <c r="K62" s="7">
        <f t="shared" si="1"/>
        <v>385.7580200195319</v>
      </c>
      <c r="L62" s="8">
        <f t="shared" si="2"/>
        <v>1.84957416180711</v>
      </c>
      <c r="M62" s="8">
        <f t="shared" si="5"/>
        <v>2.1531058853106151</v>
      </c>
      <c r="P62" s="6">
        <f t="shared" si="4"/>
        <v>1.1766247387196389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993.123291015625</v>
      </c>
      <c r="E63">
        <v>673.73394775390602</v>
      </c>
      <c r="F63">
        <v>468.50640869140602</v>
      </c>
      <c r="G63">
        <v>467.66384887695301</v>
      </c>
      <c r="I63" s="7">
        <f t="shared" si="0"/>
        <v>524.61688232421898</v>
      </c>
      <c r="J63" s="7">
        <f t="shared" si="0"/>
        <v>206.07009887695301</v>
      </c>
      <c r="K63" s="7">
        <f t="shared" si="1"/>
        <v>380.3678131103519</v>
      </c>
      <c r="L63" s="8">
        <f t="shared" si="2"/>
        <v>1.8458175891761677</v>
      </c>
      <c r="M63" s="8">
        <f t="shared" si="5"/>
        <v>2.1543252425731727</v>
      </c>
      <c r="P63" s="6">
        <f t="shared" si="4"/>
        <v>1.2339235706154175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1009.35223388672</v>
      </c>
      <c r="E64">
        <v>682.599609375</v>
      </c>
      <c r="F64">
        <v>467.80023193359398</v>
      </c>
      <c r="G64">
        <v>467.18673706054699</v>
      </c>
      <c r="I64" s="7">
        <f t="shared" si="0"/>
        <v>541.55200195312602</v>
      </c>
      <c r="J64" s="7">
        <f t="shared" si="0"/>
        <v>215.41287231445301</v>
      </c>
      <c r="K64" s="7">
        <f t="shared" si="1"/>
        <v>390.76299133300893</v>
      </c>
      <c r="L64" s="8">
        <f t="shared" si="2"/>
        <v>1.8140187591138253</v>
      </c>
      <c r="M64" s="8">
        <f t="shared" si="5"/>
        <v>2.1275023424043304</v>
      </c>
      <c r="P64" s="6">
        <f t="shared" si="4"/>
        <v>-2.651165614333624E-2</v>
      </c>
      <c r="R64" s="29"/>
      <c r="S64" s="29"/>
      <c r="T64" s="29"/>
      <c r="U64" s="18">
        <v>12.5</v>
      </c>
      <c r="V64" s="20">
        <f t="shared" ref="V64:V83" si="6">L26</f>
        <v>1.8906641971126363</v>
      </c>
    </row>
    <row r="65" spans="1:22" x14ac:dyDescent="0.15">
      <c r="A65" s="6">
        <v>32</v>
      </c>
      <c r="B65" s="6">
        <v>63</v>
      </c>
      <c r="D65">
        <v>995.37756347656295</v>
      </c>
      <c r="E65">
        <v>678.65075683593795</v>
      </c>
      <c r="F65">
        <v>468.35995483398398</v>
      </c>
      <c r="G65">
        <v>467.49475097656301</v>
      </c>
      <c r="I65" s="7">
        <f t="shared" si="0"/>
        <v>527.01760864257903</v>
      </c>
      <c r="J65" s="7">
        <f t="shared" si="0"/>
        <v>211.15600585937494</v>
      </c>
      <c r="K65" s="7">
        <f t="shared" si="1"/>
        <v>379.20840454101659</v>
      </c>
      <c r="L65" s="8">
        <f t="shared" si="2"/>
        <v>1.7958684291156781</v>
      </c>
      <c r="M65" s="8">
        <f t="shared" si="5"/>
        <v>2.1143279422996835</v>
      </c>
      <c r="P65" s="6">
        <f t="shared" si="4"/>
        <v>-0.64559005105159317</v>
      </c>
      <c r="U65" s="18">
        <v>13</v>
      </c>
      <c r="V65" s="20">
        <f t="shared" si="6"/>
        <v>1.8864071984225108</v>
      </c>
    </row>
    <row r="66" spans="1:22" x14ac:dyDescent="0.15">
      <c r="A66" s="6">
        <v>32.5</v>
      </c>
      <c r="B66" s="6">
        <v>64</v>
      </c>
      <c r="D66">
        <v>982.56634521484398</v>
      </c>
      <c r="E66">
        <v>675.45721435546898</v>
      </c>
      <c r="F66">
        <v>469.02014160156301</v>
      </c>
      <c r="G66">
        <v>468.43936157226602</v>
      </c>
      <c r="I66" s="7">
        <f t="shared" ref="I66:J129" si="7">D66-F66</f>
        <v>513.54620361328102</v>
      </c>
      <c r="J66" s="7">
        <f t="shared" si="7"/>
        <v>207.01785278320295</v>
      </c>
      <c r="K66" s="7">
        <f t="shared" ref="K66:K129" si="8">I66-0.7*J66</f>
        <v>368.63370666503897</v>
      </c>
      <c r="L66" s="8">
        <f t="shared" ref="L66:L129" si="9">K66/J66</f>
        <v>1.7806855868178979</v>
      </c>
      <c r="M66" s="8">
        <f t="shared" si="5"/>
        <v>2.1041210298954036</v>
      </c>
      <c r="P66" s="6">
        <f t="shared" si="4"/>
        <v>-1.1252231954846283</v>
      </c>
      <c r="U66" s="18">
        <v>13.5</v>
      </c>
      <c r="V66" s="20">
        <f t="shared" si="6"/>
        <v>1.9038428723876335</v>
      </c>
    </row>
    <row r="67" spans="1:22" x14ac:dyDescent="0.15">
      <c r="A67" s="6">
        <v>33</v>
      </c>
      <c r="B67" s="6">
        <v>65</v>
      </c>
      <c r="D67">
        <v>944.45544433593795</v>
      </c>
      <c r="E67">
        <v>663.266845703125</v>
      </c>
      <c r="F67">
        <v>467.5439453125</v>
      </c>
      <c r="G67">
        <v>467.12197875976602</v>
      </c>
      <c r="I67" s="7">
        <f t="shared" si="7"/>
        <v>476.91149902343795</v>
      </c>
      <c r="J67" s="7">
        <f t="shared" si="7"/>
        <v>196.14486694335898</v>
      </c>
      <c r="K67" s="7">
        <f t="shared" si="8"/>
        <v>339.61009216308668</v>
      </c>
      <c r="L67" s="8">
        <f t="shared" si="9"/>
        <v>1.7314248262288523</v>
      </c>
      <c r="M67" s="8">
        <f t="shared" si="5"/>
        <v>2.0598361991998577</v>
      </c>
      <c r="P67" s="6">
        <f t="shared" si="4"/>
        <v>-3.2062122111523803</v>
      </c>
      <c r="U67" s="18">
        <v>14</v>
      </c>
      <c r="V67" s="20">
        <f t="shared" si="6"/>
        <v>1.8944705661990624</v>
      </c>
    </row>
    <row r="68" spans="1:22" x14ac:dyDescent="0.15">
      <c r="A68" s="6">
        <v>33.5</v>
      </c>
      <c r="B68" s="6">
        <v>66</v>
      </c>
      <c r="D68">
        <v>971.52819824218795</v>
      </c>
      <c r="E68">
        <v>675.29205322265602</v>
      </c>
      <c r="F68">
        <v>468.82196044921898</v>
      </c>
      <c r="G68">
        <v>468.07687377929699</v>
      </c>
      <c r="I68" s="7">
        <f t="shared" si="7"/>
        <v>502.70623779296898</v>
      </c>
      <c r="J68" s="7">
        <f t="shared" si="7"/>
        <v>207.21517944335903</v>
      </c>
      <c r="K68" s="7">
        <f t="shared" si="8"/>
        <v>357.65561218261769</v>
      </c>
      <c r="L68" s="8">
        <f t="shared" si="9"/>
        <v>1.7260106771298604</v>
      </c>
      <c r="M68" s="8">
        <f t="shared" si="5"/>
        <v>2.0593979799943662</v>
      </c>
      <c r="P68" s="6">
        <f t="shared" si="4"/>
        <v>-3.2268045751460877</v>
      </c>
      <c r="U68" s="18">
        <v>14.5</v>
      </c>
      <c r="V68" s="20">
        <f t="shared" si="6"/>
        <v>1.94441332269724</v>
      </c>
    </row>
    <row r="69" spans="1:22" x14ac:dyDescent="0.15">
      <c r="A69" s="6">
        <v>34</v>
      </c>
      <c r="B69" s="6">
        <v>67</v>
      </c>
      <c r="D69">
        <v>971.70050048828102</v>
      </c>
      <c r="E69">
        <v>679.92132568359398</v>
      </c>
      <c r="F69">
        <v>468.11990356445301</v>
      </c>
      <c r="G69">
        <v>467.56750488281301</v>
      </c>
      <c r="I69" s="7">
        <f t="shared" si="7"/>
        <v>503.58059692382801</v>
      </c>
      <c r="J69" s="7">
        <f t="shared" si="7"/>
        <v>212.35382080078097</v>
      </c>
      <c r="K69" s="7">
        <f t="shared" si="8"/>
        <v>354.93292236328136</v>
      </c>
      <c r="L69" s="8">
        <f t="shared" si="9"/>
        <v>1.6714223507956587</v>
      </c>
      <c r="M69" s="8">
        <f t="shared" si="5"/>
        <v>2.0097855835536644</v>
      </c>
      <c r="P69" s="6">
        <f t="shared" si="4"/>
        <v>-5.5581412972810185</v>
      </c>
      <c r="U69" s="18">
        <v>15</v>
      </c>
      <c r="V69" s="20">
        <f t="shared" si="6"/>
        <v>1.9876824780765041</v>
      </c>
    </row>
    <row r="70" spans="1:22" x14ac:dyDescent="0.15">
      <c r="A70" s="6">
        <v>34.5</v>
      </c>
      <c r="B70" s="6">
        <v>68</v>
      </c>
      <c r="D70">
        <v>967.67077636718795</v>
      </c>
      <c r="E70">
        <v>679.45135498046898</v>
      </c>
      <c r="F70">
        <v>468.81808471679699</v>
      </c>
      <c r="G70">
        <v>468.13592529296898</v>
      </c>
      <c r="I70" s="7">
        <f t="shared" si="7"/>
        <v>498.85269165039097</v>
      </c>
      <c r="J70" s="7">
        <f t="shared" si="7"/>
        <v>211.3154296875</v>
      </c>
      <c r="K70" s="7">
        <f t="shared" si="8"/>
        <v>350.93189086914094</v>
      </c>
      <c r="L70" s="8">
        <f t="shared" si="9"/>
        <v>1.6607016884101187</v>
      </c>
      <c r="M70" s="8">
        <f t="shared" si="5"/>
        <v>2.0040408510616246</v>
      </c>
      <c r="P70" s="6">
        <f t="shared" ref="P70:P133" si="10">(M70-$O$2)/$O$2*100</f>
        <v>-5.8280920914044563</v>
      </c>
      <c r="U70" s="18">
        <v>15.5</v>
      </c>
      <c r="V70" s="20">
        <f t="shared" si="6"/>
        <v>1.9704283792945247</v>
      </c>
    </row>
    <row r="71" spans="1:22" x14ac:dyDescent="0.15">
      <c r="A71" s="6">
        <v>35</v>
      </c>
      <c r="B71" s="6">
        <v>69</v>
      </c>
      <c r="D71">
        <v>960.22637939453102</v>
      </c>
      <c r="E71">
        <v>678.048583984375</v>
      </c>
      <c r="F71">
        <v>467.61898803710898</v>
      </c>
      <c r="G71">
        <v>466.91213989257801</v>
      </c>
      <c r="I71" s="7">
        <f t="shared" si="7"/>
        <v>492.60739135742205</v>
      </c>
      <c r="J71" s="7">
        <f t="shared" si="7"/>
        <v>211.13644409179699</v>
      </c>
      <c r="K71" s="7">
        <f t="shared" si="8"/>
        <v>344.81188049316415</v>
      </c>
      <c r="L71" s="8">
        <f t="shared" si="9"/>
        <v>1.6331234618275958</v>
      </c>
      <c r="M71" s="8">
        <f t="shared" si="5"/>
        <v>1.9814385543726019</v>
      </c>
      <c r="P71" s="6">
        <f t="shared" si="10"/>
        <v>-6.8901968889158658</v>
      </c>
      <c r="U71" s="18">
        <v>16</v>
      </c>
      <c r="V71" s="20">
        <f t="shared" si="6"/>
        <v>1.9817103016098392</v>
      </c>
    </row>
    <row r="72" spans="1:22" x14ac:dyDescent="0.15">
      <c r="A72" s="6">
        <v>35.5</v>
      </c>
      <c r="B72" s="6">
        <v>70</v>
      </c>
      <c r="D72">
        <v>945.98779296875</v>
      </c>
      <c r="E72">
        <v>673.55651855468795</v>
      </c>
      <c r="F72">
        <v>468.21008300781301</v>
      </c>
      <c r="G72">
        <v>467.54553222656301</v>
      </c>
      <c r="I72" s="7">
        <f t="shared" si="7"/>
        <v>477.77770996093699</v>
      </c>
      <c r="J72" s="7">
        <f t="shared" si="7"/>
        <v>206.01098632812494</v>
      </c>
      <c r="K72" s="7">
        <f t="shared" si="8"/>
        <v>333.5700195312495</v>
      </c>
      <c r="L72" s="8">
        <f t="shared" si="9"/>
        <v>1.6191855855685013</v>
      </c>
      <c r="M72" s="8">
        <f t="shared" si="5"/>
        <v>1.9724766080070073</v>
      </c>
      <c r="P72" s="6">
        <f t="shared" si="10"/>
        <v>-7.31132781914389</v>
      </c>
      <c r="U72" s="18">
        <v>16.5</v>
      </c>
      <c r="V72" s="20">
        <f t="shared" si="6"/>
        <v>1.9684114419220402</v>
      </c>
    </row>
    <row r="73" spans="1:22" x14ac:dyDescent="0.15">
      <c r="A73" s="6">
        <v>36</v>
      </c>
      <c r="B73" s="6">
        <v>71</v>
      </c>
      <c r="D73">
        <v>937.18701171875</v>
      </c>
      <c r="E73">
        <v>672.50067138671898</v>
      </c>
      <c r="F73">
        <v>467.40777587890602</v>
      </c>
      <c r="G73">
        <v>466.66247558593801</v>
      </c>
      <c r="I73" s="7">
        <f t="shared" si="7"/>
        <v>469.77923583984398</v>
      </c>
      <c r="J73" s="7">
        <f t="shared" si="7"/>
        <v>205.83819580078097</v>
      </c>
      <c r="K73" s="7">
        <f t="shared" si="8"/>
        <v>325.69249877929735</v>
      </c>
      <c r="L73" s="8">
        <f t="shared" si="9"/>
        <v>1.5822743563809534</v>
      </c>
      <c r="M73" s="8">
        <f t="shared" si="5"/>
        <v>1.9405413087129595</v>
      </c>
      <c r="P73" s="6">
        <f t="shared" si="10"/>
        <v>-8.8119998551252703</v>
      </c>
      <c r="U73" s="18">
        <v>17</v>
      </c>
      <c r="V73" s="20">
        <f t="shared" si="6"/>
        <v>1.9555946117626446</v>
      </c>
    </row>
    <row r="74" spans="1:22" x14ac:dyDescent="0.15">
      <c r="A74" s="6">
        <v>36.5</v>
      </c>
      <c r="B74" s="6">
        <v>72</v>
      </c>
      <c r="D74">
        <v>934.37365722656295</v>
      </c>
      <c r="E74">
        <v>673.776611328125</v>
      </c>
      <c r="F74">
        <v>468.37664794921898</v>
      </c>
      <c r="G74">
        <v>467.76614379882801</v>
      </c>
      <c r="I74" s="7">
        <f t="shared" si="7"/>
        <v>465.99700927734398</v>
      </c>
      <c r="J74" s="7">
        <f t="shared" si="7"/>
        <v>206.01046752929699</v>
      </c>
      <c r="K74" s="7">
        <f t="shared" si="8"/>
        <v>321.78968200683607</v>
      </c>
      <c r="L74" s="8">
        <f t="shared" si="9"/>
        <v>1.5620064643612053</v>
      </c>
      <c r="M74" s="8">
        <f t="shared" si="5"/>
        <v>1.9252493465867113</v>
      </c>
      <c r="P74" s="6">
        <f t="shared" si="10"/>
        <v>-9.5305846326421104</v>
      </c>
      <c r="U74" s="18">
        <v>17.5</v>
      </c>
      <c r="V74" s="20">
        <f t="shared" si="6"/>
        <v>1.9550682723478849</v>
      </c>
    </row>
    <row r="75" spans="1:22" x14ac:dyDescent="0.15">
      <c r="A75" s="6">
        <v>37</v>
      </c>
      <c r="B75" s="6">
        <v>73</v>
      </c>
      <c r="D75">
        <v>932.18957519531295</v>
      </c>
      <c r="E75">
        <v>674.41101074218795</v>
      </c>
      <c r="F75">
        <v>467.54852294921898</v>
      </c>
      <c r="G75">
        <v>466.78421020507801</v>
      </c>
      <c r="I75" s="7">
        <f t="shared" si="7"/>
        <v>464.64105224609398</v>
      </c>
      <c r="J75" s="7">
        <f t="shared" si="7"/>
        <v>207.62680053710994</v>
      </c>
      <c r="K75" s="7">
        <f t="shared" si="8"/>
        <v>319.30229187011702</v>
      </c>
      <c r="L75" s="8">
        <f t="shared" si="9"/>
        <v>1.5378664557952715</v>
      </c>
      <c r="M75" s="8">
        <f t="shared" si="5"/>
        <v>1.9060852679142777</v>
      </c>
      <c r="P75" s="6">
        <f t="shared" si="10"/>
        <v>-10.431124085686424</v>
      </c>
      <c r="U75" s="18">
        <v>18</v>
      </c>
      <c r="V75" s="20">
        <f t="shared" si="6"/>
        <v>1.9301024949913332</v>
      </c>
    </row>
    <row r="76" spans="1:22" x14ac:dyDescent="0.15">
      <c r="A76" s="6">
        <v>37.5</v>
      </c>
      <c r="B76" s="6">
        <v>74</v>
      </c>
      <c r="D76">
        <v>931.566162109375</v>
      </c>
      <c r="E76">
        <v>674.99371337890602</v>
      </c>
      <c r="F76">
        <v>468.31213378906301</v>
      </c>
      <c r="G76">
        <v>467.4453125</v>
      </c>
      <c r="I76" s="7">
        <f t="shared" si="7"/>
        <v>463.25402832031199</v>
      </c>
      <c r="J76" s="7">
        <f t="shared" si="7"/>
        <v>207.54840087890602</v>
      </c>
      <c r="K76" s="7">
        <f t="shared" si="8"/>
        <v>317.97014770507781</v>
      </c>
      <c r="L76" s="8">
        <f t="shared" si="9"/>
        <v>1.5320288971563663</v>
      </c>
      <c r="M76" s="8">
        <f t="shared" si="5"/>
        <v>1.9052236391688726</v>
      </c>
      <c r="P76" s="6">
        <f t="shared" si="10"/>
        <v>-10.471612892499271</v>
      </c>
      <c r="U76" s="18">
        <v>18.5</v>
      </c>
      <c r="V76" s="20">
        <f t="shared" si="6"/>
        <v>1.94252604104808</v>
      </c>
    </row>
    <row r="77" spans="1:22" x14ac:dyDescent="0.15">
      <c r="A77" s="6">
        <v>38</v>
      </c>
      <c r="B77" s="6">
        <v>75</v>
      </c>
      <c r="D77">
        <v>931.81671142578102</v>
      </c>
      <c r="E77">
        <v>676.26153564453102</v>
      </c>
      <c r="F77">
        <v>467.70733642578102</v>
      </c>
      <c r="G77">
        <v>467.22082519531301</v>
      </c>
      <c r="I77" s="7">
        <f t="shared" si="7"/>
        <v>464.109375</v>
      </c>
      <c r="J77" s="7">
        <f t="shared" si="7"/>
        <v>209.04071044921801</v>
      </c>
      <c r="K77" s="7">
        <f t="shared" si="8"/>
        <v>317.78087768554741</v>
      </c>
      <c r="L77" s="8">
        <f t="shared" si="9"/>
        <v>1.5201865560189316</v>
      </c>
      <c r="M77" s="8">
        <f t="shared" si="5"/>
        <v>1.8983572279249379</v>
      </c>
      <c r="P77" s="6">
        <f t="shared" si="10"/>
        <v>-10.794272506440684</v>
      </c>
      <c r="U77" s="18">
        <v>19</v>
      </c>
      <c r="V77" s="20">
        <f t="shared" si="6"/>
        <v>1.9179030292464512</v>
      </c>
    </row>
    <row r="78" spans="1:22" x14ac:dyDescent="0.15">
      <c r="A78" s="6">
        <v>38.5</v>
      </c>
      <c r="B78" s="6">
        <v>76</v>
      </c>
      <c r="D78">
        <v>934.96795654296898</v>
      </c>
      <c r="E78">
        <v>679.08258056640602</v>
      </c>
      <c r="F78">
        <v>467.58718872070301</v>
      </c>
      <c r="G78">
        <v>467.22814941406301</v>
      </c>
      <c r="I78" s="7">
        <f t="shared" si="7"/>
        <v>467.38076782226597</v>
      </c>
      <c r="J78" s="7">
        <f t="shared" si="7"/>
        <v>211.85443115234301</v>
      </c>
      <c r="K78" s="7">
        <f t="shared" si="8"/>
        <v>319.08266601562588</v>
      </c>
      <c r="L78" s="8">
        <f t="shared" si="9"/>
        <v>1.5061411001886282</v>
      </c>
      <c r="M78" s="8">
        <f t="shared" si="5"/>
        <v>1.8892877019881347</v>
      </c>
      <c r="P78" s="6">
        <f t="shared" si="10"/>
        <v>-11.220458709602561</v>
      </c>
      <c r="U78" s="18">
        <v>19.5</v>
      </c>
      <c r="V78" s="20">
        <f t="shared" si="6"/>
        <v>1.9124549612589861</v>
      </c>
    </row>
    <row r="79" spans="1:22" x14ac:dyDescent="0.15">
      <c r="A79" s="6">
        <v>39</v>
      </c>
      <c r="B79" s="6">
        <v>77</v>
      </c>
      <c r="D79">
        <v>955.75732421875</v>
      </c>
      <c r="E79">
        <v>688.25036621093795</v>
      </c>
      <c r="F79">
        <v>468.43087768554699</v>
      </c>
      <c r="G79">
        <v>467.61236572265602</v>
      </c>
      <c r="I79" s="7">
        <f t="shared" si="7"/>
        <v>487.32644653320301</v>
      </c>
      <c r="J79" s="7">
        <f t="shared" si="7"/>
        <v>220.63800048828193</v>
      </c>
      <c r="K79" s="7">
        <f t="shared" si="8"/>
        <v>332.8798461914057</v>
      </c>
      <c r="L79" s="8">
        <f t="shared" si="9"/>
        <v>1.5087149333058107</v>
      </c>
      <c r="M79" s="8">
        <f t="shared" si="5"/>
        <v>1.8968374649988173</v>
      </c>
      <c r="P79" s="6">
        <f t="shared" si="10"/>
        <v>-10.865687704511974</v>
      </c>
      <c r="U79" s="18">
        <v>20</v>
      </c>
      <c r="V79" s="20">
        <f t="shared" si="6"/>
        <v>1.8820385775054917</v>
      </c>
    </row>
    <row r="80" spans="1:22" x14ac:dyDescent="0.15">
      <c r="A80" s="6">
        <v>39.5</v>
      </c>
      <c r="B80" s="6">
        <v>78</v>
      </c>
      <c r="D80">
        <v>967.201171875</v>
      </c>
      <c r="E80">
        <v>696.01477050781295</v>
      </c>
      <c r="F80">
        <v>468.36291503906301</v>
      </c>
      <c r="G80">
        <v>467.82379150390602</v>
      </c>
      <c r="I80" s="7">
        <f t="shared" si="7"/>
        <v>498.83825683593699</v>
      </c>
      <c r="J80" s="7">
        <f t="shared" si="7"/>
        <v>228.19097900390693</v>
      </c>
      <c r="K80" s="7">
        <f t="shared" si="8"/>
        <v>339.10457153320215</v>
      </c>
      <c r="L80" s="8">
        <f t="shared" si="9"/>
        <v>1.4860559914044464</v>
      </c>
      <c r="M80" s="8">
        <f t="shared" si="5"/>
        <v>1.879154452990953</v>
      </c>
      <c r="P80" s="6">
        <f t="shared" si="10"/>
        <v>-11.696630335980311</v>
      </c>
      <c r="U80" s="18">
        <v>20.5</v>
      </c>
      <c r="V80" s="20">
        <f t="shared" si="6"/>
        <v>1.8938420408498282</v>
      </c>
    </row>
    <row r="81" spans="1:22" x14ac:dyDescent="0.15">
      <c r="A81" s="6">
        <v>40</v>
      </c>
      <c r="B81" s="6">
        <v>79</v>
      </c>
      <c r="D81">
        <v>934.16418457031295</v>
      </c>
      <c r="E81">
        <v>683.15124511718795</v>
      </c>
      <c r="F81">
        <v>468.03363037109398</v>
      </c>
      <c r="G81">
        <v>467.226318359375</v>
      </c>
      <c r="I81" s="7">
        <f t="shared" si="7"/>
        <v>466.13055419921898</v>
      </c>
      <c r="J81" s="7">
        <f t="shared" si="7"/>
        <v>215.92492675781295</v>
      </c>
      <c r="K81" s="7">
        <f t="shared" si="8"/>
        <v>314.98310546874995</v>
      </c>
      <c r="L81" s="8">
        <f t="shared" si="9"/>
        <v>1.458762127181561</v>
      </c>
      <c r="M81" s="8">
        <f t="shared" si="5"/>
        <v>1.8568365186615676</v>
      </c>
      <c r="P81" s="6">
        <f t="shared" si="10"/>
        <v>-12.745372658405321</v>
      </c>
      <c r="U81" s="18">
        <v>21</v>
      </c>
      <c r="V81" s="20">
        <f t="shared" si="6"/>
        <v>1.9162790294901824</v>
      </c>
    </row>
    <row r="82" spans="1:22" x14ac:dyDescent="0.15">
      <c r="A82" s="6">
        <v>40.5</v>
      </c>
      <c r="B82" s="6">
        <v>80</v>
      </c>
      <c r="D82">
        <v>920.38586425781295</v>
      </c>
      <c r="E82">
        <v>679.53802490234398</v>
      </c>
      <c r="F82">
        <v>467.78216552734398</v>
      </c>
      <c r="G82">
        <v>466.84829711914102</v>
      </c>
      <c r="I82" s="7">
        <f t="shared" si="7"/>
        <v>452.60369873046898</v>
      </c>
      <c r="J82" s="7">
        <f t="shared" si="7"/>
        <v>212.68972778320295</v>
      </c>
      <c r="K82" s="7">
        <f t="shared" si="8"/>
        <v>303.72088928222695</v>
      </c>
      <c r="L82" s="8">
        <f t="shared" si="9"/>
        <v>1.4279998025659852</v>
      </c>
      <c r="M82" s="8">
        <f t="shared" si="5"/>
        <v>1.8310501239394921</v>
      </c>
      <c r="P82" s="6">
        <f t="shared" si="10"/>
        <v>-13.95710144515914</v>
      </c>
      <c r="U82" s="18">
        <v>21.5</v>
      </c>
      <c r="V82" s="20">
        <f t="shared" si="6"/>
        <v>1.9639892406879225</v>
      </c>
    </row>
    <row r="83" spans="1:22" x14ac:dyDescent="0.15">
      <c r="A83" s="6">
        <v>41</v>
      </c>
      <c r="B83" s="6">
        <v>81</v>
      </c>
      <c r="D83">
        <v>925.820068359375</v>
      </c>
      <c r="E83">
        <v>682.20611572265602</v>
      </c>
      <c r="F83">
        <v>467.71554565429699</v>
      </c>
      <c r="G83">
        <v>467.00457763671898</v>
      </c>
      <c r="I83" s="7">
        <f t="shared" si="7"/>
        <v>458.10452270507801</v>
      </c>
      <c r="J83" s="7">
        <f t="shared" si="7"/>
        <v>215.20153808593705</v>
      </c>
      <c r="K83" s="7">
        <f t="shared" si="8"/>
        <v>307.46344604492208</v>
      </c>
      <c r="L83" s="8">
        <f t="shared" si="9"/>
        <v>1.4287232739114617</v>
      </c>
      <c r="M83" s="8">
        <f t="shared" si="5"/>
        <v>1.8367495251784687</v>
      </c>
      <c r="P83" s="6">
        <f t="shared" si="10"/>
        <v>-13.689280812497525</v>
      </c>
      <c r="U83" s="18">
        <v>22</v>
      </c>
      <c r="V83" s="20">
        <f t="shared" si="6"/>
        <v>1.9832980190970946</v>
      </c>
    </row>
    <row r="84" spans="1:22" x14ac:dyDescent="0.15">
      <c r="A84" s="6">
        <v>41.5</v>
      </c>
      <c r="B84" s="6">
        <v>82</v>
      </c>
      <c r="D84">
        <v>932.667236328125</v>
      </c>
      <c r="E84">
        <v>687.247802734375</v>
      </c>
      <c r="F84">
        <v>467.97665405273398</v>
      </c>
      <c r="G84">
        <v>467.38580322265602</v>
      </c>
      <c r="I84" s="7">
        <f t="shared" si="7"/>
        <v>464.69058227539102</v>
      </c>
      <c r="J84" s="7">
        <f t="shared" si="7"/>
        <v>219.86199951171898</v>
      </c>
      <c r="K84" s="7">
        <f t="shared" si="8"/>
        <v>310.78718261718774</v>
      </c>
      <c r="L84" s="8">
        <f t="shared" si="9"/>
        <v>1.4135556999727108</v>
      </c>
      <c r="M84" s="8">
        <f t="shared" si="5"/>
        <v>1.8265578811332177</v>
      </c>
      <c r="P84" s="6">
        <f t="shared" si="10"/>
        <v>-14.168196481286479</v>
      </c>
      <c r="U84" s="18">
        <v>65</v>
      </c>
      <c r="V84" s="20">
        <f t="shared" ref="V84:V104" si="11">L131</f>
        <v>1.6300159160581862</v>
      </c>
    </row>
    <row r="85" spans="1:22" x14ac:dyDescent="0.15">
      <c r="A85" s="6">
        <v>42</v>
      </c>
      <c r="B85" s="6">
        <v>83</v>
      </c>
      <c r="D85">
        <v>944.82537841796898</v>
      </c>
      <c r="E85">
        <v>694.15948486328102</v>
      </c>
      <c r="F85">
        <v>467.81143188476602</v>
      </c>
      <c r="G85">
        <v>467.10296630859398</v>
      </c>
      <c r="I85" s="7">
        <f t="shared" si="7"/>
        <v>477.01394653320295</v>
      </c>
      <c r="J85" s="7">
        <f t="shared" si="7"/>
        <v>227.05651855468705</v>
      </c>
      <c r="K85" s="7">
        <f t="shared" si="8"/>
        <v>318.07438354492206</v>
      </c>
      <c r="L85" s="8">
        <f t="shared" si="9"/>
        <v>1.4008599513883286</v>
      </c>
      <c r="M85" s="8">
        <f t="shared" si="5"/>
        <v>1.8188380624423357</v>
      </c>
      <c r="P85" s="6">
        <f t="shared" si="10"/>
        <v>-14.53095857490532</v>
      </c>
      <c r="U85" s="18">
        <v>65.5</v>
      </c>
      <c r="V85" s="20">
        <f t="shared" si="11"/>
        <v>1.5982416453079524</v>
      </c>
    </row>
    <row r="86" spans="1:22" x14ac:dyDescent="0.15">
      <c r="A86" s="6">
        <v>42.5</v>
      </c>
      <c r="B86" s="6">
        <v>84</v>
      </c>
      <c r="D86">
        <v>944.44073486328102</v>
      </c>
      <c r="E86">
        <v>692.46551513671898</v>
      </c>
      <c r="F86">
        <v>467.42495727539102</v>
      </c>
      <c r="G86">
        <v>466.87048339843801</v>
      </c>
      <c r="I86" s="7">
        <f t="shared" si="7"/>
        <v>477.01577758789</v>
      </c>
      <c r="J86" s="7">
        <f t="shared" si="7"/>
        <v>225.59503173828097</v>
      </c>
      <c r="K86" s="7">
        <f t="shared" si="8"/>
        <v>319.09925537109336</v>
      </c>
      <c r="L86" s="8">
        <f t="shared" si="9"/>
        <v>1.4144782042065946</v>
      </c>
      <c r="M86" s="8">
        <f t="shared" si="5"/>
        <v>1.8374322451541019</v>
      </c>
      <c r="P86" s="6">
        <f t="shared" si="10"/>
        <v>-13.65719910985228</v>
      </c>
      <c r="U86" s="18">
        <v>66</v>
      </c>
      <c r="V86" s="20">
        <f t="shared" si="11"/>
        <v>1.5683410669816571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947.76068115234398</v>
      </c>
      <c r="E87">
        <v>693.57775878906295</v>
      </c>
      <c r="F87">
        <v>467.61511230468801</v>
      </c>
      <c r="G87">
        <v>467.22677612304699</v>
      </c>
      <c r="I87" s="7">
        <f t="shared" si="7"/>
        <v>480.14556884765597</v>
      </c>
      <c r="J87" s="7">
        <f t="shared" si="7"/>
        <v>226.35098266601597</v>
      </c>
      <c r="K87" s="7">
        <f t="shared" si="8"/>
        <v>321.69988098144484</v>
      </c>
      <c r="L87" s="8">
        <f t="shared" si="9"/>
        <v>1.4212435801797136</v>
      </c>
      <c r="M87" s="8">
        <f t="shared" si="5"/>
        <v>1.849173551020721</v>
      </c>
      <c r="P87" s="6">
        <f t="shared" si="10"/>
        <v>-13.105463263643269</v>
      </c>
      <c r="U87" s="18">
        <v>66.5</v>
      </c>
      <c r="V87" s="20">
        <f t="shared" si="11"/>
        <v>1.4996442123623561</v>
      </c>
    </row>
    <row r="88" spans="1:22" x14ac:dyDescent="0.15">
      <c r="A88" s="6">
        <v>43.5</v>
      </c>
      <c r="B88" s="6">
        <v>86</v>
      </c>
      <c r="D88">
        <v>952.09753417968795</v>
      </c>
      <c r="E88">
        <v>693.27062988281295</v>
      </c>
      <c r="F88">
        <v>467.394287109375</v>
      </c>
      <c r="G88">
        <v>466.65606689453102</v>
      </c>
      <c r="I88" s="7">
        <f t="shared" si="7"/>
        <v>484.70324707031295</v>
      </c>
      <c r="J88" s="7">
        <f t="shared" si="7"/>
        <v>226.61456298828193</v>
      </c>
      <c r="K88" s="7">
        <f t="shared" si="8"/>
        <v>326.07305297851565</v>
      </c>
      <c r="L88" s="8">
        <f t="shared" si="9"/>
        <v>1.4388883427380466</v>
      </c>
      <c r="M88" s="8">
        <f t="shared" ref="M88:M148" si="12">L88+ABS($N$2)*A88</f>
        <v>1.8717942434725539</v>
      </c>
      <c r="P88" s="6">
        <f t="shared" si="10"/>
        <v>-12.042494030618808</v>
      </c>
      <c r="U88" s="18">
        <v>67</v>
      </c>
      <c r="V88" s="20">
        <f t="shared" si="11"/>
        <v>1.4784872495648329</v>
      </c>
    </row>
    <row r="89" spans="1:22" x14ac:dyDescent="0.15">
      <c r="A89" s="6">
        <v>44</v>
      </c>
      <c r="B89" s="6">
        <v>87</v>
      </c>
      <c r="D89">
        <v>967.49694824218795</v>
      </c>
      <c r="E89">
        <v>698.68713378906295</v>
      </c>
      <c r="F89">
        <v>467.71783447265602</v>
      </c>
      <c r="G89">
        <v>467.215087890625</v>
      </c>
      <c r="I89" s="7">
        <f t="shared" si="7"/>
        <v>499.77911376953193</v>
      </c>
      <c r="J89" s="7">
        <f t="shared" si="7"/>
        <v>231.47204589843795</v>
      </c>
      <c r="K89" s="7">
        <f t="shared" si="8"/>
        <v>337.74868164062536</v>
      </c>
      <c r="L89" s="8">
        <f t="shared" si="9"/>
        <v>1.4591337814883183</v>
      </c>
      <c r="M89" s="8">
        <f t="shared" si="12"/>
        <v>1.8970156121163257</v>
      </c>
      <c r="P89" s="6">
        <f t="shared" si="10"/>
        <v>-10.857316391155116</v>
      </c>
      <c r="U89" s="18">
        <v>67.5</v>
      </c>
      <c r="V89" s="20">
        <f t="shared" si="11"/>
        <v>1.4218735238846971</v>
      </c>
    </row>
    <row r="90" spans="1:22" x14ac:dyDescent="0.15">
      <c r="A90" s="6">
        <v>44.5</v>
      </c>
      <c r="B90" s="6">
        <v>88</v>
      </c>
      <c r="D90">
        <v>973.23638916015602</v>
      </c>
      <c r="E90">
        <v>702.228515625</v>
      </c>
      <c r="F90">
        <v>467.49359130859398</v>
      </c>
      <c r="G90">
        <v>466.83981323242199</v>
      </c>
      <c r="I90" s="7">
        <f t="shared" si="7"/>
        <v>505.74279785156205</v>
      </c>
      <c r="J90" s="7">
        <f t="shared" si="7"/>
        <v>235.38870239257801</v>
      </c>
      <c r="K90" s="7">
        <f t="shared" si="8"/>
        <v>340.97070617675746</v>
      </c>
      <c r="L90" s="8">
        <f t="shared" si="9"/>
        <v>1.4485432083655878</v>
      </c>
      <c r="M90" s="8">
        <f t="shared" si="12"/>
        <v>1.8914009688870954</v>
      </c>
      <c r="P90" s="6">
        <f t="shared" si="10"/>
        <v>-11.121154159154006</v>
      </c>
      <c r="U90" s="18">
        <v>68</v>
      </c>
      <c r="V90" s="20">
        <f t="shared" si="11"/>
        <v>1.4021889245058512</v>
      </c>
    </row>
    <row r="91" spans="1:22" x14ac:dyDescent="0.15">
      <c r="A91" s="6">
        <v>45</v>
      </c>
      <c r="B91" s="6">
        <v>89</v>
      </c>
      <c r="D91">
        <v>979.3974609375</v>
      </c>
      <c r="E91">
        <v>705.667236328125</v>
      </c>
      <c r="F91">
        <v>467.638671875</v>
      </c>
      <c r="G91">
        <v>466.85995483398398</v>
      </c>
      <c r="I91" s="7">
        <f t="shared" si="7"/>
        <v>511.7587890625</v>
      </c>
      <c r="J91" s="7">
        <f t="shared" si="7"/>
        <v>238.80728149414102</v>
      </c>
      <c r="K91" s="7">
        <f t="shared" si="8"/>
        <v>344.59369201660127</v>
      </c>
      <c r="L91" s="8">
        <f t="shared" si="9"/>
        <v>1.4429781615559978</v>
      </c>
      <c r="M91" s="8">
        <f t="shared" si="12"/>
        <v>1.8908118519710053</v>
      </c>
      <c r="P91" s="6">
        <f t="shared" si="10"/>
        <v>-11.148837359294385</v>
      </c>
      <c r="U91" s="18">
        <v>68.5</v>
      </c>
      <c r="V91" s="20">
        <f t="shared" si="11"/>
        <v>1.3933028171104638</v>
      </c>
    </row>
    <row r="92" spans="1:22" x14ac:dyDescent="0.15">
      <c r="A92" s="6">
        <v>45.5</v>
      </c>
      <c r="B92" s="6">
        <v>90</v>
      </c>
      <c r="D92">
        <v>976.632080078125</v>
      </c>
      <c r="E92">
        <v>706.02239990234398</v>
      </c>
      <c r="F92">
        <v>468.30526733398398</v>
      </c>
      <c r="G92">
        <v>467.48239135742199</v>
      </c>
      <c r="I92" s="7">
        <f t="shared" si="7"/>
        <v>508.32681274414102</v>
      </c>
      <c r="J92" s="7">
        <f t="shared" si="7"/>
        <v>238.54000854492199</v>
      </c>
      <c r="K92" s="7">
        <f t="shared" si="8"/>
        <v>341.34880676269563</v>
      </c>
      <c r="L92" s="8">
        <f t="shared" si="9"/>
        <v>1.4309918442818057</v>
      </c>
      <c r="M92" s="8">
        <f t="shared" si="12"/>
        <v>1.8838014645903134</v>
      </c>
      <c r="P92" s="6">
        <f t="shared" si="10"/>
        <v>-11.478262557622241</v>
      </c>
      <c r="U92" s="18">
        <v>69</v>
      </c>
      <c r="V92" s="20">
        <f t="shared" si="11"/>
        <v>1.3907011327621539</v>
      </c>
    </row>
    <row r="93" spans="1:22" x14ac:dyDescent="0.15">
      <c r="A93" s="6">
        <v>46</v>
      </c>
      <c r="B93" s="6">
        <v>91</v>
      </c>
      <c r="D93">
        <v>979.54119873046898</v>
      </c>
      <c r="E93">
        <v>707.46527099609398</v>
      </c>
      <c r="F93">
        <v>468.15856933593801</v>
      </c>
      <c r="G93">
        <v>467.58444213867199</v>
      </c>
      <c r="I93" s="7">
        <f t="shared" si="7"/>
        <v>511.38262939453097</v>
      </c>
      <c r="J93" s="7">
        <f t="shared" si="7"/>
        <v>239.88082885742199</v>
      </c>
      <c r="K93" s="7">
        <f t="shared" si="8"/>
        <v>343.4660491943356</v>
      </c>
      <c r="L93" s="8">
        <f t="shared" si="9"/>
        <v>1.4318195031687238</v>
      </c>
      <c r="M93" s="8">
        <f t="shared" si="12"/>
        <v>1.8896050533707314</v>
      </c>
      <c r="P93" s="6">
        <f t="shared" si="10"/>
        <v>-11.205546046938659</v>
      </c>
      <c r="U93" s="18">
        <v>69.5</v>
      </c>
      <c r="V93" s="20">
        <f t="shared" si="11"/>
        <v>1.3568153223765782</v>
      </c>
    </row>
    <row r="94" spans="1:22" x14ac:dyDescent="0.15">
      <c r="A94" s="6">
        <v>46.5</v>
      </c>
      <c r="B94" s="6">
        <v>92</v>
      </c>
      <c r="D94">
        <v>976.14434814453102</v>
      </c>
      <c r="E94">
        <v>706.124267578125</v>
      </c>
      <c r="F94">
        <v>468.50387573242199</v>
      </c>
      <c r="G94">
        <v>467.75262451171898</v>
      </c>
      <c r="I94" s="7">
        <f t="shared" si="7"/>
        <v>507.64047241210903</v>
      </c>
      <c r="J94" s="7">
        <f t="shared" si="7"/>
        <v>238.37164306640602</v>
      </c>
      <c r="K94" s="7">
        <f t="shared" si="8"/>
        <v>340.78032226562482</v>
      </c>
      <c r="L94" s="8">
        <f t="shared" si="9"/>
        <v>1.4296177090606772</v>
      </c>
      <c r="M94" s="8">
        <f t="shared" si="12"/>
        <v>1.892379189156185</v>
      </c>
      <c r="P94" s="6">
        <f t="shared" si="10"/>
        <v>-11.075186598639348</v>
      </c>
      <c r="U94" s="18">
        <v>70</v>
      </c>
      <c r="V94" s="20">
        <f t="shared" si="11"/>
        <v>1.3784025569127383</v>
      </c>
    </row>
    <row r="95" spans="1:22" x14ac:dyDescent="0.15">
      <c r="A95" s="6">
        <v>47</v>
      </c>
      <c r="B95" s="6">
        <v>93</v>
      </c>
      <c r="D95">
        <v>968.14532470703102</v>
      </c>
      <c r="E95">
        <v>705.427734375</v>
      </c>
      <c r="F95">
        <v>467.86865234375</v>
      </c>
      <c r="G95">
        <v>467.40731811523398</v>
      </c>
      <c r="I95" s="7">
        <f t="shared" si="7"/>
        <v>500.27667236328102</v>
      </c>
      <c r="J95" s="7">
        <f t="shared" si="7"/>
        <v>238.02041625976602</v>
      </c>
      <c r="K95" s="7">
        <f t="shared" si="8"/>
        <v>333.66238098144481</v>
      </c>
      <c r="L95" s="8">
        <f t="shared" si="9"/>
        <v>1.4018225252463172</v>
      </c>
      <c r="M95" s="8">
        <f t="shared" si="12"/>
        <v>1.8695599352353252</v>
      </c>
      <c r="P95" s="6">
        <f t="shared" si="10"/>
        <v>-12.147486436060172</v>
      </c>
      <c r="U95" s="18">
        <v>70.5</v>
      </c>
      <c r="V95" s="20">
        <f t="shared" si="11"/>
        <v>1.3822281887554111</v>
      </c>
    </row>
    <row r="96" spans="1:22" x14ac:dyDescent="0.15">
      <c r="A96" s="6">
        <v>47.5</v>
      </c>
      <c r="B96" s="6">
        <v>94</v>
      </c>
      <c r="D96">
        <v>966.79412841796898</v>
      </c>
      <c r="E96">
        <v>705.46350097656295</v>
      </c>
      <c r="F96">
        <v>468.32562255859398</v>
      </c>
      <c r="G96">
        <v>467.27185058593801</v>
      </c>
      <c r="I96" s="7">
        <f t="shared" si="7"/>
        <v>498.468505859375</v>
      </c>
      <c r="J96" s="7">
        <f t="shared" si="7"/>
        <v>238.19165039062494</v>
      </c>
      <c r="K96" s="7">
        <f t="shared" si="8"/>
        <v>331.73435058593759</v>
      </c>
      <c r="L96" s="8">
        <f t="shared" si="9"/>
        <v>1.3927203159384736</v>
      </c>
      <c r="M96" s="8">
        <f t="shared" si="12"/>
        <v>1.8654336558209816</v>
      </c>
      <c r="P96" s="6">
        <f t="shared" si="10"/>
        <v>-12.341384482004116</v>
      </c>
      <c r="U96" s="18">
        <v>71</v>
      </c>
      <c r="V96" s="20">
        <f t="shared" si="11"/>
        <v>1.356366803214456</v>
      </c>
    </row>
    <row r="97" spans="1:22" x14ac:dyDescent="0.15">
      <c r="A97" s="6">
        <v>48</v>
      </c>
      <c r="B97" s="6">
        <v>95</v>
      </c>
      <c r="D97">
        <v>962.513671875</v>
      </c>
      <c r="E97">
        <v>706.03106689453102</v>
      </c>
      <c r="F97">
        <v>467.62518310546898</v>
      </c>
      <c r="G97">
        <v>466.76522827148398</v>
      </c>
      <c r="I97" s="7">
        <f t="shared" si="7"/>
        <v>494.88848876953102</v>
      </c>
      <c r="J97" s="7">
        <f t="shared" si="7"/>
        <v>239.26583862304705</v>
      </c>
      <c r="K97" s="7">
        <f t="shared" si="8"/>
        <v>327.40240173339811</v>
      </c>
      <c r="L97" s="8">
        <f t="shared" si="9"/>
        <v>1.3683625026354322</v>
      </c>
      <c r="M97" s="8">
        <f t="shared" si="12"/>
        <v>1.8460517724114403</v>
      </c>
      <c r="P97" s="6">
        <f t="shared" si="10"/>
        <v>-13.252158800088285</v>
      </c>
      <c r="U97" s="18">
        <v>71.5</v>
      </c>
      <c r="V97" s="20">
        <f t="shared" si="11"/>
        <v>1.3451567284565416</v>
      </c>
    </row>
    <row r="98" spans="1:22" x14ac:dyDescent="0.15">
      <c r="A98" s="6">
        <v>48.5</v>
      </c>
      <c r="B98" s="6">
        <v>96</v>
      </c>
      <c r="D98">
        <v>971.69146728515602</v>
      </c>
      <c r="E98">
        <v>710.54315185546898</v>
      </c>
      <c r="F98">
        <v>467.64120483398398</v>
      </c>
      <c r="G98">
        <v>466.90710449218801</v>
      </c>
      <c r="I98" s="7">
        <f t="shared" si="7"/>
        <v>504.05026245117205</v>
      </c>
      <c r="J98" s="7">
        <f t="shared" si="7"/>
        <v>243.63604736328097</v>
      </c>
      <c r="K98" s="7">
        <f t="shared" si="8"/>
        <v>333.50502929687536</v>
      </c>
      <c r="L98" s="8">
        <f t="shared" si="9"/>
        <v>1.3688657031920752</v>
      </c>
      <c r="M98" s="8">
        <f t="shared" si="12"/>
        <v>1.8515309028615834</v>
      </c>
      <c r="P98" s="6">
        <f t="shared" si="10"/>
        <v>-12.994688914733041</v>
      </c>
      <c r="U98" s="18">
        <v>72</v>
      </c>
      <c r="V98" s="20">
        <f t="shared" si="11"/>
        <v>1.3525072354850558</v>
      </c>
    </row>
    <row r="99" spans="1:22" x14ac:dyDescent="0.15">
      <c r="A99" s="6">
        <v>49</v>
      </c>
      <c r="B99" s="6">
        <v>97</v>
      </c>
      <c r="D99">
        <v>978.34533691406295</v>
      </c>
      <c r="E99">
        <v>715.89953613281295</v>
      </c>
      <c r="F99">
        <v>467.43820190429699</v>
      </c>
      <c r="G99">
        <v>466.83523559570301</v>
      </c>
      <c r="I99" s="7">
        <f t="shared" si="7"/>
        <v>510.90713500976597</v>
      </c>
      <c r="J99" s="7">
        <f t="shared" si="7"/>
        <v>249.06430053710994</v>
      </c>
      <c r="K99" s="7">
        <f t="shared" si="8"/>
        <v>336.56212463378904</v>
      </c>
      <c r="L99" s="8">
        <f t="shared" si="9"/>
        <v>1.3513061643438624</v>
      </c>
      <c r="M99" s="8">
        <f t="shared" si="12"/>
        <v>1.8389472939068707</v>
      </c>
      <c r="P99" s="6">
        <f t="shared" si="10"/>
        <v>-13.586005435558066</v>
      </c>
      <c r="U99" s="18">
        <v>72.5</v>
      </c>
      <c r="V99" s="20">
        <f t="shared" si="11"/>
        <v>1.3426963150278768</v>
      </c>
    </row>
    <row r="100" spans="1:22" x14ac:dyDescent="0.15">
      <c r="A100" s="6">
        <v>49.5</v>
      </c>
      <c r="B100" s="6">
        <v>98</v>
      </c>
      <c r="D100">
        <v>977.89849853515602</v>
      </c>
      <c r="E100">
        <v>716.6015625</v>
      </c>
      <c r="F100">
        <v>467.88284301757801</v>
      </c>
      <c r="G100">
        <v>467.251708984375</v>
      </c>
      <c r="I100" s="7">
        <f t="shared" si="7"/>
        <v>510.01565551757801</v>
      </c>
      <c r="J100" s="7">
        <f t="shared" si="7"/>
        <v>249.349853515625</v>
      </c>
      <c r="K100" s="7">
        <f t="shared" si="8"/>
        <v>335.47075805664053</v>
      </c>
      <c r="L100" s="8">
        <f t="shared" si="9"/>
        <v>1.3453818132506701</v>
      </c>
      <c r="M100" s="8">
        <f t="shared" si="12"/>
        <v>1.8379988727071783</v>
      </c>
      <c r="P100" s="6">
        <f t="shared" si="10"/>
        <v>-13.630572707641706</v>
      </c>
      <c r="U100" s="18">
        <v>73</v>
      </c>
      <c r="V100" s="20">
        <f t="shared" si="11"/>
        <v>1.3330503637511997</v>
      </c>
    </row>
    <row r="101" spans="1:22" x14ac:dyDescent="0.15">
      <c r="A101" s="6">
        <v>50</v>
      </c>
      <c r="B101" s="6">
        <v>99</v>
      </c>
      <c r="D101">
        <v>978.41375732421898</v>
      </c>
      <c r="E101">
        <v>719.2861328125</v>
      </c>
      <c r="F101">
        <v>468.64782714843801</v>
      </c>
      <c r="G101">
        <v>468.06384277343801</v>
      </c>
      <c r="I101" s="7">
        <f t="shared" si="7"/>
        <v>509.76593017578097</v>
      </c>
      <c r="J101" s="7">
        <f t="shared" si="7"/>
        <v>251.22229003906199</v>
      </c>
      <c r="K101" s="7">
        <f t="shared" si="8"/>
        <v>333.91032714843755</v>
      </c>
      <c r="L101" s="8">
        <f t="shared" si="9"/>
        <v>1.3291429160068502</v>
      </c>
      <c r="M101" s="8">
        <f t="shared" si="12"/>
        <v>1.8267359053568586</v>
      </c>
      <c r="P101" s="6">
        <f t="shared" si="10"/>
        <v>-14.159830942836837</v>
      </c>
      <c r="U101" s="18">
        <v>73.5</v>
      </c>
      <c r="V101" s="20">
        <f t="shared" si="11"/>
        <v>1.344540900016741</v>
      </c>
    </row>
    <row r="102" spans="1:22" x14ac:dyDescent="0.15">
      <c r="A102" s="6">
        <v>50.5</v>
      </c>
      <c r="B102" s="6">
        <v>100</v>
      </c>
      <c r="D102">
        <v>951.580322265625</v>
      </c>
      <c r="E102">
        <v>707.44934082031295</v>
      </c>
      <c r="F102">
        <v>468.66201782226602</v>
      </c>
      <c r="G102">
        <v>467.99771118164102</v>
      </c>
      <c r="I102" s="7">
        <f t="shared" si="7"/>
        <v>482.91830444335898</v>
      </c>
      <c r="J102" s="7">
        <f t="shared" si="7"/>
        <v>239.45162963867193</v>
      </c>
      <c r="K102" s="7">
        <f t="shared" si="8"/>
        <v>315.30216369628863</v>
      </c>
      <c r="L102" s="8">
        <f t="shared" si="9"/>
        <v>1.3167676669065638</v>
      </c>
      <c r="M102" s="8">
        <f t="shared" si="12"/>
        <v>1.8193365861500723</v>
      </c>
      <c r="P102" s="6">
        <f t="shared" si="10"/>
        <v>-14.507532441316098</v>
      </c>
      <c r="U102" s="18">
        <v>74</v>
      </c>
      <c r="V102" s="20">
        <f t="shared" si="11"/>
        <v>1.3578555685195413</v>
      </c>
    </row>
    <row r="103" spans="1:22" x14ac:dyDescent="0.15">
      <c r="A103" s="6">
        <v>51</v>
      </c>
      <c r="B103" s="6">
        <v>101</v>
      </c>
      <c r="D103">
        <v>940.26843261718795</v>
      </c>
      <c r="E103">
        <v>702.57623291015602</v>
      </c>
      <c r="F103">
        <v>468.45742797851602</v>
      </c>
      <c r="G103">
        <v>467.66085815429699</v>
      </c>
      <c r="I103" s="7">
        <f t="shared" si="7"/>
        <v>471.81100463867193</v>
      </c>
      <c r="J103" s="7">
        <f t="shared" si="7"/>
        <v>234.91537475585903</v>
      </c>
      <c r="K103" s="7">
        <f t="shared" si="8"/>
        <v>307.37024230957059</v>
      </c>
      <c r="L103" s="8">
        <f t="shared" si="9"/>
        <v>1.308429653142166</v>
      </c>
      <c r="M103" s="8">
        <f t="shared" si="12"/>
        <v>1.8159745022791745</v>
      </c>
      <c r="P103" s="6">
        <f t="shared" si="10"/>
        <v>-14.665520165220752</v>
      </c>
      <c r="U103" s="18">
        <v>74.5</v>
      </c>
      <c r="V103" s="20">
        <f t="shared" si="11"/>
        <v>1.3558648757652794</v>
      </c>
    </row>
    <row r="104" spans="1:22" x14ac:dyDescent="0.15">
      <c r="A104" s="6">
        <v>51.5</v>
      </c>
      <c r="B104" s="6">
        <v>102</v>
      </c>
      <c r="D104">
        <v>921.77777099609398</v>
      </c>
      <c r="E104">
        <v>695.38134765625</v>
      </c>
      <c r="F104">
        <v>468.33798217773398</v>
      </c>
      <c r="G104">
        <v>467.89291381835898</v>
      </c>
      <c r="I104" s="7">
        <f t="shared" si="7"/>
        <v>453.43978881836</v>
      </c>
      <c r="J104" s="7">
        <f t="shared" si="7"/>
        <v>227.48843383789102</v>
      </c>
      <c r="K104" s="7">
        <f t="shared" si="8"/>
        <v>294.1978851318363</v>
      </c>
      <c r="L104" s="8">
        <f t="shared" si="9"/>
        <v>1.293243265903719</v>
      </c>
      <c r="M104" s="8">
        <f t="shared" si="12"/>
        <v>1.8057640449342276</v>
      </c>
      <c r="P104" s="6">
        <f t="shared" si="10"/>
        <v>-15.145319890003611</v>
      </c>
      <c r="U104" s="18">
        <v>75</v>
      </c>
      <c r="V104" s="20">
        <f t="shared" si="11"/>
        <v>1.3373969939182822</v>
      </c>
    </row>
    <row r="105" spans="1:22" x14ac:dyDescent="0.15">
      <c r="A105" s="6">
        <v>52</v>
      </c>
      <c r="B105" s="6">
        <v>103</v>
      </c>
      <c r="D105">
        <v>914.91839599609398</v>
      </c>
      <c r="E105">
        <v>692.59313964843795</v>
      </c>
      <c r="F105">
        <v>467.71054077148398</v>
      </c>
      <c r="G105">
        <v>467.25582885742199</v>
      </c>
      <c r="I105" s="7">
        <f t="shared" si="7"/>
        <v>447.20785522461</v>
      </c>
      <c r="J105" s="7">
        <f t="shared" si="7"/>
        <v>225.33731079101597</v>
      </c>
      <c r="K105" s="7">
        <f t="shared" si="8"/>
        <v>289.47173767089885</v>
      </c>
      <c r="L105" s="8">
        <f t="shared" si="9"/>
        <v>1.2846152137644127</v>
      </c>
      <c r="M105" s="8">
        <f t="shared" si="12"/>
        <v>1.8021119226884215</v>
      </c>
      <c r="P105" s="6">
        <f t="shared" si="10"/>
        <v>-15.316936810697019</v>
      </c>
      <c r="U105" s="18"/>
      <c r="V105" s="20"/>
    </row>
    <row r="106" spans="1:22" x14ac:dyDescent="0.15">
      <c r="A106" s="6">
        <v>52.5</v>
      </c>
      <c r="B106" s="6">
        <v>104</v>
      </c>
      <c r="D106">
        <v>911.80651855468795</v>
      </c>
      <c r="E106">
        <v>690.53155517578102</v>
      </c>
      <c r="F106">
        <v>467.61602783203102</v>
      </c>
      <c r="G106">
        <v>467.22860717773398</v>
      </c>
      <c r="I106" s="7">
        <f t="shared" si="7"/>
        <v>444.19049072265693</v>
      </c>
      <c r="J106" s="7">
        <f t="shared" si="7"/>
        <v>223.30294799804705</v>
      </c>
      <c r="K106" s="7">
        <f t="shared" si="8"/>
        <v>287.87842712402403</v>
      </c>
      <c r="L106" s="8">
        <f t="shared" si="9"/>
        <v>1.2891832808519024</v>
      </c>
      <c r="M106" s="8">
        <f t="shared" si="12"/>
        <v>1.8116559196694113</v>
      </c>
      <c r="P106" s="6">
        <f t="shared" si="10"/>
        <v>-14.868454732950164</v>
      </c>
    </row>
    <row r="107" spans="1:22" x14ac:dyDescent="0.15">
      <c r="A107" s="6">
        <v>53</v>
      </c>
      <c r="B107" s="6">
        <v>105</v>
      </c>
      <c r="D107">
        <v>905.76556396484398</v>
      </c>
      <c r="E107">
        <v>688.81298828125</v>
      </c>
      <c r="F107">
        <v>467.27047729492199</v>
      </c>
      <c r="G107">
        <v>466.71441650390602</v>
      </c>
      <c r="I107" s="7">
        <f t="shared" si="7"/>
        <v>438.49508666992199</v>
      </c>
      <c r="J107" s="7">
        <f t="shared" si="7"/>
        <v>222.09857177734398</v>
      </c>
      <c r="K107" s="7">
        <f t="shared" si="8"/>
        <v>283.02608642578122</v>
      </c>
      <c r="L107" s="8">
        <f t="shared" si="9"/>
        <v>1.2743264585668641</v>
      </c>
      <c r="M107" s="8">
        <f t="shared" si="12"/>
        <v>1.801775027277873</v>
      </c>
      <c r="P107" s="6">
        <f t="shared" si="10"/>
        <v>-15.332767867015153</v>
      </c>
    </row>
    <row r="108" spans="1:22" x14ac:dyDescent="0.15">
      <c r="A108" s="6">
        <v>53.5</v>
      </c>
      <c r="B108" s="6">
        <v>106</v>
      </c>
      <c r="D108">
        <v>907.64031982421898</v>
      </c>
      <c r="E108">
        <v>688.69323730468795</v>
      </c>
      <c r="F108">
        <v>467.31097412109398</v>
      </c>
      <c r="G108">
        <v>466.59817504882801</v>
      </c>
      <c r="I108" s="7">
        <f t="shared" si="7"/>
        <v>440.329345703125</v>
      </c>
      <c r="J108" s="7">
        <f t="shared" si="7"/>
        <v>222.09506225585994</v>
      </c>
      <c r="K108" s="7">
        <f t="shared" si="8"/>
        <v>284.86280212402306</v>
      </c>
      <c r="L108" s="8">
        <f t="shared" si="9"/>
        <v>1.2826165482051683</v>
      </c>
      <c r="M108" s="8">
        <f t="shared" si="12"/>
        <v>1.8150410468096774</v>
      </c>
      <c r="P108" s="6">
        <f t="shared" si="10"/>
        <v>-14.709384182495491</v>
      </c>
    </row>
    <row r="109" spans="1:22" x14ac:dyDescent="0.15">
      <c r="A109" s="6">
        <v>54</v>
      </c>
      <c r="B109" s="6">
        <v>107</v>
      </c>
      <c r="D109">
        <v>919.70953369140602</v>
      </c>
      <c r="E109">
        <v>693.690673828125</v>
      </c>
      <c r="F109">
        <v>467.55035400390602</v>
      </c>
      <c r="G109">
        <v>467.00112915039102</v>
      </c>
      <c r="I109" s="7">
        <f t="shared" si="7"/>
        <v>452.1591796875</v>
      </c>
      <c r="J109" s="7">
        <f t="shared" si="7"/>
        <v>226.68954467773398</v>
      </c>
      <c r="K109" s="7">
        <f t="shared" si="8"/>
        <v>293.47649841308623</v>
      </c>
      <c r="L109" s="8">
        <f t="shared" si="9"/>
        <v>1.2946185887412576</v>
      </c>
      <c r="M109" s="8">
        <f t="shared" si="12"/>
        <v>1.8320190172392667</v>
      </c>
      <c r="P109" s="6">
        <f t="shared" si="10"/>
        <v>-13.91157216837254</v>
      </c>
    </row>
    <row r="110" spans="1:22" x14ac:dyDescent="0.15">
      <c r="A110" s="6">
        <v>54.5</v>
      </c>
      <c r="B110" s="6">
        <v>108</v>
      </c>
      <c r="D110">
        <v>891.879638671875</v>
      </c>
      <c r="E110">
        <v>677.96221923828102</v>
      </c>
      <c r="F110">
        <v>467.193359375</v>
      </c>
      <c r="G110">
        <v>466.72036743164102</v>
      </c>
      <c r="I110" s="7">
        <f t="shared" si="7"/>
        <v>424.686279296875</v>
      </c>
      <c r="J110" s="7">
        <f t="shared" si="7"/>
        <v>211.24185180664</v>
      </c>
      <c r="K110" s="7">
        <f t="shared" si="8"/>
        <v>276.81698303222697</v>
      </c>
      <c r="L110" s="8">
        <f t="shared" si="9"/>
        <v>1.3104267959438791</v>
      </c>
      <c r="M110" s="8">
        <f t="shared" si="12"/>
        <v>1.8528031543353882</v>
      </c>
      <c r="P110" s="6">
        <f t="shared" si="10"/>
        <v>-12.9349045303158</v>
      </c>
    </row>
    <row r="111" spans="1:22" x14ac:dyDescent="0.15">
      <c r="A111" s="6">
        <v>55</v>
      </c>
      <c r="B111" s="6">
        <v>109</v>
      </c>
      <c r="D111">
        <v>893.42517089843795</v>
      </c>
      <c r="E111">
        <v>678.42419433593795</v>
      </c>
      <c r="F111">
        <v>467.07666015625</v>
      </c>
      <c r="G111">
        <v>466.34417724609398</v>
      </c>
      <c r="I111" s="7">
        <f t="shared" si="7"/>
        <v>426.34851074218795</v>
      </c>
      <c r="J111" s="7">
        <f t="shared" si="7"/>
        <v>212.08001708984398</v>
      </c>
      <c r="K111" s="7">
        <f t="shared" si="8"/>
        <v>277.89249877929717</v>
      </c>
      <c r="L111" s="8">
        <f t="shared" si="9"/>
        <v>1.3103191078185028</v>
      </c>
      <c r="M111" s="8">
        <f t="shared" si="12"/>
        <v>1.8576713961035121</v>
      </c>
      <c r="P111" s="6">
        <f t="shared" si="10"/>
        <v>-12.70614092241745</v>
      </c>
    </row>
    <row r="112" spans="1:22" x14ac:dyDescent="0.15">
      <c r="A112" s="6">
        <v>55.5</v>
      </c>
      <c r="B112" s="6">
        <v>110</v>
      </c>
      <c r="D112">
        <v>894.074951171875</v>
      </c>
      <c r="E112">
        <v>678.550048828125</v>
      </c>
      <c r="F112">
        <v>466.87689208984398</v>
      </c>
      <c r="G112">
        <v>466.34393310546898</v>
      </c>
      <c r="I112" s="7">
        <f t="shared" si="7"/>
        <v>427.19805908203102</v>
      </c>
      <c r="J112" s="7">
        <f t="shared" si="7"/>
        <v>212.20611572265602</v>
      </c>
      <c r="K112" s="7">
        <f t="shared" si="8"/>
        <v>278.65377807617182</v>
      </c>
      <c r="L112" s="8">
        <f t="shared" si="9"/>
        <v>1.3131279328460068</v>
      </c>
      <c r="M112" s="8">
        <f t="shared" si="12"/>
        <v>1.865456151024516</v>
      </c>
      <c r="P112" s="6">
        <f t="shared" si="10"/>
        <v>-12.340327409622333</v>
      </c>
    </row>
    <row r="113" spans="1:16" x14ac:dyDescent="0.15">
      <c r="A113" s="6">
        <v>56</v>
      </c>
      <c r="B113" s="6">
        <v>111</v>
      </c>
      <c r="D113">
        <v>899.48297119140602</v>
      </c>
      <c r="E113">
        <v>681.26940917968795</v>
      </c>
      <c r="F113">
        <v>466.76248168945301</v>
      </c>
      <c r="G113">
        <v>466.02746582031301</v>
      </c>
      <c r="I113" s="7">
        <f t="shared" si="7"/>
        <v>432.72048950195301</v>
      </c>
      <c r="J113" s="7">
        <f t="shared" si="7"/>
        <v>215.24194335937494</v>
      </c>
      <c r="K113" s="7">
        <f t="shared" si="8"/>
        <v>282.05112915039058</v>
      </c>
      <c r="L113" s="8">
        <f t="shared" si="9"/>
        <v>1.3103911103398136</v>
      </c>
      <c r="M113" s="8">
        <f t="shared" si="12"/>
        <v>1.8676952584118229</v>
      </c>
      <c r="P113" s="6">
        <f t="shared" si="10"/>
        <v>-12.235109487261509</v>
      </c>
    </row>
    <row r="114" spans="1:16" x14ac:dyDescent="0.15">
      <c r="A114" s="6">
        <v>56.5</v>
      </c>
      <c r="B114" s="6">
        <v>112</v>
      </c>
      <c r="D114">
        <v>910.15319824218795</v>
      </c>
      <c r="E114">
        <v>686.08947753906295</v>
      </c>
      <c r="F114">
        <v>467.08627319335898</v>
      </c>
      <c r="G114">
        <v>466.36865234375</v>
      </c>
      <c r="I114" s="7">
        <f t="shared" si="7"/>
        <v>443.06692504882898</v>
      </c>
      <c r="J114" s="7">
        <f t="shared" si="7"/>
        <v>219.72082519531295</v>
      </c>
      <c r="K114" s="7">
        <f t="shared" si="8"/>
        <v>289.26234741210993</v>
      </c>
      <c r="L114" s="8">
        <f t="shared" si="9"/>
        <v>1.3164994585969743</v>
      </c>
      <c r="M114" s="8">
        <f t="shared" si="12"/>
        <v>1.8787795365624838</v>
      </c>
      <c r="P114" s="6">
        <f t="shared" si="10"/>
        <v>-11.714248038412135</v>
      </c>
    </row>
    <row r="115" spans="1:16" x14ac:dyDescent="0.15">
      <c r="A115" s="6">
        <v>57</v>
      </c>
      <c r="B115" s="6">
        <v>113</v>
      </c>
      <c r="D115">
        <v>928.083984375</v>
      </c>
      <c r="E115">
        <v>688.35101318359398</v>
      </c>
      <c r="F115">
        <v>467.36703491210898</v>
      </c>
      <c r="G115">
        <v>466.79290771484398</v>
      </c>
      <c r="I115" s="7">
        <f t="shared" si="7"/>
        <v>460.71694946289102</v>
      </c>
      <c r="J115" s="7">
        <f t="shared" si="7"/>
        <v>221.55810546875</v>
      </c>
      <c r="K115" s="7">
        <f t="shared" si="8"/>
        <v>305.62627563476605</v>
      </c>
      <c r="L115" s="8">
        <f t="shared" si="9"/>
        <v>1.3794407340149131</v>
      </c>
      <c r="M115" s="8">
        <f t="shared" si="12"/>
        <v>1.9466967418739227</v>
      </c>
      <c r="P115" s="6">
        <f t="shared" si="10"/>
        <v>-8.522749820893349</v>
      </c>
    </row>
    <row r="116" spans="1:16" x14ac:dyDescent="0.15">
      <c r="A116" s="6">
        <v>57.5</v>
      </c>
      <c r="B116" s="6">
        <v>114</v>
      </c>
      <c r="D116">
        <v>940.90814208984398</v>
      </c>
      <c r="E116">
        <v>688.93353271484398</v>
      </c>
      <c r="F116">
        <v>467.66659545898398</v>
      </c>
      <c r="G116">
        <v>466.94781494140602</v>
      </c>
      <c r="I116" s="7">
        <f t="shared" si="7"/>
        <v>473.24154663086</v>
      </c>
      <c r="J116" s="7">
        <f t="shared" si="7"/>
        <v>221.98571777343795</v>
      </c>
      <c r="K116" s="7">
        <f t="shared" si="8"/>
        <v>317.85154418945342</v>
      </c>
      <c r="L116" s="8">
        <f t="shared" si="9"/>
        <v>1.4318558300847877</v>
      </c>
      <c r="M116" s="8">
        <f t="shared" si="12"/>
        <v>2.0040877678372975</v>
      </c>
      <c r="P116" s="6">
        <f t="shared" si="10"/>
        <v>-5.8258874246304746</v>
      </c>
    </row>
    <row r="117" spans="1:16" x14ac:dyDescent="0.15">
      <c r="A117" s="6">
        <v>58</v>
      </c>
      <c r="B117" s="6">
        <v>115</v>
      </c>
      <c r="D117">
        <v>923.37896728515602</v>
      </c>
      <c r="E117">
        <v>679.24761962890602</v>
      </c>
      <c r="F117">
        <v>467.77804565429699</v>
      </c>
      <c r="G117">
        <v>467.20687866210898</v>
      </c>
      <c r="I117" s="7">
        <f t="shared" si="7"/>
        <v>455.60092163085903</v>
      </c>
      <c r="J117" s="7">
        <f t="shared" si="7"/>
        <v>212.04074096679705</v>
      </c>
      <c r="K117" s="7">
        <f t="shared" si="8"/>
        <v>307.17240295410113</v>
      </c>
      <c r="L117" s="8">
        <f t="shared" si="9"/>
        <v>1.4486480360026686</v>
      </c>
      <c r="M117" s="8">
        <f t="shared" si="12"/>
        <v>2.0258559036486785</v>
      </c>
      <c r="P117" s="6">
        <f t="shared" si="10"/>
        <v>-4.8029806910251018</v>
      </c>
    </row>
    <row r="118" spans="1:16" x14ac:dyDescent="0.15">
      <c r="A118" s="6">
        <v>58.5</v>
      </c>
      <c r="B118" s="6">
        <v>116</v>
      </c>
      <c r="D118">
        <v>923.01574707031295</v>
      </c>
      <c r="E118">
        <v>683.51092529296898</v>
      </c>
      <c r="F118">
        <v>466.97415161132801</v>
      </c>
      <c r="G118">
        <v>466.43020629882801</v>
      </c>
      <c r="I118" s="7">
        <f t="shared" si="7"/>
        <v>456.04159545898494</v>
      </c>
      <c r="J118" s="7">
        <f t="shared" si="7"/>
        <v>217.08071899414097</v>
      </c>
      <c r="K118" s="7">
        <f t="shared" si="8"/>
        <v>304.0850921630863</v>
      </c>
      <c r="L118" s="8">
        <f t="shared" si="9"/>
        <v>1.400792726189992</v>
      </c>
      <c r="M118" s="8">
        <f t="shared" si="12"/>
        <v>1.9829765237295018</v>
      </c>
      <c r="P118" s="6">
        <f t="shared" si="10"/>
        <v>-6.8179261522352723</v>
      </c>
    </row>
    <row r="119" spans="1:16" x14ac:dyDescent="0.15">
      <c r="A119" s="6">
        <v>59</v>
      </c>
      <c r="B119" s="6">
        <v>117</v>
      </c>
      <c r="D119">
        <v>903.02142333984398</v>
      </c>
      <c r="E119">
        <v>674.39117431640602</v>
      </c>
      <c r="F119">
        <v>467.28192138671898</v>
      </c>
      <c r="G119">
        <v>466.71350097656301</v>
      </c>
      <c r="I119" s="7">
        <f t="shared" si="7"/>
        <v>435.739501953125</v>
      </c>
      <c r="J119" s="7">
        <f t="shared" si="7"/>
        <v>207.67767333984301</v>
      </c>
      <c r="K119" s="7">
        <f t="shared" si="8"/>
        <v>290.36513061523488</v>
      </c>
      <c r="L119" s="8">
        <f t="shared" si="9"/>
        <v>1.3981528488143373</v>
      </c>
      <c r="M119" s="8">
        <f t="shared" si="12"/>
        <v>1.9853125762473471</v>
      </c>
      <c r="P119" s="6">
        <f t="shared" si="10"/>
        <v>-6.7081526800709543</v>
      </c>
    </row>
    <row r="120" spans="1:16" x14ac:dyDescent="0.15">
      <c r="A120" s="6">
        <v>59.5</v>
      </c>
      <c r="B120" s="6">
        <v>118</v>
      </c>
      <c r="D120">
        <v>913.70440673828102</v>
      </c>
      <c r="E120">
        <v>682.96185302734398</v>
      </c>
      <c r="F120">
        <v>466.66131591796898</v>
      </c>
      <c r="G120">
        <v>466.23522949218801</v>
      </c>
      <c r="I120" s="7">
        <f t="shared" si="7"/>
        <v>447.04309082031205</v>
      </c>
      <c r="J120" s="7">
        <f t="shared" si="7"/>
        <v>216.72662353515597</v>
      </c>
      <c r="K120" s="7">
        <f t="shared" si="8"/>
        <v>295.33445434570285</v>
      </c>
      <c r="L120" s="8">
        <f t="shared" si="9"/>
        <v>1.3627050037892352</v>
      </c>
      <c r="M120" s="8">
        <f t="shared" si="12"/>
        <v>1.9548406611157452</v>
      </c>
      <c r="P120" s="6">
        <f t="shared" si="10"/>
        <v>-8.1400588131478386</v>
      </c>
    </row>
    <row r="121" spans="1:16" x14ac:dyDescent="0.15">
      <c r="A121" s="6">
        <v>60</v>
      </c>
      <c r="B121" s="6">
        <v>119</v>
      </c>
      <c r="D121">
        <v>905.450927734375</v>
      </c>
      <c r="E121">
        <v>675.20867919921898</v>
      </c>
      <c r="F121">
        <v>467.89083862304699</v>
      </c>
      <c r="G121">
        <v>467.13021850585898</v>
      </c>
      <c r="I121" s="7">
        <f t="shared" si="7"/>
        <v>437.56008911132801</v>
      </c>
      <c r="J121" s="7">
        <f t="shared" si="7"/>
        <v>208.07846069336</v>
      </c>
      <c r="K121" s="7">
        <f t="shared" si="8"/>
        <v>291.90516662597599</v>
      </c>
      <c r="L121" s="8">
        <f t="shared" si="9"/>
        <v>1.4028610441142646</v>
      </c>
      <c r="M121" s="8">
        <f t="shared" si="12"/>
        <v>1.9999726313342747</v>
      </c>
      <c r="P121" s="6">
        <f t="shared" si="10"/>
        <v>-6.0192618538935641</v>
      </c>
    </row>
    <row r="122" spans="1:16" x14ac:dyDescent="0.15">
      <c r="A122" s="6">
        <v>60.5</v>
      </c>
      <c r="B122" s="6">
        <v>120</v>
      </c>
      <c r="D122">
        <v>920.58837890625</v>
      </c>
      <c r="E122">
        <v>681.767578125</v>
      </c>
      <c r="F122">
        <v>466.8466796875</v>
      </c>
      <c r="G122">
        <v>466.11761474609398</v>
      </c>
      <c r="I122" s="7">
        <f t="shared" si="7"/>
        <v>453.74169921875</v>
      </c>
      <c r="J122" s="7">
        <f t="shared" si="7"/>
        <v>215.64996337890602</v>
      </c>
      <c r="K122" s="7">
        <f t="shared" si="8"/>
        <v>302.78672485351581</v>
      </c>
      <c r="L122" s="8">
        <f t="shared" si="9"/>
        <v>1.4040657374075545</v>
      </c>
      <c r="M122" s="8">
        <f t="shared" si="12"/>
        <v>2.0061532545210645</v>
      </c>
      <c r="P122" s="6">
        <f t="shared" si="10"/>
        <v>-5.7288281148528819</v>
      </c>
    </row>
    <row r="123" spans="1:16" x14ac:dyDescent="0.15">
      <c r="A123" s="6">
        <v>61</v>
      </c>
      <c r="B123" s="6">
        <v>121</v>
      </c>
      <c r="D123">
        <v>915.88537597656295</v>
      </c>
      <c r="E123">
        <v>678.81494140625</v>
      </c>
      <c r="F123">
        <v>467.72378540039102</v>
      </c>
      <c r="G123">
        <v>467.09518432617199</v>
      </c>
      <c r="I123" s="7">
        <f t="shared" si="7"/>
        <v>448.16159057617193</v>
      </c>
      <c r="J123" s="7">
        <f t="shared" si="7"/>
        <v>211.71975708007801</v>
      </c>
      <c r="K123" s="7">
        <f t="shared" si="8"/>
        <v>299.95776062011737</v>
      </c>
      <c r="L123" s="8">
        <f t="shared" si="9"/>
        <v>1.4167679235843134</v>
      </c>
      <c r="M123" s="8">
        <f t="shared" si="12"/>
        <v>2.0238313705913238</v>
      </c>
      <c r="P123" s="6">
        <f t="shared" si="10"/>
        <v>-4.898115548447854</v>
      </c>
    </row>
    <row r="124" spans="1:16" x14ac:dyDescent="0.15">
      <c r="A124" s="6">
        <v>61.5</v>
      </c>
      <c r="B124" s="6">
        <v>122</v>
      </c>
      <c r="D124">
        <v>918.39978027343795</v>
      </c>
      <c r="E124">
        <v>677.90759277343795</v>
      </c>
      <c r="F124">
        <v>467.14691162109398</v>
      </c>
      <c r="G124">
        <v>466.68054199218801</v>
      </c>
      <c r="I124" s="7">
        <f t="shared" si="7"/>
        <v>451.25286865234398</v>
      </c>
      <c r="J124" s="7">
        <f t="shared" si="7"/>
        <v>211.22705078124994</v>
      </c>
      <c r="K124" s="7">
        <f t="shared" si="8"/>
        <v>303.39393310546905</v>
      </c>
      <c r="L124" s="8">
        <f t="shared" si="9"/>
        <v>1.4363403360664662</v>
      </c>
      <c r="M124" s="8">
        <f t="shared" si="12"/>
        <v>2.0483797129669767</v>
      </c>
      <c r="P124" s="6">
        <f t="shared" si="10"/>
        <v>-3.7445640945021794</v>
      </c>
    </row>
    <row r="125" spans="1:16" x14ac:dyDescent="0.15">
      <c r="A125" s="6">
        <v>62</v>
      </c>
      <c r="B125" s="6">
        <v>123</v>
      </c>
      <c r="D125">
        <v>945.3671875</v>
      </c>
      <c r="E125">
        <v>689.80450439453102</v>
      </c>
      <c r="F125">
        <v>467.45080566406301</v>
      </c>
      <c r="G125">
        <v>466.90411376953102</v>
      </c>
      <c r="I125" s="7">
        <f t="shared" si="7"/>
        <v>477.91638183593699</v>
      </c>
      <c r="J125" s="7">
        <f t="shared" si="7"/>
        <v>222.900390625</v>
      </c>
      <c r="K125" s="7">
        <f t="shared" si="8"/>
        <v>321.88610839843699</v>
      </c>
      <c r="L125" s="8">
        <f t="shared" si="9"/>
        <v>1.4440805038335136</v>
      </c>
      <c r="M125" s="8">
        <f t="shared" si="12"/>
        <v>2.0610958106275241</v>
      </c>
      <c r="P125" s="6">
        <f t="shared" si="10"/>
        <v>-3.1470217952963475</v>
      </c>
    </row>
    <row r="126" spans="1:16" x14ac:dyDescent="0.15">
      <c r="A126" s="6">
        <v>62.5</v>
      </c>
      <c r="B126" s="6">
        <v>124</v>
      </c>
      <c r="D126">
        <v>952.87396240234398</v>
      </c>
      <c r="E126">
        <v>689.34063720703102</v>
      </c>
      <c r="F126">
        <v>467.60113525390602</v>
      </c>
      <c r="G126">
        <v>466.97918701171898</v>
      </c>
      <c r="I126" s="7">
        <f t="shared" si="7"/>
        <v>485.27282714843795</v>
      </c>
      <c r="J126" s="7">
        <f t="shared" si="7"/>
        <v>222.36145019531205</v>
      </c>
      <c r="K126" s="7">
        <f t="shared" si="8"/>
        <v>329.61981201171955</v>
      </c>
      <c r="L126" s="8">
        <f t="shared" si="9"/>
        <v>1.4823604168896933</v>
      </c>
      <c r="M126" s="8">
        <f t="shared" si="12"/>
        <v>2.1043516535772038</v>
      </c>
      <c r="P126" s="6">
        <f t="shared" si="10"/>
        <v>-1.1143859552594499</v>
      </c>
    </row>
    <row r="127" spans="1:16" x14ac:dyDescent="0.15">
      <c r="A127" s="6">
        <v>63</v>
      </c>
      <c r="B127" s="6">
        <v>125</v>
      </c>
      <c r="D127">
        <v>967.05621337890602</v>
      </c>
      <c r="E127">
        <v>697.26531982421898</v>
      </c>
      <c r="F127">
        <v>466.61099243164102</v>
      </c>
      <c r="G127">
        <v>466.33752441406301</v>
      </c>
      <c r="I127" s="7">
        <f t="shared" si="7"/>
        <v>500.445220947265</v>
      </c>
      <c r="J127" s="7">
        <f t="shared" si="7"/>
        <v>230.92779541015597</v>
      </c>
      <c r="K127" s="7">
        <f t="shared" si="8"/>
        <v>338.79576416015584</v>
      </c>
      <c r="L127" s="8">
        <f t="shared" si="9"/>
        <v>1.4671069091462687</v>
      </c>
      <c r="M127" s="8">
        <f t="shared" si="12"/>
        <v>2.0940740757272795</v>
      </c>
      <c r="P127" s="6">
        <f t="shared" si="10"/>
        <v>-1.5973397405047809</v>
      </c>
    </row>
    <row r="128" spans="1:16" x14ac:dyDescent="0.15">
      <c r="A128" s="6">
        <v>63.5</v>
      </c>
      <c r="B128" s="6">
        <v>126</v>
      </c>
      <c r="D128">
        <v>965.36853027343795</v>
      </c>
      <c r="E128">
        <v>693.88433837890602</v>
      </c>
      <c r="F128">
        <v>467.10504150390602</v>
      </c>
      <c r="G128">
        <v>466.39266967773398</v>
      </c>
      <c r="I128" s="7">
        <f t="shared" si="7"/>
        <v>498.26348876953193</v>
      </c>
      <c r="J128" s="7">
        <f t="shared" si="7"/>
        <v>227.49166870117205</v>
      </c>
      <c r="K128" s="7">
        <f t="shared" si="8"/>
        <v>339.01932067871155</v>
      </c>
      <c r="L128" s="8">
        <f t="shared" si="9"/>
        <v>1.4902493907328085</v>
      </c>
      <c r="M128" s="8">
        <f t="shared" si="12"/>
        <v>2.122192487207319</v>
      </c>
      <c r="P128" s="6">
        <f t="shared" si="10"/>
        <v>-0.27602712602811769</v>
      </c>
    </row>
    <row r="129" spans="1:16" x14ac:dyDescent="0.15">
      <c r="A129" s="6">
        <v>64</v>
      </c>
      <c r="B129" s="6">
        <v>127</v>
      </c>
      <c r="D129">
        <v>964.077880859375</v>
      </c>
      <c r="E129">
        <v>686.71484375</v>
      </c>
      <c r="F129">
        <v>468.34347534179699</v>
      </c>
      <c r="G129">
        <v>467.39678955078102</v>
      </c>
      <c r="I129" s="7">
        <f t="shared" si="7"/>
        <v>495.73440551757801</v>
      </c>
      <c r="J129" s="7">
        <f t="shared" si="7"/>
        <v>219.31805419921898</v>
      </c>
      <c r="K129" s="7">
        <f t="shared" si="8"/>
        <v>342.21176757812475</v>
      </c>
      <c r="L129" s="8">
        <f t="shared" si="9"/>
        <v>1.5603447186672306</v>
      </c>
      <c r="M129" s="8">
        <f t="shared" si="12"/>
        <v>2.1972637450352415</v>
      </c>
      <c r="P129" s="6">
        <f t="shared" si="10"/>
        <v>3.2516472599548227</v>
      </c>
    </row>
    <row r="130" spans="1:16" x14ac:dyDescent="0.15">
      <c r="A130" s="6">
        <v>64.5</v>
      </c>
      <c r="B130" s="6">
        <v>128</v>
      </c>
      <c r="D130">
        <v>987.42437744140602</v>
      </c>
      <c r="E130">
        <v>696.458984375</v>
      </c>
      <c r="F130">
        <v>467.003662109375</v>
      </c>
      <c r="G130">
        <v>466.24417114257801</v>
      </c>
      <c r="I130" s="7">
        <f t="shared" ref="I130:J148" si="13">D130-F130</f>
        <v>520.42071533203102</v>
      </c>
      <c r="J130" s="7">
        <f t="shared" si="13"/>
        <v>230.21481323242199</v>
      </c>
      <c r="K130" s="7">
        <f t="shared" ref="K130:K148" si="14">I130-0.7*J130</f>
        <v>359.27034606933563</v>
      </c>
      <c r="L130" s="8">
        <f t="shared" ref="L130:L148" si="15">K130/J130</f>
        <v>1.5605874401601638</v>
      </c>
      <c r="M130" s="8">
        <f t="shared" si="12"/>
        <v>2.2024823964216749</v>
      </c>
      <c r="P130" s="6">
        <f t="shared" si="10"/>
        <v>3.4968769704719156</v>
      </c>
    </row>
    <row r="131" spans="1:16" x14ac:dyDescent="0.15">
      <c r="A131" s="6">
        <v>65</v>
      </c>
      <c r="B131" s="6">
        <v>129</v>
      </c>
      <c r="D131">
        <v>980.49322509765602</v>
      </c>
      <c r="E131">
        <v>687.24542236328102</v>
      </c>
      <c r="F131">
        <v>467.79244995117199</v>
      </c>
      <c r="G131">
        <v>467.20367431640602</v>
      </c>
      <c r="I131" s="7">
        <f t="shared" si="13"/>
        <v>512.70077514648403</v>
      </c>
      <c r="J131" s="7">
        <f t="shared" si="13"/>
        <v>220.041748046875</v>
      </c>
      <c r="K131" s="7">
        <f t="shared" si="14"/>
        <v>358.67155151367155</v>
      </c>
      <c r="L131" s="8">
        <f t="shared" si="15"/>
        <v>1.6300159160581862</v>
      </c>
      <c r="M131" s="8">
        <f t="shared" si="12"/>
        <v>2.2768868022131974</v>
      </c>
      <c r="P131" s="6">
        <f t="shared" si="10"/>
        <v>6.9932153043343384</v>
      </c>
    </row>
    <row r="132" spans="1:16" x14ac:dyDescent="0.15">
      <c r="A132" s="6">
        <v>65.5</v>
      </c>
      <c r="B132" s="6">
        <v>130</v>
      </c>
      <c r="D132">
        <v>965.8818359375</v>
      </c>
      <c r="E132">
        <v>683.8544921875</v>
      </c>
      <c r="F132">
        <v>467.95538330078102</v>
      </c>
      <c r="G132">
        <v>467.19909667968801</v>
      </c>
      <c r="I132" s="7">
        <f t="shared" si="13"/>
        <v>497.92645263671898</v>
      </c>
      <c r="J132" s="7">
        <f t="shared" si="13"/>
        <v>216.65539550781199</v>
      </c>
      <c r="K132" s="7">
        <f t="shared" si="14"/>
        <v>346.2676757812506</v>
      </c>
      <c r="L132" s="8">
        <f t="shared" si="15"/>
        <v>1.5982416453079524</v>
      </c>
      <c r="M132" s="8">
        <f t="shared" si="12"/>
        <v>2.2500884613564636</v>
      </c>
      <c r="P132" s="6">
        <f t="shared" si="10"/>
        <v>5.7339341445083756</v>
      </c>
    </row>
    <row r="133" spans="1:16" x14ac:dyDescent="0.15">
      <c r="A133" s="6">
        <v>66</v>
      </c>
      <c r="B133" s="6">
        <v>131</v>
      </c>
      <c r="D133">
        <v>916.56970214843795</v>
      </c>
      <c r="E133">
        <v>664.96185302734398</v>
      </c>
      <c r="F133">
        <v>467.07778930664102</v>
      </c>
      <c r="G133">
        <v>466.802978515625</v>
      </c>
      <c r="I133" s="7">
        <f t="shared" si="13"/>
        <v>449.49191284179693</v>
      </c>
      <c r="J133" s="7">
        <f t="shared" si="13"/>
        <v>198.15887451171898</v>
      </c>
      <c r="K133" s="7">
        <f t="shared" si="14"/>
        <v>310.78070068359364</v>
      </c>
      <c r="L133" s="8">
        <f t="shared" si="15"/>
        <v>1.5683410669816571</v>
      </c>
      <c r="M133" s="8">
        <f t="shared" si="12"/>
        <v>2.2251638129236682</v>
      </c>
      <c r="P133" s="6">
        <f t="shared" si="10"/>
        <v>4.5626996880730601</v>
      </c>
    </row>
    <row r="134" spans="1:16" x14ac:dyDescent="0.15">
      <c r="A134" s="6">
        <v>66.5</v>
      </c>
      <c r="B134" s="6">
        <v>132</v>
      </c>
      <c r="D134">
        <v>961.77130126953102</v>
      </c>
      <c r="E134">
        <v>692.03698730468795</v>
      </c>
      <c r="F134">
        <v>468.38925170898398</v>
      </c>
      <c r="G134">
        <v>467.73614501953102</v>
      </c>
      <c r="I134" s="7">
        <f t="shared" si="13"/>
        <v>493.38204956054705</v>
      </c>
      <c r="J134" s="7">
        <f t="shared" si="13"/>
        <v>224.30084228515693</v>
      </c>
      <c r="K134" s="7">
        <f t="shared" si="14"/>
        <v>336.37145996093722</v>
      </c>
      <c r="L134" s="8">
        <f t="shared" si="15"/>
        <v>1.4996442123623561</v>
      </c>
      <c r="M134" s="8">
        <f t="shared" si="12"/>
        <v>2.1614428881978673</v>
      </c>
      <c r="P134" s="6">
        <f t="shared" ref="P134:P148" si="16">(M134-$O$2)/$O$2*100</f>
        <v>1.5683889423864994</v>
      </c>
    </row>
    <row r="135" spans="1:16" x14ac:dyDescent="0.15">
      <c r="A135" s="6">
        <v>67</v>
      </c>
      <c r="B135" s="6">
        <v>133</v>
      </c>
      <c r="D135">
        <v>943.88140869140602</v>
      </c>
      <c r="E135">
        <v>685.70007324218795</v>
      </c>
      <c r="F135">
        <v>467.56475830078102</v>
      </c>
      <c r="G135">
        <v>467.05447387695301</v>
      </c>
      <c r="I135" s="7">
        <f t="shared" si="13"/>
        <v>476.316650390625</v>
      </c>
      <c r="J135" s="7">
        <f t="shared" si="13"/>
        <v>218.64559936523494</v>
      </c>
      <c r="K135" s="7">
        <f t="shared" si="14"/>
        <v>323.26473083496057</v>
      </c>
      <c r="L135" s="8">
        <f t="shared" si="15"/>
        <v>1.4784872495648329</v>
      </c>
      <c r="M135" s="8">
        <f t="shared" si="12"/>
        <v>2.1452618552938443</v>
      </c>
      <c r="P135" s="6">
        <f t="shared" si="16"/>
        <v>0.80802582918129995</v>
      </c>
    </row>
    <row r="136" spans="1:16" x14ac:dyDescent="0.15">
      <c r="A136" s="6">
        <v>67.5</v>
      </c>
      <c r="B136" s="6">
        <v>134</v>
      </c>
      <c r="D136">
        <v>955.14221191406295</v>
      </c>
      <c r="E136">
        <v>696.62713623046898</v>
      </c>
      <c r="F136">
        <v>467.52035522460898</v>
      </c>
      <c r="G136">
        <v>466.81991577148398</v>
      </c>
      <c r="I136" s="7">
        <f t="shared" si="13"/>
        <v>487.62185668945398</v>
      </c>
      <c r="J136" s="7">
        <f t="shared" si="13"/>
        <v>229.807220458985</v>
      </c>
      <c r="K136" s="7">
        <f t="shared" si="14"/>
        <v>326.75680236816447</v>
      </c>
      <c r="L136" s="8">
        <f t="shared" si="15"/>
        <v>1.4218735238846971</v>
      </c>
      <c r="M136" s="8">
        <f t="shared" si="12"/>
        <v>2.0936240595072086</v>
      </c>
      <c r="P136" s="6">
        <f t="shared" si="16"/>
        <v>-1.6184864581534959</v>
      </c>
    </row>
    <row r="137" spans="1:16" x14ac:dyDescent="0.15">
      <c r="A137" s="6">
        <v>68</v>
      </c>
      <c r="B137" s="6">
        <v>135</v>
      </c>
      <c r="D137">
        <v>979.031494140625</v>
      </c>
      <c r="E137">
        <v>710.15496826171898</v>
      </c>
      <c r="F137">
        <v>467.84738159179699</v>
      </c>
      <c r="G137">
        <v>466.98742675781301</v>
      </c>
      <c r="I137" s="7">
        <f t="shared" si="13"/>
        <v>511.18411254882801</v>
      </c>
      <c r="J137" s="7">
        <f t="shared" si="13"/>
        <v>243.16754150390597</v>
      </c>
      <c r="K137" s="7">
        <f t="shared" si="14"/>
        <v>340.96683349609384</v>
      </c>
      <c r="L137" s="8">
        <f t="shared" si="15"/>
        <v>1.4021889245058512</v>
      </c>
      <c r="M137" s="8">
        <f t="shared" si="12"/>
        <v>2.0789153900218627</v>
      </c>
      <c r="P137" s="6">
        <f t="shared" si="16"/>
        <v>-2.3096617241158657</v>
      </c>
    </row>
    <row r="138" spans="1:16" x14ac:dyDescent="0.15">
      <c r="A138" s="6">
        <v>68.5</v>
      </c>
      <c r="B138" s="6">
        <v>136</v>
      </c>
      <c r="D138">
        <v>1005.15283203125</v>
      </c>
      <c r="E138">
        <v>723.46588134765602</v>
      </c>
      <c r="F138">
        <v>467.15011596679699</v>
      </c>
      <c r="G138">
        <v>466.45446777343801</v>
      </c>
      <c r="I138" s="7">
        <f t="shared" si="13"/>
        <v>538.00271606445301</v>
      </c>
      <c r="J138" s="7">
        <f t="shared" si="13"/>
        <v>257.01141357421801</v>
      </c>
      <c r="K138" s="7">
        <f t="shared" si="14"/>
        <v>358.09472656250045</v>
      </c>
      <c r="L138" s="8">
        <f t="shared" si="15"/>
        <v>1.3933028171104638</v>
      </c>
      <c r="M138" s="8">
        <f t="shared" si="12"/>
        <v>2.0750052125199754</v>
      </c>
      <c r="P138" s="6">
        <f t="shared" si="16"/>
        <v>-2.4934049224737853</v>
      </c>
    </row>
    <row r="139" spans="1:16" x14ac:dyDescent="0.15">
      <c r="A139" s="6">
        <v>69</v>
      </c>
      <c r="B139" s="6">
        <v>137</v>
      </c>
      <c r="D139">
        <v>1014.29516601563</v>
      </c>
      <c r="E139">
        <v>728.853515625</v>
      </c>
      <c r="F139">
        <v>468.28924560546898</v>
      </c>
      <c r="G139">
        <v>467.69427490234398</v>
      </c>
      <c r="I139" s="7">
        <f t="shared" si="13"/>
        <v>546.00592041016102</v>
      </c>
      <c r="J139" s="7">
        <f t="shared" si="13"/>
        <v>261.15924072265602</v>
      </c>
      <c r="K139" s="7">
        <f t="shared" si="14"/>
        <v>363.19445190430179</v>
      </c>
      <c r="L139" s="8">
        <f t="shared" si="15"/>
        <v>1.3907011327621539</v>
      </c>
      <c r="M139" s="8">
        <f t="shared" si="12"/>
        <v>2.0773794580651654</v>
      </c>
      <c r="P139" s="6">
        <f t="shared" si="16"/>
        <v>-2.3818367212988507</v>
      </c>
    </row>
    <row r="140" spans="1:16" x14ac:dyDescent="0.15">
      <c r="A140" s="6">
        <v>69.5</v>
      </c>
      <c r="B140" s="6">
        <v>138</v>
      </c>
      <c r="D140">
        <v>1003.81475830078</v>
      </c>
      <c r="E140">
        <v>727.833251953125</v>
      </c>
      <c r="F140">
        <v>467.49978637695301</v>
      </c>
      <c r="G140">
        <v>467.08306884765602</v>
      </c>
      <c r="I140" s="7">
        <f t="shared" si="13"/>
        <v>536.31497192382699</v>
      </c>
      <c r="J140" s="7">
        <f t="shared" si="13"/>
        <v>260.75018310546898</v>
      </c>
      <c r="K140" s="7">
        <f t="shared" si="14"/>
        <v>353.78984374999868</v>
      </c>
      <c r="L140" s="8">
        <f t="shared" si="15"/>
        <v>1.3568153223765782</v>
      </c>
      <c r="M140" s="8">
        <f t="shared" si="12"/>
        <v>2.0484695775730897</v>
      </c>
      <c r="P140" s="6">
        <f t="shared" si="16"/>
        <v>-3.7403412657077335</v>
      </c>
    </row>
    <row r="141" spans="1:16" x14ac:dyDescent="0.15">
      <c r="A141" s="6">
        <v>70</v>
      </c>
      <c r="B141" s="6">
        <v>139</v>
      </c>
      <c r="D141">
        <v>1017.40905761719</v>
      </c>
      <c r="E141">
        <v>731.34948730468795</v>
      </c>
      <c r="F141">
        <v>467.42129516601602</v>
      </c>
      <c r="G141">
        <v>466.72906494140602</v>
      </c>
      <c r="I141" s="7">
        <f t="shared" si="13"/>
        <v>549.98776245117392</v>
      </c>
      <c r="J141" s="7">
        <f t="shared" si="13"/>
        <v>264.62042236328193</v>
      </c>
      <c r="K141" s="7">
        <f t="shared" si="14"/>
        <v>364.75346679687658</v>
      </c>
      <c r="L141" s="8">
        <f t="shared" si="15"/>
        <v>1.3784025569127383</v>
      </c>
      <c r="M141" s="8">
        <f t="shared" si="12"/>
        <v>2.0750327420027501</v>
      </c>
      <c r="P141" s="6">
        <f t="shared" si="16"/>
        <v>-2.492111284215234</v>
      </c>
    </row>
    <row r="142" spans="1:16" x14ac:dyDescent="0.15">
      <c r="A142" s="6">
        <v>70.5</v>
      </c>
      <c r="B142" s="6">
        <v>140</v>
      </c>
      <c r="D142">
        <v>1027.57104492188</v>
      </c>
      <c r="E142">
        <v>736.15948486328102</v>
      </c>
      <c r="F142">
        <v>468.41372680664102</v>
      </c>
      <c r="G142">
        <v>467.62152099609398</v>
      </c>
      <c r="I142" s="7">
        <f t="shared" si="13"/>
        <v>559.15731811523892</v>
      </c>
      <c r="J142" s="7">
        <f t="shared" si="13"/>
        <v>268.53796386718705</v>
      </c>
      <c r="K142" s="7">
        <f t="shared" si="14"/>
        <v>371.180743408208</v>
      </c>
      <c r="L142" s="8">
        <f t="shared" si="15"/>
        <v>1.3822281887554111</v>
      </c>
      <c r="M142" s="8">
        <f t="shared" si="12"/>
        <v>2.0838343037389229</v>
      </c>
      <c r="P142" s="6">
        <f t="shared" si="16"/>
        <v>-2.0785169900512219</v>
      </c>
    </row>
    <row r="143" spans="1:16" x14ac:dyDescent="0.15">
      <c r="A143" s="6">
        <v>71</v>
      </c>
      <c r="B143" s="6">
        <v>141</v>
      </c>
      <c r="D143">
        <v>1035.68493652344</v>
      </c>
      <c r="E143">
        <v>742.91485595703102</v>
      </c>
      <c r="F143">
        <v>467.20870971679699</v>
      </c>
      <c r="G143">
        <v>466.46795654296898</v>
      </c>
      <c r="I143" s="7">
        <f t="shared" si="13"/>
        <v>568.47622680664301</v>
      </c>
      <c r="J143" s="7">
        <f t="shared" si="13"/>
        <v>276.44689941406205</v>
      </c>
      <c r="K143" s="7">
        <f t="shared" si="14"/>
        <v>374.96339721679959</v>
      </c>
      <c r="L143" s="8">
        <f t="shared" si="15"/>
        <v>1.356366803214456</v>
      </c>
      <c r="M143" s="8">
        <f t="shared" si="12"/>
        <v>2.0629488480914677</v>
      </c>
      <c r="P143" s="6">
        <f t="shared" si="16"/>
        <v>-3.0599456893810251</v>
      </c>
    </row>
    <row r="144" spans="1:16" x14ac:dyDescent="0.15">
      <c r="A144" s="6">
        <v>71.5</v>
      </c>
      <c r="B144" s="6">
        <v>142</v>
      </c>
      <c r="D144">
        <v>1038.32690429688</v>
      </c>
      <c r="E144">
        <v>745.69677734375</v>
      </c>
      <c r="F144">
        <v>467.49887084960898</v>
      </c>
      <c r="G144">
        <v>466.58465576171898</v>
      </c>
      <c r="I144" s="7">
        <f t="shared" si="13"/>
        <v>570.82803344727108</v>
      </c>
      <c r="J144" s="7">
        <f t="shared" si="13"/>
        <v>279.11212158203102</v>
      </c>
      <c r="K144" s="7">
        <f t="shared" si="14"/>
        <v>375.44954833984934</v>
      </c>
      <c r="L144" s="8">
        <f t="shared" si="15"/>
        <v>1.3451567284565416</v>
      </c>
      <c r="M144" s="8">
        <f t="shared" si="12"/>
        <v>2.0567147032270539</v>
      </c>
      <c r="P144" s="6">
        <f t="shared" si="16"/>
        <v>-3.3528944662232862</v>
      </c>
    </row>
    <row r="145" spans="1:16" x14ac:dyDescent="0.15">
      <c r="A145" s="6">
        <v>72</v>
      </c>
      <c r="B145" s="6">
        <v>143</v>
      </c>
      <c r="D145">
        <v>1032.12060546875</v>
      </c>
      <c r="E145">
        <v>742.20257568359398</v>
      </c>
      <c r="F145">
        <v>468.03088378906301</v>
      </c>
      <c r="G145">
        <v>467.37298583984398</v>
      </c>
      <c r="I145" s="7">
        <f t="shared" si="13"/>
        <v>564.08972167968705</v>
      </c>
      <c r="J145" s="7">
        <f t="shared" si="13"/>
        <v>274.82958984375</v>
      </c>
      <c r="K145" s="7">
        <f t="shared" si="14"/>
        <v>371.70900878906207</v>
      </c>
      <c r="L145" s="8">
        <f t="shared" si="15"/>
        <v>1.3525072354850558</v>
      </c>
      <c r="M145" s="8">
        <f t="shared" si="12"/>
        <v>2.0690411401490678</v>
      </c>
      <c r="P145" s="6">
        <f t="shared" si="16"/>
        <v>-2.7736627195021133</v>
      </c>
    </row>
    <row r="146" spans="1:16" x14ac:dyDescent="0.15">
      <c r="A146" s="6">
        <v>72.5</v>
      </c>
      <c r="B146" s="6">
        <v>144</v>
      </c>
      <c r="D146">
        <v>1012.71856689453</v>
      </c>
      <c r="E146">
        <v>733.82873535156295</v>
      </c>
      <c r="F146">
        <v>468.31213378906301</v>
      </c>
      <c r="G146">
        <v>467.31509399414102</v>
      </c>
      <c r="I146" s="7">
        <f t="shared" si="13"/>
        <v>544.40643310546693</v>
      </c>
      <c r="J146" s="7">
        <f t="shared" si="13"/>
        <v>266.51364135742193</v>
      </c>
      <c r="K146" s="7">
        <f t="shared" si="14"/>
        <v>357.8468841552716</v>
      </c>
      <c r="L146" s="8">
        <f t="shared" si="15"/>
        <v>1.3426963150278768</v>
      </c>
      <c r="M146" s="8">
        <f t="shared" si="12"/>
        <v>2.0642061495853889</v>
      </c>
      <c r="P146" s="6">
        <f t="shared" si="16"/>
        <v>-3.0008638196495943</v>
      </c>
    </row>
    <row r="147" spans="1:16" x14ac:dyDescent="0.15">
      <c r="A147" s="6">
        <v>73</v>
      </c>
      <c r="B147" s="6">
        <v>145</v>
      </c>
      <c r="D147">
        <v>999.263916015625</v>
      </c>
      <c r="E147">
        <v>728.98052978515602</v>
      </c>
      <c r="F147">
        <v>468.80206298828102</v>
      </c>
      <c r="G147">
        <v>468.06134033203102</v>
      </c>
      <c r="I147" s="7">
        <f t="shared" si="13"/>
        <v>530.46185302734398</v>
      </c>
      <c r="J147" s="7">
        <f t="shared" si="13"/>
        <v>260.919189453125</v>
      </c>
      <c r="K147" s="7">
        <f t="shared" si="14"/>
        <v>347.81842041015648</v>
      </c>
      <c r="L147" s="8">
        <f t="shared" si="15"/>
        <v>1.3330503637511997</v>
      </c>
      <c r="M147" s="8">
        <f t="shared" si="12"/>
        <v>2.059536128202212</v>
      </c>
      <c r="P147" s="6">
        <f t="shared" si="16"/>
        <v>-3.2203128510377219</v>
      </c>
    </row>
    <row r="148" spans="1:16" x14ac:dyDescent="0.15">
      <c r="A148" s="6">
        <v>73.5</v>
      </c>
      <c r="B148" s="6">
        <v>146</v>
      </c>
      <c r="D148">
        <v>998.83282470703102</v>
      </c>
      <c r="E148">
        <v>727.12469482421898</v>
      </c>
      <c r="F148">
        <v>468.81442260742199</v>
      </c>
      <c r="G148">
        <v>467.88879394531301</v>
      </c>
      <c r="I148" s="7">
        <f t="shared" si="13"/>
        <v>530.01840209960903</v>
      </c>
      <c r="J148" s="7">
        <f t="shared" si="13"/>
        <v>259.23590087890597</v>
      </c>
      <c r="K148" s="7">
        <f t="shared" si="14"/>
        <v>348.55327148437487</v>
      </c>
      <c r="L148" s="8">
        <f t="shared" si="15"/>
        <v>1.344540900016741</v>
      </c>
      <c r="M148" s="8">
        <f t="shared" si="12"/>
        <v>2.0760025943612535</v>
      </c>
      <c r="P148" s="6">
        <f t="shared" si="16"/>
        <v>-2.4465369402882988</v>
      </c>
    </row>
    <row r="149" spans="1:16" x14ac:dyDescent="0.15">
      <c r="A149" s="18">
        <v>74</v>
      </c>
      <c r="B149" s="18">
        <v>147</v>
      </c>
      <c r="D149">
        <v>1031.42895507813</v>
      </c>
      <c r="E149">
        <v>741.51995849609398</v>
      </c>
      <c r="F149">
        <v>468.63409423828102</v>
      </c>
      <c r="G149">
        <v>468.03387451171898</v>
      </c>
      <c r="I149" s="19">
        <f t="shared" ref="I149:I192" si="17">D149-F149</f>
        <v>562.79486083984898</v>
      </c>
      <c r="J149" s="19">
        <f t="shared" ref="J149:J192" si="18">E149-G149</f>
        <v>273.486083984375</v>
      </c>
      <c r="K149" s="19">
        <f t="shared" ref="K149:K192" si="19">I149-0.7*J149</f>
        <v>371.35460205078653</v>
      </c>
      <c r="L149" s="20">
        <f t="shared" ref="L149:L192" si="20">K149/J149</f>
        <v>1.3578555685195413</v>
      </c>
      <c r="M149" s="20">
        <f t="shared" ref="M149:M192" si="21">L149+ABS($N$2)*A149</f>
        <v>2.0942931927575539</v>
      </c>
      <c r="N149" s="18"/>
      <c r="O149" s="18"/>
      <c r="P149" s="18">
        <f t="shared" ref="P149:P192" si="22">(M149-$O$2)/$O$2*100</f>
        <v>-1.5870432094808409</v>
      </c>
    </row>
    <row r="150" spans="1:16" x14ac:dyDescent="0.15">
      <c r="A150" s="18">
        <v>74.5</v>
      </c>
      <c r="B150" s="18">
        <v>148</v>
      </c>
      <c r="D150">
        <v>1043.0791015625</v>
      </c>
      <c r="E150">
        <v>747.34613037109398</v>
      </c>
      <c r="F150">
        <v>468.74920654296898</v>
      </c>
      <c r="G150">
        <v>467.98443603515602</v>
      </c>
      <c r="I150" s="19">
        <f t="shared" si="17"/>
        <v>574.32989501953102</v>
      </c>
      <c r="J150" s="19">
        <f t="shared" si="18"/>
        <v>279.36169433593795</v>
      </c>
      <c r="K150" s="19">
        <f t="shared" si="19"/>
        <v>378.77670898437447</v>
      </c>
      <c r="L150" s="20">
        <f t="shared" si="20"/>
        <v>1.3558648757652794</v>
      </c>
      <c r="M150" s="20">
        <f t="shared" si="21"/>
        <v>2.0972784298967921</v>
      </c>
      <c r="N150" s="18"/>
      <c r="O150" s="18"/>
      <c r="P150" s="18">
        <f t="shared" si="22"/>
        <v>-1.446763894908615</v>
      </c>
    </row>
    <row r="151" spans="1:16" x14ac:dyDescent="0.15">
      <c r="A151" s="18">
        <v>75</v>
      </c>
      <c r="B151" s="18">
        <v>149</v>
      </c>
      <c r="D151">
        <v>1041.34350585938</v>
      </c>
      <c r="E151">
        <v>748.75714111328102</v>
      </c>
      <c r="F151">
        <v>468.47140502929699</v>
      </c>
      <c r="G151">
        <v>467.57870483398398</v>
      </c>
      <c r="I151" s="19">
        <f t="shared" si="17"/>
        <v>572.87210083008301</v>
      </c>
      <c r="J151" s="19">
        <f t="shared" si="18"/>
        <v>281.17843627929705</v>
      </c>
      <c r="K151" s="19">
        <f t="shared" si="19"/>
        <v>376.04719543457509</v>
      </c>
      <c r="L151" s="20">
        <f t="shared" si="20"/>
        <v>1.3373969939182822</v>
      </c>
      <c r="M151" s="20">
        <f t="shared" si="21"/>
        <v>2.0837864779432946</v>
      </c>
      <c r="N151" s="18"/>
      <c r="O151" s="18"/>
      <c r="P151" s="18">
        <f t="shared" si="22"/>
        <v>-2.0807643725929355</v>
      </c>
    </row>
    <row r="152" spans="1:16" x14ac:dyDescent="0.15">
      <c r="A152" s="18">
        <v>75.5</v>
      </c>
      <c r="B152" s="18">
        <v>150</v>
      </c>
      <c r="D152">
        <v>1030.20153808594</v>
      </c>
      <c r="E152">
        <v>744.71502685546898</v>
      </c>
      <c r="F152">
        <v>467.94873046875</v>
      </c>
      <c r="G152">
        <v>467.35653686523398</v>
      </c>
      <c r="I152" s="19">
        <f t="shared" si="17"/>
        <v>562.25280761719</v>
      </c>
      <c r="J152" s="19">
        <f t="shared" si="18"/>
        <v>277.358489990235</v>
      </c>
      <c r="K152" s="19">
        <f t="shared" si="19"/>
        <v>368.10186462402555</v>
      </c>
      <c r="L152" s="20">
        <f t="shared" si="20"/>
        <v>1.3271699908554642</v>
      </c>
      <c r="M152" s="20">
        <f t="shared" si="21"/>
        <v>2.078535404773977</v>
      </c>
      <c r="N152" s="18"/>
      <c r="O152" s="18"/>
      <c r="P152" s="18">
        <f t="shared" si="22"/>
        <v>-2.3275176155022885</v>
      </c>
    </row>
    <row r="153" spans="1:16" x14ac:dyDescent="0.15">
      <c r="A153" s="18">
        <v>76</v>
      </c>
      <c r="B153" s="18">
        <v>151</v>
      </c>
      <c r="D153">
        <v>1020.16442871094</v>
      </c>
      <c r="E153">
        <v>741.55181884765602</v>
      </c>
      <c r="F153">
        <v>467.72402954101602</v>
      </c>
      <c r="G153">
        <v>466.99679565429699</v>
      </c>
      <c r="I153" s="19">
        <f t="shared" si="17"/>
        <v>552.44039916992392</v>
      </c>
      <c r="J153" s="19">
        <f t="shared" si="18"/>
        <v>274.55502319335903</v>
      </c>
      <c r="K153" s="19">
        <f t="shared" si="19"/>
        <v>360.25188293457262</v>
      </c>
      <c r="L153" s="20">
        <f t="shared" si="20"/>
        <v>1.3121300012816026</v>
      </c>
      <c r="M153" s="20">
        <f t="shared" si="21"/>
        <v>2.0684713450936156</v>
      </c>
      <c r="N153" s="18"/>
      <c r="O153" s="18"/>
      <c r="P153" s="18">
        <f t="shared" si="22"/>
        <v>-2.8004379658551959</v>
      </c>
    </row>
    <row r="154" spans="1:16" x14ac:dyDescent="0.15">
      <c r="A154" s="18">
        <v>76.5</v>
      </c>
      <c r="B154" s="18">
        <v>152</v>
      </c>
      <c r="D154">
        <v>1016.84918212891</v>
      </c>
      <c r="E154">
        <v>739.36029052734398</v>
      </c>
      <c r="F154">
        <v>467.54232788085898</v>
      </c>
      <c r="G154">
        <v>467.07574462890602</v>
      </c>
      <c r="I154" s="19">
        <f t="shared" si="17"/>
        <v>549.30685424805097</v>
      </c>
      <c r="J154" s="19">
        <f t="shared" si="18"/>
        <v>272.28454589843795</v>
      </c>
      <c r="K154" s="19">
        <f t="shared" si="19"/>
        <v>358.70767211914438</v>
      </c>
      <c r="L154" s="20">
        <f t="shared" si="20"/>
        <v>1.3174000416936709</v>
      </c>
      <c r="M154" s="20">
        <f t="shared" si="21"/>
        <v>2.0787173153991838</v>
      </c>
      <c r="N154" s="18"/>
      <c r="O154" s="18"/>
      <c r="P154" s="18">
        <f t="shared" si="22"/>
        <v>-2.3189694511095849</v>
      </c>
    </row>
    <row r="155" spans="1:16" x14ac:dyDescent="0.15">
      <c r="A155" s="18">
        <v>77</v>
      </c>
      <c r="B155" s="18">
        <v>153</v>
      </c>
      <c r="D155">
        <v>1006.13842773438</v>
      </c>
      <c r="E155">
        <v>731.20666503906295</v>
      </c>
      <c r="F155">
        <v>467.60845947265602</v>
      </c>
      <c r="G155">
        <v>467.102294921875</v>
      </c>
      <c r="I155" s="19">
        <f t="shared" si="17"/>
        <v>538.52996826172398</v>
      </c>
      <c r="J155" s="19">
        <f t="shared" si="18"/>
        <v>264.10437011718795</v>
      </c>
      <c r="K155" s="19">
        <f t="shared" si="19"/>
        <v>353.65690917969243</v>
      </c>
      <c r="L155" s="20">
        <f t="shared" si="20"/>
        <v>1.3390801107258028</v>
      </c>
      <c r="M155" s="20">
        <f t="shared" si="21"/>
        <v>2.1053733143248157</v>
      </c>
      <c r="N155" s="18"/>
      <c r="O155" s="18"/>
      <c r="P155" s="18">
        <f t="shared" si="22"/>
        <v>-1.0663770826923229</v>
      </c>
    </row>
    <row r="156" spans="1:16" x14ac:dyDescent="0.15">
      <c r="A156" s="18">
        <v>77.5</v>
      </c>
      <c r="B156" s="18">
        <v>154</v>
      </c>
      <c r="D156">
        <v>995.32116699218795</v>
      </c>
      <c r="E156">
        <v>725.11407470703102</v>
      </c>
      <c r="F156">
        <v>468.02609252929699</v>
      </c>
      <c r="G156">
        <v>467.61853027343801</v>
      </c>
      <c r="I156" s="19">
        <f t="shared" si="17"/>
        <v>527.29507446289097</v>
      </c>
      <c r="J156" s="19">
        <f t="shared" si="18"/>
        <v>257.49554443359301</v>
      </c>
      <c r="K156" s="19">
        <f t="shared" si="19"/>
        <v>347.04819335937589</v>
      </c>
      <c r="L156" s="20">
        <f t="shared" si="20"/>
        <v>1.3477832951353381</v>
      </c>
      <c r="M156" s="20">
        <f t="shared" si="21"/>
        <v>2.1190524286278514</v>
      </c>
      <c r="N156" s="18"/>
      <c r="O156" s="18"/>
      <c r="P156" s="18">
        <f t="shared" si="22"/>
        <v>-0.42358165677362347</v>
      </c>
    </row>
    <row r="157" spans="1:16" x14ac:dyDescent="0.15">
      <c r="A157" s="18">
        <v>78</v>
      </c>
      <c r="B157" s="18">
        <v>155</v>
      </c>
      <c r="D157">
        <v>1012.55676269531</v>
      </c>
      <c r="E157">
        <v>733.40728759765602</v>
      </c>
      <c r="F157">
        <v>467.20458984375</v>
      </c>
      <c r="G157">
        <v>466.80435180664102</v>
      </c>
      <c r="I157" s="19">
        <f t="shared" si="17"/>
        <v>545.35217285156</v>
      </c>
      <c r="J157" s="19">
        <f t="shared" si="18"/>
        <v>266.602935791015</v>
      </c>
      <c r="K157" s="19">
        <f t="shared" si="19"/>
        <v>358.73011779784952</v>
      </c>
      <c r="L157" s="20">
        <f t="shared" si="20"/>
        <v>1.3455595180656648</v>
      </c>
      <c r="M157" s="20">
        <f t="shared" si="21"/>
        <v>2.1218045814516779</v>
      </c>
      <c r="N157" s="18"/>
      <c r="O157" s="18"/>
      <c r="P157" s="18">
        <f t="shared" si="22"/>
        <v>-0.29425521009042294</v>
      </c>
    </row>
    <row r="158" spans="1:16" x14ac:dyDescent="0.15">
      <c r="A158" s="18">
        <v>78.5</v>
      </c>
      <c r="B158" s="18">
        <v>156</v>
      </c>
      <c r="D158">
        <v>1028.98388671875</v>
      </c>
      <c r="E158">
        <v>739.14318847656295</v>
      </c>
      <c r="F158">
        <v>468.51144409179699</v>
      </c>
      <c r="G158">
        <v>467.70159912109398</v>
      </c>
      <c r="I158" s="19">
        <f t="shared" si="17"/>
        <v>560.47244262695301</v>
      </c>
      <c r="J158" s="19">
        <f t="shared" si="18"/>
        <v>271.44158935546898</v>
      </c>
      <c r="K158" s="19">
        <f t="shared" si="19"/>
        <v>370.46333007812473</v>
      </c>
      <c r="L158" s="20">
        <f t="shared" si="20"/>
        <v>1.364799443437464</v>
      </c>
      <c r="M158" s="20">
        <f t="shared" si="21"/>
        <v>2.1460204367169773</v>
      </c>
      <c r="N158" s="18"/>
      <c r="O158" s="18"/>
      <c r="P158" s="18">
        <f t="shared" si="22"/>
        <v>0.84367233802497432</v>
      </c>
    </row>
    <row r="159" spans="1:16" x14ac:dyDescent="0.15">
      <c r="A159" s="18">
        <v>79</v>
      </c>
      <c r="B159" s="18">
        <v>157</v>
      </c>
      <c r="D159">
        <v>1040.99169921875</v>
      </c>
      <c r="E159">
        <v>746.01275634765602</v>
      </c>
      <c r="F159">
        <v>467.70022583007801</v>
      </c>
      <c r="G159">
        <v>467.00799560546898</v>
      </c>
      <c r="I159" s="19">
        <f t="shared" si="17"/>
        <v>573.29147338867199</v>
      </c>
      <c r="J159" s="19">
        <f t="shared" si="18"/>
        <v>279.00476074218705</v>
      </c>
      <c r="K159" s="19">
        <f t="shared" si="19"/>
        <v>377.98814086914103</v>
      </c>
      <c r="L159" s="20">
        <f t="shared" si="20"/>
        <v>1.3547730865367531</v>
      </c>
      <c r="M159" s="20">
        <f t="shared" si="21"/>
        <v>2.1409700097097666</v>
      </c>
      <c r="N159" s="18"/>
      <c r="O159" s="18"/>
      <c r="P159" s="18">
        <f t="shared" si="22"/>
        <v>0.60634766134975582</v>
      </c>
    </row>
    <row r="160" spans="1:16" x14ac:dyDescent="0.15">
      <c r="A160" s="18">
        <v>79.5</v>
      </c>
      <c r="B160" s="18">
        <v>158</v>
      </c>
      <c r="D160">
        <v>1041.09729003906</v>
      </c>
      <c r="E160">
        <v>746.45666503906295</v>
      </c>
      <c r="F160">
        <v>468.63525390625</v>
      </c>
      <c r="G160">
        <v>468.14462280273398</v>
      </c>
      <c r="I160" s="19">
        <f t="shared" si="17"/>
        <v>572.46203613281</v>
      </c>
      <c r="J160" s="19">
        <f t="shared" si="18"/>
        <v>278.31204223632898</v>
      </c>
      <c r="K160" s="19">
        <f t="shared" si="19"/>
        <v>377.64360656737972</v>
      </c>
      <c r="L160" s="20">
        <f t="shared" si="20"/>
        <v>1.3569071734477922</v>
      </c>
      <c r="M160" s="20">
        <f t="shared" si="21"/>
        <v>2.1480800265143056</v>
      </c>
      <c r="N160" s="18"/>
      <c r="O160" s="18"/>
      <c r="P160" s="18">
        <f t="shared" si="22"/>
        <v>0.9404545471404927</v>
      </c>
    </row>
    <row r="161" spans="1:16" x14ac:dyDescent="0.15">
      <c r="A161" s="18">
        <v>80</v>
      </c>
      <c r="B161" s="18">
        <v>159</v>
      </c>
      <c r="D161">
        <v>1031.39819335938</v>
      </c>
      <c r="E161">
        <v>743.89733886718795</v>
      </c>
      <c r="F161">
        <v>467.744384765625</v>
      </c>
      <c r="G161">
        <v>467.26773071289102</v>
      </c>
      <c r="I161" s="19">
        <f t="shared" si="17"/>
        <v>563.653808593755</v>
      </c>
      <c r="J161" s="19">
        <f t="shared" si="18"/>
        <v>276.62960815429693</v>
      </c>
      <c r="K161" s="19">
        <f t="shared" si="19"/>
        <v>370.01308288574717</v>
      </c>
      <c r="L161" s="20">
        <f t="shared" si="20"/>
        <v>1.3375758486393232</v>
      </c>
      <c r="M161" s="20">
        <f t="shared" si="21"/>
        <v>2.1337246315993368</v>
      </c>
      <c r="N161" s="18"/>
      <c r="O161" s="18"/>
      <c r="P161" s="18">
        <f t="shared" si="22"/>
        <v>0.26588001079417933</v>
      </c>
    </row>
    <row r="162" spans="1:16" x14ac:dyDescent="0.15">
      <c r="A162" s="18">
        <v>80.5</v>
      </c>
      <c r="B162" s="18">
        <v>160</v>
      </c>
      <c r="D162">
        <v>1030.83544921875</v>
      </c>
      <c r="E162">
        <v>741.61474609375</v>
      </c>
      <c r="F162">
        <v>468.51257324218801</v>
      </c>
      <c r="G162">
        <v>467.76339721679699</v>
      </c>
      <c r="I162" s="19">
        <f t="shared" si="17"/>
        <v>562.32287597656205</v>
      </c>
      <c r="J162" s="19">
        <f t="shared" si="18"/>
        <v>273.85134887695301</v>
      </c>
      <c r="K162" s="19">
        <f t="shared" si="19"/>
        <v>370.62693176269494</v>
      </c>
      <c r="L162" s="20">
        <f t="shared" si="20"/>
        <v>1.3533872784728374</v>
      </c>
      <c r="M162" s="20">
        <f t="shared" si="21"/>
        <v>2.1545119913263511</v>
      </c>
      <c r="N162" s="18"/>
      <c r="O162" s="18"/>
      <c r="P162" s="18">
        <f t="shared" si="22"/>
        <v>1.2426990835382414</v>
      </c>
    </row>
    <row r="163" spans="1:16" x14ac:dyDescent="0.15">
      <c r="A163" s="18">
        <v>81</v>
      </c>
      <c r="B163" s="18">
        <v>161</v>
      </c>
      <c r="D163">
        <v>1035.08081054688</v>
      </c>
      <c r="E163">
        <v>739.52191162109398</v>
      </c>
      <c r="F163">
        <v>468.01922607421898</v>
      </c>
      <c r="G163">
        <v>467.361328125</v>
      </c>
      <c r="I163" s="19">
        <f t="shared" si="17"/>
        <v>567.06158447266102</v>
      </c>
      <c r="J163" s="19">
        <f t="shared" si="18"/>
        <v>272.16058349609398</v>
      </c>
      <c r="K163" s="19">
        <f t="shared" si="19"/>
        <v>376.54917602539524</v>
      </c>
      <c r="L163" s="20">
        <f t="shared" si="20"/>
        <v>1.3835551467018348</v>
      </c>
      <c r="M163" s="20">
        <f t="shared" si="21"/>
        <v>2.1896557894488486</v>
      </c>
      <c r="N163" s="18"/>
      <c r="O163" s="18"/>
      <c r="P163" s="18">
        <f t="shared" si="22"/>
        <v>2.8941417268341119</v>
      </c>
    </row>
    <row r="164" spans="1:16" x14ac:dyDescent="0.15">
      <c r="A164" s="18">
        <v>81.5</v>
      </c>
      <c r="B164" s="18">
        <v>162</v>
      </c>
      <c r="D164">
        <v>1034.57861328125</v>
      </c>
      <c r="E164">
        <v>733.81457519531295</v>
      </c>
      <c r="F164">
        <v>468.60021972656301</v>
      </c>
      <c r="G164">
        <v>467.54440307617199</v>
      </c>
      <c r="I164" s="19">
        <f t="shared" si="17"/>
        <v>565.97839355468705</v>
      </c>
      <c r="J164" s="19">
        <f t="shared" si="18"/>
        <v>266.27017211914097</v>
      </c>
      <c r="K164" s="19">
        <f t="shared" si="19"/>
        <v>379.5892730712884</v>
      </c>
      <c r="L164" s="20">
        <f t="shared" si="20"/>
        <v>1.4255794032440234</v>
      </c>
      <c r="M164" s="20">
        <f t="shared" si="21"/>
        <v>2.236655975884537</v>
      </c>
      <c r="N164" s="18"/>
      <c r="O164" s="18"/>
      <c r="P164" s="18">
        <f t="shared" si="22"/>
        <v>5.1027280569799149</v>
      </c>
    </row>
    <row r="165" spans="1:16" x14ac:dyDescent="0.15">
      <c r="A165" s="18">
        <v>82</v>
      </c>
      <c r="B165" s="18">
        <v>163</v>
      </c>
      <c r="D165">
        <v>1036.26428222656</v>
      </c>
      <c r="E165">
        <v>732.84759521484398</v>
      </c>
      <c r="F165">
        <v>467.01715087890602</v>
      </c>
      <c r="G165">
        <v>466.098388671875</v>
      </c>
      <c r="I165" s="19">
        <f t="shared" si="17"/>
        <v>569.24713134765398</v>
      </c>
      <c r="J165" s="19">
        <f t="shared" si="18"/>
        <v>266.74920654296898</v>
      </c>
      <c r="K165" s="19">
        <f t="shared" si="19"/>
        <v>382.52268676757569</v>
      </c>
      <c r="L165" s="20">
        <f t="shared" si="20"/>
        <v>1.4340162121755271</v>
      </c>
      <c r="M165" s="20">
        <f t="shared" si="21"/>
        <v>2.2500687147095411</v>
      </c>
      <c r="N165" s="18"/>
      <c r="O165" s="18"/>
      <c r="P165" s="18">
        <f t="shared" si="22"/>
        <v>5.7330062295836353</v>
      </c>
    </row>
    <row r="166" spans="1:16" x14ac:dyDescent="0.15">
      <c r="A166" s="18">
        <v>82.5</v>
      </c>
      <c r="B166" s="18">
        <v>164</v>
      </c>
      <c r="D166">
        <v>1045.65698242188</v>
      </c>
      <c r="E166">
        <v>733.30187988281295</v>
      </c>
      <c r="F166">
        <v>468.33294677734398</v>
      </c>
      <c r="G166">
        <v>467.74713134765602</v>
      </c>
      <c r="I166" s="19">
        <f t="shared" si="17"/>
        <v>577.32403564453602</v>
      </c>
      <c r="J166" s="19">
        <f t="shared" si="18"/>
        <v>265.55474853515693</v>
      </c>
      <c r="K166" s="19">
        <f t="shared" si="19"/>
        <v>391.43571166992615</v>
      </c>
      <c r="L166" s="20">
        <f t="shared" si="20"/>
        <v>1.4740301720422966</v>
      </c>
      <c r="M166" s="20">
        <f t="shared" si="21"/>
        <v>2.2950586044698102</v>
      </c>
      <c r="N166" s="18"/>
      <c r="O166" s="18"/>
      <c r="P166" s="18">
        <f t="shared" si="22"/>
        <v>7.847126684302677</v>
      </c>
    </row>
    <row r="167" spans="1:16" x14ac:dyDescent="0.15">
      <c r="A167" s="18">
        <v>83</v>
      </c>
      <c r="B167" s="18">
        <v>165</v>
      </c>
      <c r="D167">
        <v>1043.91882324219</v>
      </c>
      <c r="E167">
        <v>733.72448730468795</v>
      </c>
      <c r="F167">
        <v>467.23959350585898</v>
      </c>
      <c r="G167">
        <v>466.85995483398398</v>
      </c>
      <c r="I167" s="19">
        <f t="shared" si="17"/>
        <v>576.67922973633108</v>
      </c>
      <c r="J167" s="19">
        <f t="shared" si="18"/>
        <v>266.86453247070398</v>
      </c>
      <c r="K167" s="19">
        <f t="shared" si="19"/>
        <v>389.87405700683831</v>
      </c>
      <c r="L167" s="20">
        <f t="shared" si="20"/>
        <v>1.4609436982774702</v>
      </c>
      <c r="M167" s="20">
        <f t="shared" si="21"/>
        <v>2.2869480605984842</v>
      </c>
      <c r="N167" s="18"/>
      <c r="O167" s="18"/>
      <c r="P167" s="18">
        <f t="shared" si="22"/>
        <v>7.466004018996462</v>
      </c>
    </row>
    <row r="168" spans="1:16" x14ac:dyDescent="0.15">
      <c r="A168" s="18">
        <v>83.5</v>
      </c>
      <c r="B168" s="18">
        <v>166</v>
      </c>
      <c r="D168">
        <v>1053.54064941406</v>
      </c>
      <c r="E168">
        <v>736.99938964843795</v>
      </c>
      <c r="F168">
        <v>468.4013671875</v>
      </c>
      <c r="G168">
        <v>467.78009033203102</v>
      </c>
      <c r="I168" s="19">
        <f t="shared" si="17"/>
        <v>585.13928222656</v>
      </c>
      <c r="J168" s="19">
        <f t="shared" si="18"/>
        <v>269.21929931640693</v>
      </c>
      <c r="K168" s="19">
        <f t="shared" si="19"/>
        <v>396.68577270507512</v>
      </c>
      <c r="L168" s="20">
        <f t="shared" si="20"/>
        <v>1.4734670720573413</v>
      </c>
      <c r="M168" s="20">
        <f t="shared" si="21"/>
        <v>2.3044473642718555</v>
      </c>
      <c r="N168" s="18"/>
      <c r="O168" s="18"/>
      <c r="P168" s="18">
        <f t="shared" si="22"/>
        <v>8.2883140098932468</v>
      </c>
    </row>
    <row r="169" spans="1:16" x14ac:dyDescent="0.15">
      <c r="A169" s="18">
        <v>84</v>
      </c>
      <c r="B169" s="18">
        <v>167</v>
      </c>
      <c r="D169">
        <v>1058.30065917969</v>
      </c>
      <c r="E169">
        <v>738.93493652343795</v>
      </c>
      <c r="F169">
        <v>468.06384277343801</v>
      </c>
      <c r="G169">
        <v>467.26431274414102</v>
      </c>
      <c r="I169" s="19">
        <f t="shared" si="17"/>
        <v>590.23681640625205</v>
      </c>
      <c r="J169" s="19">
        <f t="shared" si="18"/>
        <v>271.67062377929693</v>
      </c>
      <c r="K169" s="19">
        <f t="shared" si="19"/>
        <v>400.06737976074419</v>
      </c>
      <c r="L169" s="20">
        <f t="shared" si="20"/>
        <v>1.4726192114380234</v>
      </c>
      <c r="M169" s="20">
        <f t="shared" si="21"/>
        <v>2.3085754335460376</v>
      </c>
      <c r="N169" s="18"/>
      <c r="O169" s="18"/>
      <c r="P169" s="18">
        <f t="shared" si="22"/>
        <v>8.4822961631625482</v>
      </c>
    </row>
    <row r="170" spans="1:16" x14ac:dyDescent="0.15">
      <c r="A170" s="18">
        <v>84.5</v>
      </c>
      <c r="B170" s="18">
        <v>168</v>
      </c>
      <c r="D170">
        <v>1067.40319824219</v>
      </c>
      <c r="E170">
        <v>746.05328369140602</v>
      </c>
      <c r="F170">
        <v>468.13983154296898</v>
      </c>
      <c r="G170">
        <v>467.45492553710898</v>
      </c>
      <c r="I170" s="19">
        <f t="shared" si="17"/>
        <v>599.26336669922102</v>
      </c>
      <c r="J170" s="19">
        <f t="shared" si="18"/>
        <v>278.59835815429705</v>
      </c>
      <c r="K170" s="19">
        <f t="shared" si="19"/>
        <v>404.24451599121312</v>
      </c>
      <c r="L170" s="20">
        <f t="shared" si="20"/>
        <v>1.4509938919572851</v>
      </c>
      <c r="M170" s="20">
        <f t="shared" si="21"/>
        <v>2.2919260439587994</v>
      </c>
      <c r="N170" s="18"/>
      <c r="O170" s="18"/>
      <c r="P170" s="18">
        <f t="shared" si="22"/>
        <v>7.6999244953828541</v>
      </c>
    </row>
    <row r="171" spans="1:16" x14ac:dyDescent="0.15">
      <c r="A171" s="18">
        <v>85</v>
      </c>
      <c r="B171" s="18">
        <v>169</v>
      </c>
      <c r="D171">
        <v>1049.66076660156</v>
      </c>
      <c r="E171">
        <v>738.39093017578102</v>
      </c>
      <c r="F171">
        <v>468.71600341796898</v>
      </c>
      <c r="G171">
        <v>467.813720703125</v>
      </c>
      <c r="I171" s="19">
        <f t="shared" si="17"/>
        <v>580.94476318359102</v>
      </c>
      <c r="J171" s="19">
        <f t="shared" si="18"/>
        <v>270.57720947265602</v>
      </c>
      <c r="K171" s="19">
        <f t="shared" si="19"/>
        <v>391.54071655273185</v>
      </c>
      <c r="L171" s="20">
        <f t="shared" si="20"/>
        <v>1.4470572644156867</v>
      </c>
      <c r="M171" s="20">
        <f t="shared" si="21"/>
        <v>2.2929653463107011</v>
      </c>
      <c r="N171" s="18"/>
      <c r="O171" s="18"/>
      <c r="P171" s="18">
        <f t="shared" si="22"/>
        <v>7.7487623647908705</v>
      </c>
    </row>
    <row r="172" spans="1:16" x14ac:dyDescent="0.15">
      <c r="A172" s="18">
        <v>85.5</v>
      </c>
      <c r="B172" s="18">
        <v>170</v>
      </c>
      <c r="D172">
        <v>1038.708984375</v>
      </c>
      <c r="E172">
        <v>732.08099365234398</v>
      </c>
      <c r="F172">
        <v>467.569580078125</v>
      </c>
      <c r="G172">
        <v>466.85287475585898</v>
      </c>
      <c r="I172" s="19">
        <f t="shared" si="17"/>
        <v>571.139404296875</v>
      </c>
      <c r="J172" s="19">
        <f t="shared" si="18"/>
        <v>265.228118896485</v>
      </c>
      <c r="K172" s="19">
        <f t="shared" si="19"/>
        <v>385.47972106933548</v>
      </c>
      <c r="L172" s="20">
        <f t="shared" si="20"/>
        <v>1.4533893414965668</v>
      </c>
      <c r="M172" s="20">
        <f t="shared" si="21"/>
        <v>2.3042733532850814</v>
      </c>
      <c r="N172" s="18"/>
      <c r="O172" s="18"/>
      <c r="P172" s="18">
        <f t="shared" si="22"/>
        <v>8.2801370575058293</v>
      </c>
    </row>
    <row r="173" spans="1:16" x14ac:dyDescent="0.15">
      <c r="A173" s="18">
        <v>86</v>
      </c>
      <c r="B173" s="18">
        <v>171</v>
      </c>
      <c r="D173">
        <v>1039.32189941406</v>
      </c>
      <c r="E173">
        <v>730.450927734375</v>
      </c>
      <c r="F173">
        <v>468.08535766601602</v>
      </c>
      <c r="G173">
        <v>467.55880737304699</v>
      </c>
      <c r="I173" s="19">
        <f t="shared" si="17"/>
        <v>571.23654174804392</v>
      </c>
      <c r="J173" s="19">
        <f t="shared" si="18"/>
        <v>262.89212036132801</v>
      </c>
      <c r="K173" s="19">
        <f t="shared" si="19"/>
        <v>387.21205749511432</v>
      </c>
      <c r="L173" s="20">
        <f t="shared" si="20"/>
        <v>1.4728933562668851</v>
      </c>
      <c r="M173" s="20">
        <f t="shared" si="21"/>
        <v>2.3287532979488996</v>
      </c>
      <c r="N173" s="18"/>
      <c r="O173" s="18"/>
      <c r="P173" s="18">
        <f t="shared" si="22"/>
        <v>9.4304744337461255</v>
      </c>
    </row>
    <row r="174" spans="1:16" x14ac:dyDescent="0.15">
      <c r="A174" s="18">
        <v>86.5</v>
      </c>
      <c r="B174" s="18">
        <v>172</v>
      </c>
      <c r="D174">
        <v>1025.66857910156</v>
      </c>
      <c r="E174">
        <v>720.03576660156295</v>
      </c>
      <c r="F174">
        <v>467.96820068359398</v>
      </c>
      <c r="G174">
        <v>467.46774291992199</v>
      </c>
      <c r="I174" s="19">
        <f t="shared" si="17"/>
        <v>557.70037841796602</v>
      </c>
      <c r="J174" s="19">
        <f t="shared" si="18"/>
        <v>252.56802368164097</v>
      </c>
      <c r="K174" s="19">
        <f t="shared" si="19"/>
        <v>380.90276184081733</v>
      </c>
      <c r="L174" s="20">
        <f t="shared" si="20"/>
        <v>1.5081195009901205</v>
      </c>
      <c r="M174" s="20">
        <f t="shared" si="21"/>
        <v>2.3689553725656349</v>
      </c>
      <c r="N174" s="18"/>
      <c r="O174" s="18"/>
      <c r="P174" s="18">
        <f t="shared" si="22"/>
        <v>11.31961060905719</v>
      </c>
    </row>
    <row r="175" spans="1:16" x14ac:dyDescent="0.15">
      <c r="A175" s="18">
        <v>87</v>
      </c>
      <c r="B175" s="18">
        <v>173</v>
      </c>
      <c r="D175">
        <v>1022.77838134766</v>
      </c>
      <c r="E175">
        <v>717.33551025390602</v>
      </c>
      <c r="F175">
        <v>467.85995483398398</v>
      </c>
      <c r="G175">
        <v>467.13638305664102</v>
      </c>
      <c r="I175" s="19">
        <f t="shared" si="17"/>
        <v>554.91842651367597</v>
      </c>
      <c r="J175" s="19">
        <f t="shared" si="18"/>
        <v>250.199127197265</v>
      </c>
      <c r="K175" s="19">
        <f t="shared" si="19"/>
        <v>379.77903747559048</v>
      </c>
      <c r="L175" s="20">
        <f t="shared" si="20"/>
        <v>1.5179071235374875</v>
      </c>
      <c r="M175" s="20">
        <f t="shared" si="21"/>
        <v>2.3837189250065021</v>
      </c>
      <c r="N175" s="18"/>
      <c r="O175" s="18"/>
      <c r="P175" s="18">
        <f t="shared" si="22"/>
        <v>12.013364880647288</v>
      </c>
    </row>
    <row r="176" spans="1:16" x14ac:dyDescent="0.15">
      <c r="A176" s="18">
        <v>87.5</v>
      </c>
      <c r="B176" s="18">
        <v>174</v>
      </c>
      <c r="D176">
        <v>1020.28967285156</v>
      </c>
      <c r="E176">
        <v>711.92095947265602</v>
      </c>
      <c r="F176">
        <v>468.45376586914102</v>
      </c>
      <c r="G176">
        <v>467.8359375</v>
      </c>
      <c r="I176" s="19">
        <f t="shared" si="17"/>
        <v>551.83590698241892</v>
      </c>
      <c r="J176" s="19">
        <f t="shared" si="18"/>
        <v>244.08502197265602</v>
      </c>
      <c r="K176" s="19">
        <f t="shared" si="19"/>
        <v>380.97639160155973</v>
      </c>
      <c r="L176" s="20">
        <f t="shared" si="20"/>
        <v>1.5608347801211626</v>
      </c>
      <c r="M176" s="20">
        <f t="shared" si="21"/>
        <v>2.4316225114836776</v>
      </c>
      <c r="N176" s="18"/>
      <c r="O176" s="18"/>
      <c r="P176" s="18">
        <f t="shared" si="22"/>
        <v>14.264402893086137</v>
      </c>
    </row>
    <row r="177" spans="1:16" x14ac:dyDescent="0.15">
      <c r="A177" s="18">
        <v>88</v>
      </c>
      <c r="B177" s="18">
        <v>175</v>
      </c>
      <c r="D177">
        <v>1015.02972412109</v>
      </c>
      <c r="E177">
        <v>708.47552490234398</v>
      </c>
      <c r="F177">
        <v>467.52218627929699</v>
      </c>
      <c r="G177">
        <v>466.86682128906301</v>
      </c>
      <c r="I177" s="19">
        <f t="shared" si="17"/>
        <v>547.50753784179301</v>
      </c>
      <c r="J177" s="19">
        <f t="shared" si="18"/>
        <v>241.60870361328097</v>
      </c>
      <c r="K177" s="19">
        <f t="shared" si="19"/>
        <v>378.38144531249634</v>
      </c>
      <c r="L177" s="20">
        <f t="shared" si="20"/>
        <v>1.5660919480704383</v>
      </c>
      <c r="M177" s="20">
        <f t="shared" si="21"/>
        <v>2.4418556093264532</v>
      </c>
      <c r="N177" s="18"/>
      <c r="O177" s="18"/>
      <c r="P177" s="18">
        <f t="shared" si="22"/>
        <v>14.745266517776729</v>
      </c>
    </row>
    <row r="178" spans="1:16" x14ac:dyDescent="0.15">
      <c r="A178" s="18">
        <v>88.5</v>
      </c>
      <c r="B178" s="18">
        <v>176</v>
      </c>
      <c r="D178">
        <v>1036.93249511719</v>
      </c>
      <c r="E178">
        <v>716.06195068359398</v>
      </c>
      <c r="F178">
        <v>468.37872314453102</v>
      </c>
      <c r="G178">
        <v>467.46270751953102</v>
      </c>
      <c r="I178" s="19">
        <f t="shared" si="17"/>
        <v>568.55377197265898</v>
      </c>
      <c r="J178" s="19">
        <f t="shared" si="18"/>
        <v>248.59924316406295</v>
      </c>
      <c r="K178" s="19">
        <f t="shared" si="19"/>
        <v>394.53430175781489</v>
      </c>
      <c r="L178" s="20">
        <f t="shared" si="20"/>
        <v>1.5870293760204337</v>
      </c>
      <c r="M178" s="20">
        <f t="shared" si="21"/>
        <v>2.4677689671699485</v>
      </c>
      <c r="N178" s="18"/>
      <c r="O178" s="18"/>
      <c r="P178" s="18">
        <f t="shared" si="22"/>
        <v>15.962961430107178</v>
      </c>
    </row>
    <row r="179" spans="1:16" x14ac:dyDescent="0.15">
      <c r="A179" s="18">
        <v>89</v>
      </c>
      <c r="B179" s="18">
        <v>177</v>
      </c>
      <c r="D179">
        <v>1033.15734863281</v>
      </c>
      <c r="E179">
        <v>715.08709716796898</v>
      </c>
      <c r="F179">
        <v>467.67642211914102</v>
      </c>
      <c r="G179">
        <v>466.96820068359398</v>
      </c>
      <c r="I179" s="19">
        <f t="shared" si="17"/>
        <v>565.48092651366892</v>
      </c>
      <c r="J179" s="19">
        <f t="shared" si="18"/>
        <v>248.118896484375</v>
      </c>
      <c r="K179" s="19">
        <f t="shared" si="19"/>
        <v>391.79769897460642</v>
      </c>
      <c r="L179" s="20">
        <f t="shared" si="20"/>
        <v>1.5790723903984452</v>
      </c>
      <c r="M179" s="20">
        <f t="shared" si="21"/>
        <v>2.4647879114414604</v>
      </c>
      <c r="N179" s="18"/>
      <c r="O179" s="18"/>
      <c r="P179" s="18">
        <f t="shared" si="22"/>
        <v>15.822878604258161</v>
      </c>
    </row>
    <row r="180" spans="1:16" x14ac:dyDescent="0.15">
      <c r="A180" s="18">
        <v>89.5</v>
      </c>
      <c r="B180" s="18">
        <v>178</v>
      </c>
      <c r="D180">
        <v>1023.50439453125</v>
      </c>
      <c r="E180">
        <v>712.95104980468795</v>
      </c>
      <c r="F180">
        <v>468.149658203125</v>
      </c>
      <c r="G180">
        <v>467.56271362304699</v>
      </c>
      <c r="I180" s="19">
        <f t="shared" si="17"/>
        <v>555.354736328125</v>
      </c>
      <c r="J180" s="19">
        <f t="shared" si="18"/>
        <v>245.38833618164097</v>
      </c>
      <c r="K180" s="19">
        <f t="shared" si="19"/>
        <v>383.58290100097634</v>
      </c>
      <c r="L180" s="20">
        <f t="shared" si="20"/>
        <v>1.5631668031566146</v>
      </c>
      <c r="M180" s="20">
        <f t="shared" si="21"/>
        <v>2.45385825409313</v>
      </c>
      <c r="N180" s="18"/>
      <c r="O180" s="18"/>
      <c r="P180" s="18">
        <f t="shared" si="22"/>
        <v>15.30928294340413</v>
      </c>
    </row>
    <row r="181" spans="1:16" x14ac:dyDescent="0.15">
      <c r="A181" s="18">
        <v>90</v>
      </c>
      <c r="B181" s="18">
        <v>179</v>
      </c>
      <c r="D181">
        <v>1021.50225830078</v>
      </c>
      <c r="E181">
        <v>712.88909912109398</v>
      </c>
      <c r="F181">
        <v>468.30114746093801</v>
      </c>
      <c r="G181">
        <v>467.62014770507801</v>
      </c>
      <c r="I181" s="19">
        <f t="shared" si="17"/>
        <v>553.20111083984193</v>
      </c>
      <c r="J181" s="19">
        <f t="shared" si="18"/>
        <v>245.26895141601597</v>
      </c>
      <c r="K181" s="19">
        <f t="shared" si="19"/>
        <v>381.51284484863078</v>
      </c>
      <c r="L181" s="20">
        <f t="shared" si="20"/>
        <v>1.5554877315128364</v>
      </c>
      <c r="M181" s="20">
        <f t="shared" si="21"/>
        <v>2.4511551123428514</v>
      </c>
      <c r="N181" s="18"/>
      <c r="O181" s="18"/>
      <c r="P181" s="18">
        <f t="shared" si="22"/>
        <v>15.182259576671731</v>
      </c>
    </row>
    <row r="182" spans="1:16" x14ac:dyDescent="0.15">
      <c r="A182" s="18">
        <v>90.5</v>
      </c>
      <c r="B182" s="18">
        <v>180</v>
      </c>
      <c r="D182">
        <v>1034.7666015625</v>
      </c>
      <c r="E182">
        <v>720.46569824218795</v>
      </c>
      <c r="F182">
        <v>467.76315307617199</v>
      </c>
      <c r="G182">
        <v>466.96408081054699</v>
      </c>
      <c r="I182" s="19">
        <f t="shared" si="17"/>
        <v>567.00344848632801</v>
      </c>
      <c r="J182" s="19">
        <f t="shared" si="18"/>
        <v>253.50161743164097</v>
      </c>
      <c r="K182" s="19">
        <f t="shared" si="19"/>
        <v>389.55231628417937</v>
      </c>
      <c r="L182" s="20">
        <f t="shared" si="20"/>
        <v>1.5366857230771938</v>
      </c>
      <c r="M182" s="20">
        <f t="shared" si="21"/>
        <v>2.437329033800709</v>
      </c>
      <c r="N182" s="18"/>
      <c r="O182" s="18"/>
      <c r="P182" s="18">
        <f t="shared" si="22"/>
        <v>14.532558152412884</v>
      </c>
    </row>
    <row r="183" spans="1:16" x14ac:dyDescent="0.15">
      <c r="A183" s="18">
        <v>91</v>
      </c>
      <c r="B183" s="18">
        <v>181</v>
      </c>
      <c r="D183">
        <v>1039.91479492188</v>
      </c>
      <c r="E183">
        <v>723.57067871093795</v>
      </c>
      <c r="F183">
        <v>467.36727905273398</v>
      </c>
      <c r="G183">
        <v>466.74920654296898</v>
      </c>
      <c r="I183" s="19">
        <f t="shared" si="17"/>
        <v>572.54751586914608</v>
      </c>
      <c r="J183" s="19">
        <f t="shared" si="18"/>
        <v>256.82147216796898</v>
      </c>
      <c r="K183" s="19">
        <f t="shared" si="19"/>
        <v>392.77248535156781</v>
      </c>
      <c r="L183" s="20">
        <f t="shared" si="20"/>
        <v>1.529359994847638</v>
      </c>
      <c r="M183" s="20">
        <f t="shared" si="21"/>
        <v>2.4349792354646533</v>
      </c>
      <c r="N183" s="18"/>
      <c r="O183" s="18"/>
      <c r="P183" s="18">
        <f t="shared" si="22"/>
        <v>14.422138750338531</v>
      </c>
    </row>
    <row r="184" spans="1:16" x14ac:dyDescent="0.15">
      <c r="A184" s="18">
        <v>91.5</v>
      </c>
      <c r="B184" s="18">
        <v>182</v>
      </c>
      <c r="D184">
        <v>1020.47393798828</v>
      </c>
      <c r="E184">
        <v>717.64544677734398</v>
      </c>
      <c r="F184">
        <v>468.07824707031301</v>
      </c>
      <c r="G184">
        <v>467.35516357421898</v>
      </c>
      <c r="I184" s="19">
        <f t="shared" si="17"/>
        <v>552.39569091796693</v>
      </c>
      <c r="J184" s="19">
        <f t="shared" si="18"/>
        <v>250.290283203125</v>
      </c>
      <c r="K184" s="19">
        <f t="shared" si="19"/>
        <v>377.19249267577948</v>
      </c>
      <c r="L184" s="20">
        <f t="shared" si="20"/>
        <v>1.5070201201924647</v>
      </c>
      <c r="M184" s="20">
        <f t="shared" si="21"/>
        <v>2.41761529070298</v>
      </c>
      <c r="N184" s="18"/>
      <c r="O184" s="18"/>
      <c r="P184" s="18">
        <f t="shared" si="22"/>
        <v>13.606189411701042</v>
      </c>
    </row>
    <row r="185" spans="1:16" x14ac:dyDescent="0.15">
      <c r="A185" s="18">
        <v>92</v>
      </c>
      <c r="B185" s="18">
        <v>183</v>
      </c>
      <c r="D185">
        <v>975.81945800781295</v>
      </c>
      <c r="E185">
        <v>697.94476318359398</v>
      </c>
      <c r="F185">
        <v>468.73822021484398</v>
      </c>
      <c r="G185">
        <v>467.69793701171898</v>
      </c>
      <c r="I185" s="19">
        <f t="shared" si="17"/>
        <v>507.08123779296898</v>
      </c>
      <c r="J185" s="19">
        <f t="shared" si="18"/>
        <v>230.246826171875</v>
      </c>
      <c r="K185" s="19">
        <f t="shared" si="19"/>
        <v>345.90845947265649</v>
      </c>
      <c r="L185" s="20">
        <f t="shared" si="20"/>
        <v>1.5023375793004079</v>
      </c>
      <c r="M185" s="20">
        <f t="shared" si="21"/>
        <v>2.4179086797044231</v>
      </c>
      <c r="N185" s="18"/>
      <c r="O185" s="18"/>
      <c r="P185" s="18">
        <f t="shared" si="22"/>
        <v>13.619976057821884</v>
      </c>
    </row>
    <row r="186" spans="1:16" x14ac:dyDescent="0.15">
      <c r="A186" s="18">
        <v>92.5</v>
      </c>
      <c r="B186" s="18">
        <v>184</v>
      </c>
      <c r="D186">
        <v>963.046630859375</v>
      </c>
      <c r="E186">
        <v>696.194091796875</v>
      </c>
      <c r="F186">
        <v>467.864990234375</v>
      </c>
      <c r="G186">
        <v>467.13113403320301</v>
      </c>
      <c r="I186" s="19">
        <f t="shared" si="17"/>
        <v>495.181640625</v>
      </c>
      <c r="J186" s="19">
        <f t="shared" si="18"/>
        <v>229.06295776367199</v>
      </c>
      <c r="K186" s="19">
        <f t="shared" si="19"/>
        <v>334.83757019042963</v>
      </c>
      <c r="L186" s="20">
        <f t="shared" si="20"/>
        <v>1.4617709186130698</v>
      </c>
      <c r="M186" s="20">
        <f t="shared" si="21"/>
        <v>2.3823179489105852</v>
      </c>
      <c r="N186" s="18"/>
      <c r="O186" s="18"/>
      <c r="P186" s="18">
        <f t="shared" si="22"/>
        <v>11.94753159595305</v>
      </c>
    </row>
    <row r="187" spans="1:16" x14ac:dyDescent="0.15">
      <c r="A187" s="18">
        <v>93</v>
      </c>
      <c r="B187" s="18">
        <v>185</v>
      </c>
      <c r="D187">
        <v>955.70422363281295</v>
      </c>
      <c r="E187">
        <v>694.06726074218795</v>
      </c>
      <c r="F187">
        <v>468.61990356445301</v>
      </c>
      <c r="G187">
        <v>467.78262329101602</v>
      </c>
      <c r="I187" s="19">
        <f t="shared" si="17"/>
        <v>487.08432006835994</v>
      </c>
      <c r="J187" s="19">
        <f t="shared" si="18"/>
        <v>226.28463745117193</v>
      </c>
      <c r="K187" s="19">
        <f t="shared" si="19"/>
        <v>328.68507385253963</v>
      </c>
      <c r="L187" s="20">
        <f t="shared" si="20"/>
        <v>1.4525293345354204</v>
      </c>
      <c r="M187" s="20">
        <f t="shared" si="21"/>
        <v>2.378052294726436</v>
      </c>
      <c r="N187" s="18"/>
      <c r="O187" s="18"/>
      <c r="P187" s="18">
        <f t="shared" si="22"/>
        <v>11.747084188512819</v>
      </c>
    </row>
    <row r="188" spans="1:16" x14ac:dyDescent="0.15">
      <c r="A188" s="18">
        <v>93.5</v>
      </c>
      <c r="B188" s="18">
        <v>186</v>
      </c>
      <c r="D188">
        <v>952.00726318359398</v>
      </c>
      <c r="E188">
        <v>695.54058837890602</v>
      </c>
      <c r="F188">
        <v>467.65536499023398</v>
      </c>
      <c r="G188">
        <v>466.75354003906301</v>
      </c>
      <c r="I188" s="19">
        <f t="shared" si="17"/>
        <v>484.35189819336</v>
      </c>
      <c r="J188" s="19">
        <f t="shared" si="18"/>
        <v>228.78704833984301</v>
      </c>
      <c r="K188" s="19">
        <f t="shared" si="19"/>
        <v>324.20096435546986</v>
      </c>
      <c r="L188" s="20">
        <f t="shared" si="20"/>
        <v>1.4170424711887444</v>
      </c>
      <c r="M188" s="20">
        <f t="shared" si="21"/>
        <v>2.3475413612732603</v>
      </c>
      <c r="N188" s="18"/>
      <c r="O188" s="18"/>
      <c r="P188" s="18">
        <f t="shared" si="22"/>
        <v>10.313344545014207</v>
      </c>
    </row>
    <row r="189" spans="1:16" x14ac:dyDescent="0.15">
      <c r="A189" s="18">
        <v>94</v>
      </c>
      <c r="B189" s="18">
        <v>187</v>
      </c>
      <c r="D189">
        <v>965.07470703125</v>
      </c>
      <c r="E189">
        <v>701.83972167968795</v>
      </c>
      <c r="F189">
        <v>467.85812377929699</v>
      </c>
      <c r="G189">
        <v>467.24050903320301</v>
      </c>
      <c r="I189" s="19">
        <f t="shared" si="17"/>
        <v>497.21658325195301</v>
      </c>
      <c r="J189" s="19">
        <f t="shared" si="18"/>
        <v>234.59921264648494</v>
      </c>
      <c r="K189" s="19">
        <f t="shared" si="19"/>
        <v>332.99713439941354</v>
      </c>
      <c r="L189" s="20">
        <f t="shared" si="20"/>
        <v>1.4194298891412025</v>
      </c>
      <c r="M189" s="20">
        <f t="shared" si="21"/>
        <v>2.3549047091192183</v>
      </c>
      <c r="N189" s="18"/>
      <c r="O189" s="18"/>
      <c r="P189" s="18">
        <f t="shared" si="22"/>
        <v>10.659355712841041</v>
      </c>
    </row>
    <row r="190" spans="1:16" x14ac:dyDescent="0.15">
      <c r="A190" s="18">
        <v>94.5</v>
      </c>
      <c r="B190" s="18">
        <v>188</v>
      </c>
      <c r="D190">
        <v>973.782470703125</v>
      </c>
      <c r="E190">
        <v>708.09283447265602</v>
      </c>
      <c r="F190">
        <v>467.98330688476602</v>
      </c>
      <c r="G190">
        <v>467.19290161132801</v>
      </c>
      <c r="I190" s="19">
        <f t="shared" si="17"/>
        <v>505.79916381835898</v>
      </c>
      <c r="J190" s="19">
        <f t="shared" si="18"/>
        <v>240.89993286132801</v>
      </c>
      <c r="K190" s="19">
        <f t="shared" si="19"/>
        <v>337.16921081542938</v>
      </c>
      <c r="L190" s="20">
        <f t="shared" si="20"/>
        <v>1.3996235150863157</v>
      </c>
      <c r="M190" s="20">
        <f t="shared" si="21"/>
        <v>2.3400742649578317</v>
      </c>
      <c r="N190" s="18"/>
      <c r="O190" s="18"/>
      <c r="P190" s="18">
        <f t="shared" si="22"/>
        <v>9.9624581316017</v>
      </c>
    </row>
    <row r="191" spans="1:16" x14ac:dyDescent="0.15">
      <c r="A191" s="18">
        <v>95</v>
      </c>
      <c r="B191" s="18">
        <v>189</v>
      </c>
      <c r="D191">
        <v>972.01654052734398</v>
      </c>
      <c r="E191">
        <v>709.52288818359398</v>
      </c>
      <c r="F191">
        <v>467.73410034179699</v>
      </c>
      <c r="G191">
        <v>467.09243774414102</v>
      </c>
      <c r="I191" s="19">
        <f t="shared" si="17"/>
        <v>504.28244018554699</v>
      </c>
      <c r="J191" s="19">
        <f t="shared" si="18"/>
        <v>242.43045043945295</v>
      </c>
      <c r="K191" s="19">
        <f t="shared" si="19"/>
        <v>334.58112487792994</v>
      </c>
      <c r="L191" s="20">
        <f t="shared" si="20"/>
        <v>1.3801117981319415</v>
      </c>
      <c r="M191" s="20">
        <f t="shared" si="21"/>
        <v>2.3255384778969574</v>
      </c>
      <c r="N191" s="18"/>
      <c r="O191" s="18"/>
      <c r="P191" s="18">
        <f t="shared" si="22"/>
        <v>9.2794067857419318</v>
      </c>
    </row>
    <row r="192" spans="1:16" x14ac:dyDescent="0.15">
      <c r="A192" s="18">
        <v>95.5</v>
      </c>
      <c r="B192" s="18">
        <v>190</v>
      </c>
      <c r="D192">
        <v>970.57562255859398</v>
      </c>
      <c r="E192">
        <v>711.29693603515602</v>
      </c>
      <c r="F192">
        <v>469.12106323242199</v>
      </c>
      <c r="G192">
        <v>468.29861450195301</v>
      </c>
      <c r="I192" s="19">
        <f t="shared" si="17"/>
        <v>501.45455932617199</v>
      </c>
      <c r="J192" s="19">
        <f t="shared" si="18"/>
        <v>242.99832153320301</v>
      </c>
      <c r="K192" s="19">
        <f t="shared" si="19"/>
        <v>331.35573425292989</v>
      </c>
      <c r="L192" s="20">
        <f t="shared" si="20"/>
        <v>1.3636132635082989</v>
      </c>
      <c r="M192" s="20">
        <f t="shared" si="21"/>
        <v>2.3140158731668148</v>
      </c>
      <c r="N192" s="18"/>
      <c r="O192" s="18"/>
      <c r="P192" s="18">
        <f t="shared" si="22"/>
        <v>8.7379479272863687</v>
      </c>
    </row>
    <row r="193" spans="4:12" x14ac:dyDescent="0.15">
      <c r="D193">
        <v>978.96813964843795</v>
      </c>
      <c r="E193">
        <v>716.47332763671898</v>
      </c>
      <c r="F193">
        <v>467.76498413085898</v>
      </c>
      <c r="G193">
        <v>467.26110839843801</v>
      </c>
      <c r="I193" s="7"/>
      <c r="J193" s="7"/>
      <c r="K193" s="7"/>
      <c r="L193" s="7"/>
    </row>
    <row r="194" spans="4:12" x14ac:dyDescent="0.15"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A10"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1030.86462402344</v>
      </c>
      <c r="E2">
        <v>679.76629638671898</v>
      </c>
      <c r="F2">
        <v>477.902099609375</v>
      </c>
      <c r="G2">
        <v>474.39849853515602</v>
      </c>
      <c r="I2" s="7">
        <f t="shared" ref="I2:J65" si="0">D2-F2</f>
        <v>552.962524414065</v>
      </c>
      <c r="J2" s="7">
        <f t="shared" si="0"/>
        <v>205.36779785156295</v>
      </c>
      <c r="K2" s="7">
        <f t="shared" ref="K2:K65" si="1">I2-0.7*J2</f>
        <v>409.20506591797096</v>
      </c>
      <c r="L2" s="8">
        <f t="shared" ref="L2:L65" si="2">K2/J2</f>
        <v>1.9925473720750455</v>
      </c>
      <c r="M2" s="8"/>
      <c r="N2" s="18">
        <f>LINEST(V64:V104,U64:U104)</f>
        <v>-6.4147926140555103E-3</v>
      </c>
      <c r="O2" s="9">
        <f>AVERAGE(M38:M45)</f>
        <v>2.0624409036944624</v>
      </c>
    </row>
    <row r="3" spans="1:16" x14ac:dyDescent="0.15">
      <c r="A3" s="6">
        <v>1</v>
      </c>
      <c r="B3" s="6">
        <v>1</v>
      </c>
      <c r="C3" s="6" t="s">
        <v>7</v>
      </c>
      <c r="D3">
        <v>1036.193359375</v>
      </c>
      <c r="E3">
        <v>679.94964599609398</v>
      </c>
      <c r="F3">
        <v>476.42950439453102</v>
      </c>
      <c r="G3">
        <v>473.33288574218801</v>
      </c>
      <c r="I3" s="7">
        <f t="shared" si="0"/>
        <v>559.76385498046898</v>
      </c>
      <c r="J3" s="7">
        <f t="shared" si="0"/>
        <v>206.61676025390597</v>
      </c>
      <c r="K3" s="7">
        <f t="shared" si="1"/>
        <v>415.13212280273478</v>
      </c>
      <c r="L3" s="8">
        <f t="shared" si="2"/>
        <v>2.0091890042830491</v>
      </c>
      <c r="M3" s="8"/>
      <c r="N3" s="18"/>
    </row>
    <row r="4" spans="1:16" ht="15" x14ac:dyDescent="0.15">
      <c r="A4" s="6">
        <v>1.5</v>
      </c>
      <c r="B4" s="6">
        <v>2</v>
      </c>
      <c r="D4">
        <v>1029.12658691406</v>
      </c>
      <c r="E4">
        <v>676.84466552734398</v>
      </c>
      <c r="F4">
        <v>477.47976684570301</v>
      </c>
      <c r="G4">
        <v>474.26306152343801</v>
      </c>
      <c r="I4" s="7">
        <f t="shared" si="0"/>
        <v>551.64682006835699</v>
      </c>
      <c r="J4" s="7">
        <f t="shared" si="0"/>
        <v>202.58160400390597</v>
      </c>
      <c r="K4" s="7">
        <f t="shared" si="1"/>
        <v>409.83969726562282</v>
      </c>
      <c r="L4" s="8">
        <f t="shared" si="2"/>
        <v>2.0230844714691898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1005.86938476563</v>
      </c>
      <c r="E5">
        <v>670.47277832031295</v>
      </c>
      <c r="F5">
        <v>476.62466430664102</v>
      </c>
      <c r="G5">
        <v>473.48336791992199</v>
      </c>
      <c r="I5" s="7">
        <f t="shared" si="0"/>
        <v>529.24472045898892</v>
      </c>
      <c r="J5" s="7">
        <f t="shared" si="0"/>
        <v>196.98941040039097</v>
      </c>
      <c r="K5" s="7">
        <f t="shared" si="1"/>
        <v>391.35213317871523</v>
      </c>
      <c r="L5" s="8">
        <f t="shared" si="2"/>
        <v>1.9866658435256606</v>
      </c>
      <c r="M5" s="8"/>
      <c r="N5" s="18">
        <f>RSQ(V64:V104,U64:U104)</f>
        <v>0.97281642855340666</v>
      </c>
    </row>
    <row r="6" spans="1:16" x14ac:dyDescent="0.15">
      <c r="A6" s="6">
        <v>2.5</v>
      </c>
      <c r="B6" s="6">
        <v>4</v>
      </c>
      <c r="C6" s="6" t="s">
        <v>5</v>
      </c>
      <c r="D6">
        <v>1011.36212158203</v>
      </c>
      <c r="E6">
        <v>670.47686767578102</v>
      </c>
      <c r="F6">
        <v>477.2490234375</v>
      </c>
      <c r="G6">
        <v>474.36911010742199</v>
      </c>
      <c r="I6" s="7">
        <f t="shared" si="0"/>
        <v>534.11309814453</v>
      </c>
      <c r="J6" s="7">
        <f t="shared" si="0"/>
        <v>196.10775756835903</v>
      </c>
      <c r="K6" s="7">
        <f t="shared" si="1"/>
        <v>396.8376678466787</v>
      </c>
      <c r="L6" s="8">
        <f t="shared" si="2"/>
        <v>2.0235694536884878</v>
      </c>
      <c r="M6" s="8">
        <f t="shared" ref="M6:M22" si="3">L6+ABS($N$2)*A6</f>
        <v>2.0396064352236265</v>
      </c>
      <c r="P6" s="6">
        <f t="shared" ref="P6:P69" si="4">(M6-$O$2)/$O$2*100</f>
        <v>-1.1071574671512965</v>
      </c>
    </row>
    <row r="7" spans="1:16" x14ac:dyDescent="0.15">
      <c r="A7" s="6">
        <v>3</v>
      </c>
      <c r="B7" s="6">
        <v>5</v>
      </c>
      <c r="C7" s="6" t="s">
        <v>8</v>
      </c>
      <c r="D7">
        <v>1021.54522705078</v>
      </c>
      <c r="E7">
        <v>674.7275390625</v>
      </c>
      <c r="F7">
        <v>476.50979614257801</v>
      </c>
      <c r="G7">
        <v>473.41351318359398</v>
      </c>
      <c r="I7" s="7">
        <f t="shared" si="0"/>
        <v>545.03543090820199</v>
      </c>
      <c r="J7" s="7">
        <f t="shared" si="0"/>
        <v>201.31402587890602</v>
      </c>
      <c r="K7" s="7">
        <f t="shared" si="1"/>
        <v>404.1156127929678</v>
      </c>
      <c r="L7" s="8">
        <f t="shared" si="2"/>
        <v>2.0073892568024574</v>
      </c>
      <c r="M7" s="8">
        <f t="shared" si="3"/>
        <v>2.0266336346446239</v>
      </c>
      <c r="P7" s="6">
        <f t="shared" si="4"/>
        <v>-1.7361597602964907</v>
      </c>
    </row>
    <row r="8" spans="1:16" x14ac:dyDescent="0.15">
      <c r="A8" s="6">
        <v>3.5</v>
      </c>
      <c r="B8" s="6">
        <v>6</v>
      </c>
      <c r="D8">
        <v>1021.87481689453</v>
      </c>
      <c r="E8">
        <v>673.65026855468795</v>
      </c>
      <c r="F8">
        <v>477.46835327148398</v>
      </c>
      <c r="G8">
        <v>474.42492675781301</v>
      </c>
      <c r="I8" s="7">
        <f t="shared" si="0"/>
        <v>544.40646362304597</v>
      </c>
      <c r="J8" s="7">
        <f t="shared" si="0"/>
        <v>199.22534179687494</v>
      </c>
      <c r="K8" s="7">
        <f t="shared" si="1"/>
        <v>404.94872436523349</v>
      </c>
      <c r="L8" s="8">
        <f t="shared" si="2"/>
        <v>2.0326165371979075</v>
      </c>
      <c r="M8" s="8">
        <f t="shared" si="3"/>
        <v>2.0550683113471018</v>
      </c>
      <c r="P8" s="6">
        <f t="shared" si="4"/>
        <v>-0.35746926538132967</v>
      </c>
    </row>
    <row r="9" spans="1:16" x14ac:dyDescent="0.15">
      <c r="A9" s="6">
        <v>4</v>
      </c>
      <c r="B9" s="6">
        <v>7</v>
      </c>
      <c r="D9">
        <v>1016.76739501953</v>
      </c>
      <c r="E9">
        <v>672.80938720703102</v>
      </c>
      <c r="F9">
        <v>476.41384887695301</v>
      </c>
      <c r="G9">
        <v>473.13610839843801</v>
      </c>
      <c r="I9" s="7">
        <f t="shared" si="0"/>
        <v>540.35354614257699</v>
      </c>
      <c r="J9" s="7">
        <f t="shared" si="0"/>
        <v>199.67327880859301</v>
      </c>
      <c r="K9" s="7">
        <f t="shared" si="1"/>
        <v>400.58225097656191</v>
      </c>
      <c r="L9" s="8">
        <f t="shared" si="2"/>
        <v>2.0061885764923026</v>
      </c>
      <c r="M9" s="8">
        <f t="shared" si="3"/>
        <v>2.0318477469485248</v>
      </c>
      <c r="P9" s="6">
        <f t="shared" si="4"/>
        <v>-1.48334707147904</v>
      </c>
    </row>
    <row r="10" spans="1:16" x14ac:dyDescent="0.15">
      <c r="A10" s="6">
        <v>4.5</v>
      </c>
      <c r="B10" s="6">
        <v>8</v>
      </c>
      <c r="D10">
        <v>1014.14215087891</v>
      </c>
      <c r="E10">
        <v>671.56488037109398</v>
      </c>
      <c r="F10">
        <v>477.04537963867199</v>
      </c>
      <c r="G10">
        <v>474.07736206054699</v>
      </c>
      <c r="I10" s="7">
        <f t="shared" si="0"/>
        <v>537.09677124023801</v>
      </c>
      <c r="J10" s="7">
        <f t="shared" si="0"/>
        <v>197.48751831054699</v>
      </c>
      <c r="K10" s="7">
        <f t="shared" si="1"/>
        <v>398.85550842285511</v>
      </c>
      <c r="L10" s="8">
        <f t="shared" si="2"/>
        <v>2.0196492002884918</v>
      </c>
      <c r="M10" s="8">
        <f t="shared" si="3"/>
        <v>2.0485157670517418</v>
      </c>
      <c r="P10" s="6">
        <f t="shared" si="4"/>
        <v>-0.67517748594766913</v>
      </c>
    </row>
    <row r="11" spans="1:16" x14ac:dyDescent="0.15">
      <c r="A11" s="6">
        <v>5</v>
      </c>
      <c r="B11" s="6">
        <v>9</v>
      </c>
      <c r="D11">
        <v>1018.37640380859</v>
      </c>
      <c r="E11">
        <v>673.473876953125</v>
      </c>
      <c r="F11">
        <v>476.75750732421898</v>
      </c>
      <c r="G11">
        <v>473.82409667968801</v>
      </c>
      <c r="I11" s="7">
        <f t="shared" si="0"/>
        <v>541.61889648437102</v>
      </c>
      <c r="J11" s="7">
        <f t="shared" si="0"/>
        <v>199.64978027343699</v>
      </c>
      <c r="K11" s="7">
        <f t="shared" si="1"/>
        <v>401.86405029296515</v>
      </c>
      <c r="L11" s="8">
        <f t="shared" si="2"/>
        <v>2.0128449414899374</v>
      </c>
      <c r="M11" s="8">
        <f t="shared" si="3"/>
        <v>2.0449189045602152</v>
      </c>
      <c r="P11" s="6">
        <f t="shared" si="4"/>
        <v>-0.84957581586264963</v>
      </c>
    </row>
    <row r="12" spans="1:16" x14ac:dyDescent="0.15">
      <c r="A12" s="6">
        <v>5.5</v>
      </c>
      <c r="B12" s="6">
        <v>10</v>
      </c>
      <c r="D12">
        <v>1016.38128662109</v>
      </c>
      <c r="E12">
        <v>672.63409423828102</v>
      </c>
      <c r="F12">
        <v>477.44256591796898</v>
      </c>
      <c r="G12">
        <v>474.20953369140602</v>
      </c>
      <c r="I12" s="7">
        <f t="shared" si="0"/>
        <v>538.93872070312102</v>
      </c>
      <c r="J12" s="7">
        <f t="shared" si="0"/>
        <v>198.424560546875</v>
      </c>
      <c r="K12" s="7">
        <f t="shared" si="1"/>
        <v>400.04152832030854</v>
      </c>
      <c r="L12" s="8">
        <f t="shared" si="2"/>
        <v>2.0160887705521939</v>
      </c>
      <c r="M12" s="8">
        <f t="shared" si="3"/>
        <v>2.0513701299294991</v>
      </c>
      <c r="P12" s="6">
        <f t="shared" si="4"/>
        <v>-0.53678016883452062</v>
      </c>
    </row>
    <row r="13" spans="1:16" x14ac:dyDescent="0.15">
      <c r="A13" s="6">
        <v>6</v>
      </c>
      <c r="B13" s="6">
        <v>11</v>
      </c>
      <c r="D13">
        <v>1012.70922851563</v>
      </c>
      <c r="E13">
        <v>670.28839111328102</v>
      </c>
      <c r="F13">
        <v>477.24609375</v>
      </c>
      <c r="G13">
        <v>473.84335327148398</v>
      </c>
      <c r="I13" s="7">
        <f t="shared" si="0"/>
        <v>535.46313476563</v>
      </c>
      <c r="J13" s="7">
        <f t="shared" si="0"/>
        <v>196.44503784179705</v>
      </c>
      <c r="K13" s="7">
        <f t="shared" si="1"/>
        <v>397.9516082763721</v>
      </c>
      <c r="L13" s="8">
        <f t="shared" si="2"/>
        <v>2.0257656423821415</v>
      </c>
      <c r="M13" s="8">
        <f t="shared" si="3"/>
        <v>2.0642543980664745</v>
      </c>
      <c r="P13" s="6">
        <f t="shared" si="4"/>
        <v>8.7929519278032928E-2</v>
      </c>
    </row>
    <row r="14" spans="1:16" x14ac:dyDescent="0.15">
      <c r="A14" s="6">
        <v>6.5</v>
      </c>
      <c r="B14" s="6">
        <v>12</v>
      </c>
      <c r="D14">
        <v>994.31207275390602</v>
      </c>
      <c r="E14">
        <v>665.07568359375</v>
      </c>
      <c r="F14">
        <v>476.94158935546898</v>
      </c>
      <c r="G14">
        <v>473.7509765625</v>
      </c>
      <c r="I14" s="7">
        <f t="shared" si="0"/>
        <v>517.37048339843705</v>
      </c>
      <c r="J14" s="7">
        <f t="shared" si="0"/>
        <v>191.32470703125</v>
      </c>
      <c r="K14" s="7">
        <f t="shared" si="1"/>
        <v>383.44318847656206</v>
      </c>
      <c r="L14" s="8">
        <f t="shared" si="2"/>
        <v>2.0041488338144031</v>
      </c>
      <c r="M14" s="8">
        <f t="shared" si="3"/>
        <v>2.0458449858057639</v>
      </c>
      <c r="P14" s="6">
        <f t="shared" si="4"/>
        <v>-0.80467362041599133</v>
      </c>
    </row>
    <row r="15" spans="1:16" x14ac:dyDescent="0.15">
      <c r="A15" s="6">
        <v>7</v>
      </c>
      <c r="B15" s="6">
        <v>13</v>
      </c>
      <c r="D15">
        <v>1001.53448486328</v>
      </c>
      <c r="E15">
        <v>667.81585693359398</v>
      </c>
      <c r="F15">
        <v>476.77023315429699</v>
      </c>
      <c r="G15">
        <v>473.53656005859398</v>
      </c>
      <c r="I15" s="7">
        <f t="shared" si="0"/>
        <v>524.76425170898301</v>
      </c>
      <c r="J15" s="7">
        <f t="shared" si="0"/>
        <v>194.279296875</v>
      </c>
      <c r="K15" s="7">
        <f t="shared" si="1"/>
        <v>388.76874389648299</v>
      </c>
      <c r="L15" s="8">
        <f t="shared" si="2"/>
        <v>2.0010816908948263</v>
      </c>
      <c r="M15" s="8">
        <f t="shared" si="3"/>
        <v>2.045985239193215</v>
      </c>
      <c r="P15" s="6">
        <f t="shared" si="4"/>
        <v>-0.79787326132692293</v>
      </c>
    </row>
    <row r="16" spans="1:16" x14ac:dyDescent="0.15">
      <c r="A16" s="6">
        <v>7.5</v>
      </c>
      <c r="B16" s="6">
        <v>14</v>
      </c>
      <c r="D16">
        <v>993.903076171875</v>
      </c>
      <c r="E16">
        <v>664.78918457031295</v>
      </c>
      <c r="F16">
        <v>476.17526245117199</v>
      </c>
      <c r="G16">
        <v>473.717041015625</v>
      </c>
      <c r="I16" s="7">
        <f t="shared" si="0"/>
        <v>517.72781372070301</v>
      </c>
      <c r="J16" s="7">
        <f t="shared" si="0"/>
        <v>191.07214355468795</v>
      </c>
      <c r="K16" s="7">
        <f t="shared" si="1"/>
        <v>383.97731323242147</v>
      </c>
      <c r="L16" s="8">
        <f t="shared" si="2"/>
        <v>2.0095933718486858</v>
      </c>
      <c r="M16" s="8">
        <f t="shared" si="3"/>
        <v>2.0577043164541022</v>
      </c>
      <c r="P16" s="6">
        <f t="shared" si="4"/>
        <v>-0.22965929505546143</v>
      </c>
    </row>
    <row r="17" spans="1:16" x14ac:dyDescent="0.15">
      <c r="A17" s="6">
        <v>8</v>
      </c>
      <c r="B17" s="6">
        <v>15</v>
      </c>
      <c r="D17">
        <v>992.61578369140602</v>
      </c>
      <c r="E17">
        <v>663.36053466796898</v>
      </c>
      <c r="F17">
        <v>477.09823608398398</v>
      </c>
      <c r="G17">
        <v>474.28524780273398</v>
      </c>
      <c r="I17" s="7">
        <f t="shared" si="0"/>
        <v>515.5175476074221</v>
      </c>
      <c r="J17" s="7">
        <f t="shared" si="0"/>
        <v>189.075286865235</v>
      </c>
      <c r="K17" s="7">
        <f t="shared" si="1"/>
        <v>383.16484680175762</v>
      </c>
      <c r="L17" s="8">
        <f t="shared" si="2"/>
        <v>2.0265199812964534</v>
      </c>
      <c r="M17" s="8">
        <f t="shared" si="3"/>
        <v>2.0778383222088976</v>
      </c>
      <c r="P17" s="6">
        <f t="shared" si="4"/>
        <v>0.74656289481331206</v>
      </c>
    </row>
    <row r="18" spans="1:16" x14ac:dyDescent="0.15">
      <c r="A18" s="6">
        <v>8.5</v>
      </c>
      <c r="B18" s="6">
        <v>16</v>
      </c>
      <c r="D18">
        <v>997.07995605468795</v>
      </c>
      <c r="E18">
        <v>665.90173339843795</v>
      </c>
      <c r="F18">
        <v>475.80026245117199</v>
      </c>
      <c r="G18">
        <v>472.86685180664102</v>
      </c>
      <c r="I18" s="7">
        <f t="shared" si="0"/>
        <v>521.27969360351597</v>
      </c>
      <c r="J18" s="7">
        <f t="shared" si="0"/>
        <v>193.03488159179693</v>
      </c>
      <c r="K18" s="7">
        <f t="shared" si="1"/>
        <v>386.15527648925809</v>
      </c>
      <c r="L18" s="8">
        <f t="shared" si="2"/>
        <v>2.0004429940586856</v>
      </c>
      <c r="M18" s="8">
        <f t="shared" si="3"/>
        <v>2.0549687312781573</v>
      </c>
      <c r="P18" s="6">
        <f t="shared" si="4"/>
        <v>-0.36229752827924477</v>
      </c>
    </row>
    <row r="19" spans="1:16" x14ac:dyDescent="0.15">
      <c r="A19" s="6">
        <v>9</v>
      </c>
      <c r="B19" s="6">
        <v>17</v>
      </c>
      <c r="D19">
        <v>999.28057861328102</v>
      </c>
      <c r="E19">
        <v>666.76818847656295</v>
      </c>
      <c r="F19">
        <v>476.95855712890602</v>
      </c>
      <c r="G19">
        <v>473.95333862304699</v>
      </c>
      <c r="I19" s="7">
        <f t="shared" si="0"/>
        <v>522.322021484375</v>
      </c>
      <c r="J19" s="7">
        <f t="shared" si="0"/>
        <v>192.81484985351597</v>
      </c>
      <c r="K19" s="7">
        <f t="shared" si="1"/>
        <v>387.35162658691382</v>
      </c>
      <c r="L19" s="8">
        <f t="shared" si="2"/>
        <v>2.0089304681729132</v>
      </c>
      <c r="M19" s="8">
        <f t="shared" si="3"/>
        <v>2.0666636016994127</v>
      </c>
      <c r="P19" s="6">
        <f t="shared" si="4"/>
        <v>0.20474273941067053</v>
      </c>
    </row>
    <row r="20" spans="1:16" x14ac:dyDescent="0.15">
      <c r="A20" s="6">
        <v>9.5</v>
      </c>
      <c r="B20" s="6">
        <v>18</v>
      </c>
      <c r="D20">
        <v>998.769775390625</v>
      </c>
      <c r="E20">
        <v>666.87506103515602</v>
      </c>
      <c r="F20">
        <v>476.24575805664102</v>
      </c>
      <c r="G20">
        <v>473.19061279296898</v>
      </c>
      <c r="I20" s="7">
        <f t="shared" si="0"/>
        <v>522.52401733398392</v>
      </c>
      <c r="J20" s="7">
        <f t="shared" si="0"/>
        <v>193.68444824218705</v>
      </c>
      <c r="K20" s="7">
        <f t="shared" si="1"/>
        <v>386.944903564453</v>
      </c>
      <c r="L20" s="8">
        <f t="shared" si="2"/>
        <v>1.9978109088067262</v>
      </c>
      <c r="M20" s="8">
        <f t="shared" si="3"/>
        <v>2.0587514386402535</v>
      </c>
      <c r="P20" s="6">
        <f t="shared" si="4"/>
        <v>-0.17888827978537533</v>
      </c>
    </row>
    <row r="21" spans="1:16" x14ac:dyDescent="0.15">
      <c r="A21" s="6">
        <v>10</v>
      </c>
      <c r="B21" s="6">
        <v>19</v>
      </c>
      <c r="D21">
        <v>982.24957275390602</v>
      </c>
      <c r="E21">
        <v>660.65240478515602</v>
      </c>
      <c r="F21">
        <v>476.89523315429699</v>
      </c>
      <c r="G21">
        <v>473.86618041992199</v>
      </c>
      <c r="I21" s="7">
        <f t="shared" si="0"/>
        <v>505.35433959960903</v>
      </c>
      <c r="J21" s="7">
        <f t="shared" si="0"/>
        <v>186.78622436523403</v>
      </c>
      <c r="K21" s="7">
        <f t="shared" si="1"/>
        <v>374.60398254394522</v>
      </c>
      <c r="L21" s="8">
        <f t="shared" si="2"/>
        <v>2.0055225368839844</v>
      </c>
      <c r="M21" s="8">
        <f t="shared" si="3"/>
        <v>2.0696704630245395</v>
      </c>
      <c r="P21" s="6">
        <f t="shared" si="4"/>
        <v>0.35053413249934684</v>
      </c>
    </row>
    <row r="22" spans="1:16" x14ac:dyDescent="0.15">
      <c r="A22" s="6">
        <v>10.5</v>
      </c>
      <c r="B22" s="6">
        <v>20</v>
      </c>
      <c r="D22">
        <v>996.99029541015602</v>
      </c>
      <c r="E22">
        <v>667.50457763671898</v>
      </c>
      <c r="F22">
        <v>476.089111328125</v>
      </c>
      <c r="G22">
        <v>472.75979614257801</v>
      </c>
      <c r="I22" s="7">
        <f t="shared" si="0"/>
        <v>520.90118408203102</v>
      </c>
      <c r="J22" s="7">
        <f t="shared" si="0"/>
        <v>194.74478149414097</v>
      </c>
      <c r="K22" s="7">
        <f t="shared" si="1"/>
        <v>384.57983703613235</v>
      </c>
      <c r="L22" s="8">
        <f t="shared" si="2"/>
        <v>1.9747889216107324</v>
      </c>
      <c r="M22" s="8">
        <f t="shared" si="3"/>
        <v>2.0421442440583153</v>
      </c>
      <c r="P22" s="6">
        <f t="shared" si="4"/>
        <v>-0.98410866463080737</v>
      </c>
    </row>
    <row r="23" spans="1:16" x14ac:dyDescent="0.15">
      <c r="A23" s="6">
        <v>11</v>
      </c>
      <c r="B23" s="6">
        <v>21</v>
      </c>
      <c r="D23">
        <v>995.16180419921898</v>
      </c>
      <c r="E23">
        <v>664.07214355468795</v>
      </c>
      <c r="F23">
        <v>476.90438842773398</v>
      </c>
      <c r="G23">
        <v>473.69613647460898</v>
      </c>
      <c r="I23" s="7">
        <f t="shared" si="0"/>
        <v>518.25741577148506</v>
      </c>
      <c r="J23" s="7">
        <f t="shared" si="0"/>
        <v>190.37600708007898</v>
      </c>
      <c r="K23" s="7">
        <f t="shared" si="1"/>
        <v>384.99421081542977</v>
      </c>
      <c r="L23" s="8">
        <f t="shared" si="2"/>
        <v>2.0222832526027683</v>
      </c>
      <c r="M23" s="8">
        <f>L23+ABS($N$2)*A23</f>
        <v>2.092845971357379</v>
      </c>
      <c r="P23" s="6">
        <f t="shared" si="4"/>
        <v>1.4742273394816716</v>
      </c>
    </row>
    <row r="24" spans="1:16" x14ac:dyDescent="0.15">
      <c r="A24" s="6">
        <v>11.5</v>
      </c>
      <c r="B24" s="6">
        <v>22</v>
      </c>
      <c r="D24">
        <v>989.55303955078102</v>
      </c>
      <c r="E24">
        <v>665.48815917968795</v>
      </c>
      <c r="F24">
        <v>476.097900390625</v>
      </c>
      <c r="G24">
        <v>473.32312011718801</v>
      </c>
      <c r="I24" s="7">
        <f t="shared" si="0"/>
        <v>513.45513916015602</v>
      </c>
      <c r="J24" s="7">
        <f t="shared" si="0"/>
        <v>192.16503906249994</v>
      </c>
      <c r="K24" s="7">
        <f t="shared" si="1"/>
        <v>378.93961181640611</v>
      </c>
      <c r="L24" s="8">
        <f t="shared" si="2"/>
        <v>1.9719487668782427</v>
      </c>
      <c r="M24" s="8">
        <f t="shared" ref="M24:M87" si="5">L24+ABS($N$2)*A24</f>
        <v>2.0457188819398811</v>
      </c>
      <c r="P24" s="6">
        <f t="shared" si="4"/>
        <v>-0.81078792243826814</v>
      </c>
    </row>
    <row r="25" spans="1:16" x14ac:dyDescent="0.15">
      <c r="A25" s="6">
        <v>12</v>
      </c>
      <c r="B25" s="6">
        <v>23</v>
      </c>
      <c r="D25">
        <v>992.146484375</v>
      </c>
      <c r="E25">
        <v>665.89581298828102</v>
      </c>
      <c r="F25">
        <v>477.11358642578102</v>
      </c>
      <c r="G25">
        <v>474.13088989257801</v>
      </c>
      <c r="I25" s="7">
        <f t="shared" si="0"/>
        <v>515.03289794921898</v>
      </c>
      <c r="J25" s="7">
        <f t="shared" si="0"/>
        <v>191.76492309570301</v>
      </c>
      <c r="K25" s="7">
        <f t="shared" si="1"/>
        <v>380.79745178222686</v>
      </c>
      <c r="L25" s="8">
        <f t="shared" si="2"/>
        <v>1.9857513336377188</v>
      </c>
      <c r="M25" s="8">
        <f t="shared" si="5"/>
        <v>2.0627288450063848</v>
      </c>
      <c r="P25" s="6">
        <f t="shared" si="4"/>
        <v>1.396119090765433E-2</v>
      </c>
    </row>
    <row r="26" spans="1:16" x14ac:dyDescent="0.15">
      <c r="A26" s="6">
        <v>12.5</v>
      </c>
      <c r="B26" s="6">
        <v>24</v>
      </c>
      <c r="D26">
        <v>999.98547363281295</v>
      </c>
      <c r="E26">
        <v>668.74151611328102</v>
      </c>
      <c r="F26">
        <v>476.43408203125</v>
      </c>
      <c r="G26">
        <v>473.46279907226602</v>
      </c>
      <c r="I26" s="7">
        <f t="shared" si="0"/>
        <v>523.55139160156295</v>
      </c>
      <c r="J26" s="7">
        <f t="shared" si="0"/>
        <v>195.278717041015</v>
      </c>
      <c r="K26" s="7">
        <f t="shared" si="1"/>
        <v>386.85628967285243</v>
      </c>
      <c r="L26" s="8">
        <f t="shared" si="2"/>
        <v>1.9810468623244784</v>
      </c>
      <c r="M26" s="8">
        <f t="shared" si="5"/>
        <v>2.0612317700001723</v>
      </c>
      <c r="P26" s="6">
        <f t="shared" si="4"/>
        <v>-5.8626343771798289E-2</v>
      </c>
    </row>
    <row r="27" spans="1:16" x14ac:dyDescent="0.15">
      <c r="A27" s="6">
        <v>13</v>
      </c>
      <c r="B27" s="6">
        <v>25</v>
      </c>
      <c r="D27">
        <v>1006.39147949219</v>
      </c>
      <c r="E27">
        <v>672.13275146484398</v>
      </c>
      <c r="F27">
        <v>476.68341064453102</v>
      </c>
      <c r="G27">
        <v>474.07736206054699</v>
      </c>
      <c r="I27" s="7">
        <f t="shared" si="0"/>
        <v>529.70806884765898</v>
      </c>
      <c r="J27" s="7">
        <f t="shared" si="0"/>
        <v>198.05538940429699</v>
      </c>
      <c r="K27" s="7">
        <f t="shared" si="1"/>
        <v>391.06929626465109</v>
      </c>
      <c r="L27" s="8">
        <f t="shared" si="2"/>
        <v>1.9745450878206019</v>
      </c>
      <c r="M27" s="8">
        <f t="shared" si="5"/>
        <v>2.0579373918033235</v>
      </c>
      <c r="P27" s="6">
        <f t="shared" si="4"/>
        <v>-0.21835834825966594</v>
      </c>
    </row>
    <row r="28" spans="1:16" x14ac:dyDescent="0.15">
      <c r="A28" s="6">
        <v>13.5</v>
      </c>
      <c r="B28" s="6">
        <v>26</v>
      </c>
      <c r="D28">
        <v>995.40142822265602</v>
      </c>
      <c r="E28">
        <v>668.07214355468795</v>
      </c>
      <c r="F28">
        <v>475.82702636718801</v>
      </c>
      <c r="G28">
        <v>472.81591796875</v>
      </c>
      <c r="I28" s="7">
        <f t="shared" si="0"/>
        <v>519.57440185546807</v>
      </c>
      <c r="J28" s="7">
        <f t="shared" si="0"/>
        <v>195.25622558593795</v>
      </c>
      <c r="K28" s="7">
        <f t="shared" si="1"/>
        <v>382.8950439453115</v>
      </c>
      <c r="L28" s="8">
        <f t="shared" si="2"/>
        <v>1.9609876345621986</v>
      </c>
      <c r="M28" s="8">
        <f t="shared" si="5"/>
        <v>2.047587334851948</v>
      </c>
      <c r="P28" s="6">
        <f t="shared" si="4"/>
        <v>-0.72019367032079062</v>
      </c>
    </row>
    <row r="29" spans="1:16" x14ac:dyDescent="0.15">
      <c r="A29" s="6">
        <v>14</v>
      </c>
      <c r="B29" s="6">
        <v>27</v>
      </c>
      <c r="D29">
        <v>996.34191894531295</v>
      </c>
      <c r="E29">
        <v>668.81744384765602</v>
      </c>
      <c r="F29">
        <v>476.92886352539102</v>
      </c>
      <c r="G29">
        <v>473.89099121093801</v>
      </c>
      <c r="I29" s="7">
        <f t="shared" si="0"/>
        <v>519.41305541992188</v>
      </c>
      <c r="J29" s="7">
        <f t="shared" si="0"/>
        <v>194.92645263671801</v>
      </c>
      <c r="K29" s="7">
        <f t="shared" si="1"/>
        <v>382.96453857421932</v>
      </c>
      <c r="L29" s="8">
        <f t="shared" si="2"/>
        <v>1.9646617141694234</v>
      </c>
      <c r="M29" s="8">
        <f t="shared" si="5"/>
        <v>2.0544688107662004</v>
      </c>
      <c r="P29" s="6">
        <f t="shared" si="4"/>
        <v>-0.38653679307763961</v>
      </c>
    </row>
    <row r="30" spans="1:16" x14ac:dyDescent="0.15">
      <c r="A30" s="6">
        <v>14.5</v>
      </c>
      <c r="B30" s="6">
        <v>28</v>
      </c>
      <c r="D30">
        <v>1005.86212158203</v>
      </c>
      <c r="E30">
        <v>674.20703125</v>
      </c>
      <c r="F30">
        <v>476.14001464843801</v>
      </c>
      <c r="G30">
        <v>473.30612182617199</v>
      </c>
      <c r="I30" s="7">
        <f t="shared" si="0"/>
        <v>529.72210693359193</v>
      </c>
      <c r="J30" s="7">
        <f t="shared" si="0"/>
        <v>200.90090942382801</v>
      </c>
      <c r="K30" s="7">
        <f t="shared" si="1"/>
        <v>389.09147033691232</v>
      </c>
      <c r="L30" s="8">
        <f t="shared" si="2"/>
        <v>1.9367332455228987</v>
      </c>
      <c r="M30" s="8">
        <f t="shared" si="5"/>
        <v>2.0297477384267038</v>
      </c>
      <c r="P30" s="6">
        <f t="shared" si="4"/>
        <v>-1.5851685839431913</v>
      </c>
    </row>
    <row r="31" spans="1:16" x14ac:dyDescent="0.15">
      <c r="A31" s="6">
        <v>15</v>
      </c>
      <c r="B31" s="6">
        <v>29</v>
      </c>
      <c r="D31">
        <v>1007.76171875</v>
      </c>
      <c r="E31">
        <v>674.10150146484398</v>
      </c>
      <c r="F31">
        <v>476.31463623046898</v>
      </c>
      <c r="G31">
        <v>473.57962036132801</v>
      </c>
      <c r="I31" s="7">
        <f t="shared" si="0"/>
        <v>531.44708251953102</v>
      </c>
      <c r="J31" s="7">
        <f t="shared" si="0"/>
        <v>200.52188110351597</v>
      </c>
      <c r="K31" s="7">
        <f t="shared" si="1"/>
        <v>391.08176574706988</v>
      </c>
      <c r="L31" s="8">
        <f t="shared" si="2"/>
        <v>1.950319653869498</v>
      </c>
      <c r="M31" s="8">
        <f t="shared" si="5"/>
        <v>2.0465415430803309</v>
      </c>
      <c r="P31" s="6">
        <f t="shared" si="4"/>
        <v>-0.77090017879547168</v>
      </c>
    </row>
    <row r="32" spans="1:16" x14ac:dyDescent="0.15">
      <c r="A32" s="6">
        <v>15.5</v>
      </c>
      <c r="B32" s="6">
        <v>30</v>
      </c>
      <c r="D32">
        <v>998.72320556640602</v>
      </c>
      <c r="E32">
        <v>672.876708984375</v>
      </c>
      <c r="F32">
        <v>475.26437377929699</v>
      </c>
      <c r="G32">
        <v>472.81591796875</v>
      </c>
      <c r="I32" s="7">
        <f t="shared" si="0"/>
        <v>523.45883178710903</v>
      </c>
      <c r="J32" s="7">
        <f t="shared" si="0"/>
        <v>200.060791015625</v>
      </c>
      <c r="K32" s="7">
        <f t="shared" si="1"/>
        <v>383.41627807617158</v>
      </c>
      <c r="L32" s="8">
        <f t="shared" si="2"/>
        <v>1.916498860819891</v>
      </c>
      <c r="M32" s="8">
        <f t="shared" si="5"/>
        <v>2.0159281463377514</v>
      </c>
      <c r="P32" s="6">
        <f t="shared" si="4"/>
        <v>-2.255228611563727</v>
      </c>
    </row>
    <row r="33" spans="1:16" x14ac:dyDescent="0.15">
      <c r="A33" s="6">
        <v>16</v>
      </c>
      <c r="B33" s="6">
        <v>31</v>
      </c>
      <c r="D33">
        <v>961.41009521484398</v>
      </c>
      <c r="E33">
        <v>656.30963134765602</v>
      </c>
      <c r="F33">
        <v>476.08877563476602</v>
      </c>
      <c r="G33">
        <v>473.52316284179699</v>
      </c>
      <c r="I33" s="7">
        <f t="shared" si="0"/>
        <v>485.32131958007795</v>
      </c>
      <c r="J33" s="7">
        <f t="shared" si="0"/>
        <v>182.78646850585903</v>
      </c>
      <c r="K33" s="7">
        <f t="shared" si="1"/>
        <v>357.37079162597661</v>
      </c>
      <c r="L33" s="8">
        <f t="shared" si="2"/>
        <v>1.9551271740584093</v>
      </c>
      <c r="M33" s="8">
        <f t="shared" si="5"/>
        <v>2.0577638558832976</v>
      </c>
      <c r="P33" s="6">
        <f t="shared" si="4"/>
        <v>-0.22677245213605027</v>
      </c>
    </row>
    <row r="34" spans="1:16" x14ac:dyDescent="0.15">
      <c r="A34" s="6">
        <v>16.5</v>
      </c>
      <c r="B34" s="6">
        <v>32</v>
      </c>
      <c r="D34">
        <v>952.48278808593795</v>
      </c>
      <c r="E34">
        <v>650.18524169921898</v>
      </c>
      <c r="F34">
        <v>475.23236083984398</v>
      </c>
      <c r="G34">
        <v>473.10803222656301</v>
      </c>
      <c r="I34" s="7">
        <f t="shared" si="0"/>
        <v>477.25042724609398</v>
      </c>
      <c r="J34" s="7">
        <f t="shared" si="0"/>
        <v>177.07720947265597</v>
      </c>
      <c r="K34" s="7">
        <f t="shared" si="1"/>
        <v>353.2963806152348</v>
      </c>
      <c r="L34" s="8">
        <f t="shared" si="2"/>
        <v>1.9951544395090006</v>
      </c>
      <c r="M34" s="8">
        <f t="shared" si="5"/>
        <v>2.1009985176409165</v>
      </c>
      <c r="P34" s="6">
        <f t="shared" si="4"/>
        <v>1.8695136368458167</v>
      </c>
    </row>
    <row r="35" spans="1:16" x14ac:dyDescent="0.15">
      <c r="A35" s="6">
        <v>17</v>
      </c>
      <c r="B35" s="6">
        <v>33</v>
      </c>
      <c r="D35">
        <v>953.00970458984398</v>
      </c>
      <c r="E35">
        <v>648.03582763671898</v>
      </c>
      <c r="F35">
        <v>476.27838134765602</v>
      </c>
      <c r="G35">
        <v>473.73727416992199</v>
      </c>
      <c r="I35" s="7">
        <f t="shared" si="0"/>
        <v>476.73132324218795</v>
      </c>
      <c r="J35" s="7">
        <f t="shared" si="0"/>
        <v>174.29855346679699</v>
      </c>
      <c r="K35" s="7">
        <f t="shared" si="1"/>
        <v>354.72233581543009</v>
      </c>
      <c r="L35" s="8">
        <f t="shared" si="2"/>
        <v>2.0351421670461707</v>
      </c>
      <c r="M35" s="8">
        <f t="shared" si="5"/>
        <v>2.1441936414851144</v>
      </c>
      <c r="P35" s="6">
        <f t="shared" si="4"/>
        <v>3.9638826811574477</v>
      </c>
    </row>
    <row r="36" spans="1:16" x14ac:dyDescent="0.15">
      <c r="A36" s="6">
        <v>17.5</v>
      </c>
      <c r="B36" s="6">
        <v>34</v>
      </c>
      <c r="D36">
        <v>976.615478515625</v>
      </c>
      <c r="E36">
        <v>657.80450439453102</v>
      </c>
      <c r="F36">
        <v>475.58355712890602</v>
      </c>
      <c r="G36">
        <v>472.88446044921898</v>
      </c>
      <c r="I36" s="7">
        <f t="shared" si="0"/>
        <v>501.03192138671898</v>
      </c>
      <c r="J36" s="7">
        <f t="shared" si="0"/>
        <v>184.92004394531205</v>
      </c>
      <c r="K36" s="7">
        <f t="shared" si="1"/>
        <v>371.58789062500057</v>
      </c>
      <c r="L36" s="8">
        <f t="shared" si="2"/>
        <v>2.0094516673102962</v>
      </c>
      <c r="M36" s="8">
        <f t="shared" si="5"/>
        <v>2.1217105380562677</v>
      </c>
      <c r="P36" s="6">
        <f t="shared" si="4"/>
        <v>2.8737615829687666</v>
      </c>
    </row>
    <row r="37" spans="1:16" x14ac:dyDescent="0.15">
      <c r="A37" s="6">
        <v>18</v>
      </c>
      <c r="B37" s="6">
        <v>35</v>
      </c>
      <c r="D37">
        <v>974.88635253906295</v>
      </c>
      <c r="E37">
        <v>657.39178466796898</v>
      </c>
      <c r="F37">
        <v>476.48562622070301</v>
      </c>
      <c r="G37">
        <v>473.64947509765602</v>
      </c>
      <c r="I37" s="7">
        <f t="shared" si="0"/>
        <v>498.40072631835994</v>
      </c>
      <c r="J37" s="7">
        <f t="shared" si="0"/>
        <v>183.74230957031295</v>
      </c>
      <c r="K37" s="7">
        <f t="shared" si="1"/>
        <v>369.78110961914092</v>
      </c>
      <c r="L37" s="8">
        <f t="shared" si="2"/>
        <v>2.0124984304588609</v>
      </c>
      <c r="M37" s="8">
        <f t="shared" si="5"/>
        <v>2.1279646975118602</v>
      </c>
      <c r="P37" s="6">
        <f t="shared" si="4"/>
        <v>3.1770022452534108</v>
      </c>
    </row>
    <row r="38" spans="1:16" x14ac:dyDescent="0.15">
      <c r="A38" s="6">
        <v>18.5</v>
      </c>
      <c r="B38" s="6">
        <v>36</v>
      </c>
      <c r="D38">
        <v>984.64569091796898</v>
      </c>
      <c r="E38">
        <v>663.41546630859398</v>
      </c>
      <c r="F38">
        <v>475.75228881835898</v>
      </c>
      <c r="G38">
        <v>472.92886352539102</v>
      </c>
      <c r="I38" s="7">
        <f t="shared" si="0"/>
        <v>508.89340209961</v>
      </c>
      <c r="J38" s="7">
        <f t="shared" si="0"/>
        <v>190.48660278320295</v>
      </c>
      <c r="K38" s="7">
        <f t="shared" si="1"/>
        <v>375.55278015136793</v>
      </c>
      <c r="L38" s="8">
        <f t="shared" si="2"/>
        <v>1.9715443220896376</v>
      </c>
      <c r="M38" s="8">
        <f t="shared" si="5"/>
        <v>2.0902179854496645</v>
      </c>
      <c r="P38" s="6">
        <f t="shared" si="4"/>
        <v>1.3468061899589392</v>
      </c>
    </row>
    <row r="39" spans="1:16" x14ac:dyDescent="0.15">
      <c r="A39" s="6">
        <v>19</v>
      </c>
      <c r="B39" s="6">
        <v>37</v>
      </c>
      <c r="D39">
        <v>1012.43725585938</v>
      </c>
      <c r="E39">
        <v>675.12683105468795</v>
      </c>
      <c r="F39">
        <v>477.79211425781301</v>
      </c>
      <c r="G39">
        <v>474.44223022460898</v>
      </c>
      <c r="I39" s="7">
        <f t="shared" si="0"/>
        <v>534.64514160156705</v>
      </c>
      <c r="J39" s="7">
        <f t="shared" si="0"/>
        <v>200.68460083007898</v>
      </c>
      <c r="K39" s="7">
        <f t="shared" si="1"/>
        <v>394.16592102051175</v>
      </c>
      <c r="L39" s="8">
        <f t="shared" si="2"/>
        <v>1.9641064605363254</v>
      </c>
      <c r="M39" s="8">
        <f t="shared" si="5"/>
        <v>2.0859875202033802</v>
      </c>
      <c r="P39" s="6">
        <f t="shared" si="4"/>
        <v>1.1416868462382883</v>
      </c>
    </row>
    <row r="40" spans="1:16" x14ac:dyDescent="0.15">
      <c r="A40" s="6">
        <v>19.5</v>
      </c>
      <c r="B40" s="6">
        <v>38</v>
      </c>
      <c r="D40">
        <v>1027.27734375</v>
      </c>
      <c r="E40">
        <v>683.51672363281295</v>
      </c>
      <c r="F40">
        <v>477.68112182617199</v>
      </c>
      <c r="G40">
        <v>473.83224487304699</v>
      </c>
      <c r="I40" s="7">
        <f t="shared" si="0"/>
        <v>549.59622192382801</v>
      </c>
      <c r="J40" s="7">
        <f t="shared" si="0"/>
        <v>209.68447875976597</v>
      </c>
      <c r="K40" s="7">
        <f t="shared" si="1"/>
        <v>402.81708679199187</v>
      </c>
      <c r="L40" s="8">
        <f t="shared" si="2"/>
        <v>1.9210629664844987</v>
      </c>
      <c r="M40" s="8">
        <f t="shared" si="5"/>
        <v>2.0461514224585811</v>
      </c>
      <c r="P40" s="6">
        <f t="shared" si="4"/>
        <v>-0.78981566001246006</v>
      </c>
    </row>
    <row r="41" spans="1:16" x14ac:dyDescent="0.15">
      <c r="A41" s="6">
        <v>20</v>
      </c>
      <c r="B41" s="6">
        <v>39</v>
      </c>
      <c r="D41">
        <v>1021.10205078125</v>
      </c>
      <c r="E41">
        <v>681.44372558593795</v>
      </c>
      <c r="F41">
        <v>478.13674926757801</v>
      </c>
      <c r="G41">
        <v>474.595947265625</v>
      </c>
      <c r="I41" s="7">
        <f t="shared" si="0"/>
        <v>542.96530151367199</v>
      </c>
      <c r="J41" s="7">
        <f t="shared" si="0"/>
        <v>206.84777832031295</v>
      </c>
      <c r="K41" s="7">
        <f t="shared" si="1"/>
        <v>398.17185668945297</v>
      </c>
      <c r="L41" s="8">
        <f t="shared" si="2"/>
        <v>1.9249510916808892</v>
      </c>
      <c r="M41" s="8">
        <f t="shared" si="5"/>
        <v>2.0532469439619994</v>
      </c>
      <c r="P41" s="6">
        <f t="shared" si="4"/>
        <v>-0.44578051744386327</v>
      </c>
    </row>
    <row r="42" spans="1:16" x14ac:dyDescent="0.15">
      <c r="A42" s="6">
        <v>20.5</v>
      </c>
      <c r="B42" s="6">
        <v>40</v>
      </c>
      <c r="D42">
        <v>1025.49353027344</v>
      </c>
      <c r="E42">
        <v>683.827392578125</v>
      </c>
      <c r="F42">
        <v>478.30221557617199</v>
      </c>
      <c r="G42">
        <v>474.468017578125</v>
      </c>
      <c r="I42" s="7">
        <f t="shared" si="0"/>
        <v>547.19131469726801</v>
      </c>
      <c r="J42" s="7">
        <f t="shared" si="0"/>
        <v>209.359375</v>
      </c>
      <c r="K42" s="7">
        <f t="shared" si="1"/>
        <v>400.63975219726802</v>
      </c>
      <c r="L42" s="8">
        <f t="shared" si="2"/>
        <v>1.9136461034872121</v>
      </c>
      <c r="M42" s="8">
        <f t="shared" si="5"/>
        <v>2.0451493520753501</v>
      </c>
      <c r="P42" s="6">
        <f t="shared" si="4"/>
        <v>-0.8384022828551293</v>
      </c>
    </row>
    <row r="43" spans="1:16" x14ac:dyDescent="0.15">
      <c r="A43" s="6">
        <v>21</v>
      </c>
      <c r="B43" s="6">
        <v>41</v>
      </c>
      <c r="D43">
        <v>997.83819580078102</v>
      </c>
      <c r="E43">
        <v>677.55706787109398</v>
      </c>
      <c r="F43">
        <v>477.47811889648398</v>
      </c>
      <c r="G43">
        <v>473.714111328125</v>
      </c>
      <c r="I43" s="7">
        <f t="shared" si="0"/>
        <v>520.3600769042971</v>
      </c>
      <c r="J43" s="7">
        <f t="shared" si="0"/>
        <v>203.84295654296898</v>
      </c>
      <c r="K43" s="7">
        <f t="shared" si="1"/>
        <v>377.67000732421883</v>
      </c>
      <c r="L43" s="8">
        <f t="shared" si="2"/>
        <v>1.8527498508127656</v>
      </c>
      <c r="M43" s="8">
        <f t="shared" si="5"/>
        <v>1.9874604957079312</v>
      </c>
      <c r="P43" s="6">
        <f t="shared" si="4"/>
        <v>-3.6355178881595314</v>
      </c>
    </row>
    <row r="44" spans="1:16" x14ac:dyDescent="0.15">
      <c r="A44" s="6">
        <v>21.5</v>
      </c>
      <c r="B44" s="6">
        <v>42</v>
      </c>
      <c r="D44">
        <v>1010.64782714844</v>
      </c>
      <c r="E44">
        <v>675.04388427734398</v>
      </c>
      <c r="F44">
        <v>478.29733276367199</v>
      </c>
      <c r="G44">
        <v>474.76043701171898</v>
      </c>
      <c r="I44" s="7">
        <f t="shared" si="0"/>
        <v>532.35049438476801</v>
      </c>
      <c r="J44" s="7">
        <f t="shared" si="0"/>
        <v>200.283447265625</v>
      </c>
      <c r="K44" s="7">
        <f t="shared" si="1"/>
        <v>392.15208129883052</v>
      </c>
      <c r="L44" s="8">
        <f t="shared" si="2"/>
        <v>1.9579854783443018</v>
      </c>
      <c r="M44" s="8">
        <f t="shared" si="5"/>
        <v>2.0959035195464955</v>
      </c>
      <c r="P44" s="6">
        <f t="shared" si="4"/>
        <v>1.6224763479085025</v>
      </c>
    </row>
    <row r="45" spans="1:16" x14ac:dyDescent="0.15">
      <c r="A45" s="6">
        <v>22</v>
      </c>
      <c r="B45" s="6">
        <v>43</v>
      </c>
      <c r="D45">
        <v>1011.77142333984</v>
      </c>
      <c r="E45">
        <v>675.38610839843795</v>
      </c>
      <c r="F45">
        <v>478.23074340820301</v>
      </c>
      <c r="G45">
        <v>474.375</v>
      </c>
      <c r="I45" s="7">
        <f t="shared" si="0"/>
        <v>533.54067993163699</v>
      </c>
      <c r="J45" s="7">
        <f t="shared" si="0"/>
        <v>201.01110839843795</v>
      </c>
      <c r="K45" s="7">
        <f t="shared" si="1"/>
        <v>392.83290405273044</v>
      </c>
      <c r="L45" s="8">
        <f t="shared" si="2"/>
        <v>1.9542845526430774</v>
      </c>
      <c r="M45" s="8">
        <f t="shared" si="5"/>
        <v>2.0954099901522989</v>
      </c>
      <c r="P45" s="6">
        <f t="shared" si="4"/>
        <v>1.5985469643653185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998.85217285156295</v>
      </c>
      <c r="E46">
        <v>669.95721435546898</v>
      </c>
      <c r="F46">
        <v>479.652099609375</v>
      </c>
      <c r="G46">
        <v>474.92984008789102</v>
      </c>
      <c r="I46" s="7">
        <f t="shared" si="0"/>
        <v>519.20007324218795</v>
      </c>
      <c r="J46" s="7">
        <f t="shared" si="0"/>
        <v>195.02737426757795</v>
      </c>
      <c r="K46" s="7">
        <f t="shared" si="1"/>
        <v>382.68091125488343</v>
      </c>
      <c r="L46" s="8">
        <f t="shared" si="2"/>
        <v>1.9621907575387054</v>
      </c>
      <c r="M46" s="8">
        <f t="shared" si="5"/>
        <v>2.1065235913549545</v>
      </c>
      <c r="P46" s="6">
        <f t="shared" si="4"/>
        <v>2.1374036745259701</v>
      </c>
    </row>
    <row r="47" spans="1:16" x14ac:dyDescent="0.15">
      <c r="A47" s="6">
        <v>23</v>
      </c>
      <c r="B47" s="6">
        <v>45</v>
      </c>
      <c r="D47">
        <v>990.92541503906295</v>
      </c>
      <c r="E47">
        <v>668.141357421875</v>
      </c>
      <c r="F47">
        <v>478.968994140625</v>
      </c>
      <c r="G47">
        <v>474.80416870117199</v>
      </c>
      <c r="I47" s="7">
        <f t="shared" si="0"/>
        <v>511.95642089843795</v>
      </c>
      <c r="J47" s="7">
        <f t="shared" si="0"/>
        <v>193.33718872070301</v>
      </c>
      <c r="K47" s="7">
        <f t="shared" si="1"/>
        <v>376.62038879394584</v>
      </c>
      <c r="L47" s="8">
        <f t="shared" si="2"/>
        <v>1.9479976474573431</v>
      </c>
      <c r="M47" s="8">
        <f t="shared" si="5"/>
        <v>2.0955378775806199</v>
      </c>
      <c r="P47" s="6">
        <f t="shared" si="4"/>
        <v>1.6047477446200133</v>
      </c>
    </row>
    <row r="48" spans="1:16" x14ac:dyDescent="0.15">
      <c r="A48" s="6">
        <v>23.5</v>
      </c>
      <c r="B48" s="6">
        <v>46</v>
      </c>
      <c r="D48">
        <v>1009.07244873047</v>
      </c>
      <c r="E48">
        <v>676.25549316406295</v>
      </c>
      <c r="F48">
        <v>479.25717163085898</v>
      </c>
      <c r="G48">
        <v>474.96343994140602</v>
      </c>
      <c r="I48" s="7">
        <f t="shared" si="0"/>
        <v>529.81527709961097</v>
      </c>
      <c r="J48" s="7">
        <f t="shared" si="0"/>
        <v>201.29205322265693</v>
      </c>
      <c r="K48" s="7">
        <f t="shared" si="1"/>
        <v>388.91083984375109</v>
      </c>
      <c r="L48" s="8">
        <f t="shared" si="2"/>
        <v>1.932072496739659</v>
      </c>
      <c r="M48" s="8">
        <f t="shared" si="5"/>
        <v>2.0828201231699635</v>
      </c>
      <c r="P48" s="6">
        <f t="shared" si="4"/>
        <v>0.98811168063024823</v>
      </c>
    </row>
    <row r="49" spans="1:22" x14ac:dyDescent="0.15">
      <c r="A49" s="6">
        <v>24</v>
      </c>
      <c r="B49" s="6">
        <v>47</v>
      </c>
      <c r="D49">
        <v>1013.62438964844</v>
      </c>
      <c r="E49">
        <v>679.07916259765602</v>
      </c>
      <c r="F49">
        <v>479.24609375</v>
      </c>
      <c r="G49">
        <v>474.91024780273398</v>
      </c>
      <c r="I49" s="7">
        <f t="shared" si="0"/>
        <v>534.37829589844</v>
      </c>
      <c r="J49" s="7">
        <f t="shared" si="0"/>
        <v>204.16891479492205</v>
      </c>
      <c r="K49" s="7">
        <f t="shared" si="1"/>
        <v>391.46005554199462</v>
      </c>
      <c r="L49" s="8">
        <f t="shared" si="2"/>
        <v>1.9173342618546882</v>
      </c>
      <c r="M49" s="8">
        <f t="shared" si="5"/>
        <v>2.0712892845920203</v>
      </c>
      <c r="P49" s="6">
        <f t="shared" si="4"/>
        <v>0.42902469989359454</v>
      </c>
    </row>
    <row r="50" spans="1:22" x14ac:dyDescent="0.15">
      <c r="A50" s="6">
        <v>24.5</v>
      </c>
      <c r="B50" s="6">
        <v>48</v>
      </c>
      <c r="D50">
        <v>1004.75445556641</v>
      </c>
      <c r="E50">
        <v>675.36511230468795</v>
      </c>
      <c r="F50">
        <v>478.84823608398398</v>
      </c>
      <c r="G50">
        <v>474.44711303710898</v>
      </c>
      <c r="I50" s="7">
        <f t="shared" si="0"/>
        <v>525.90621948242597</v>
      </c>
      <c r="J50" s="7">
        <f t="shared" si="0"/>
        <v>200.91799926757898</v>
      </c>
      <c r="K50" s="7">
        <f t="shared" si="1"/>
        <v>385.26361999512073</v>
      </c>
      <c r="L50" s="8">
        <f t="shared" si="2"/>
        <v>1.917516705320331</v>
      </c>
      <c r="M50" s="8">
        <f t="shared" si="5"/>
        <v>2.0746791243646912</v>
      </c>
      <c r="P50" s="6">
        <f t="shared" si="4"/>
        <v>0.59338527704266975</v>
      </c>
    </row>
    <row r="51" spans="1:22" x14ac:dyDescent="0.15">
      <c r="A51" s="6">
        <v>25</v>
      </c>
      <c r="B51" s="6">
        <v>49</v>
      </c>
      <c r="D51">
        <v>997.08508300781295</v>
      </c>
      <c r="E51">
        <v>671.1494140625</v>
      </c>
      <c r="F51">
        <v>478.97552490234398</v>
      </c>
      <c r="G51">
        <v>474.77413940429699</v>
      </c>
      <c r="I51" s="7">
        <f t="shared" si="0"/>
        <v>518.10955810546898</v>
      </c>
      <c r="J51" s="7">
        <f t="shared" si="0"/>
        <v>196.37527465820301</v>
      </c>
      <c r="K51" s="7">
        <f t="shared" si="1"/>
        <v>380.6468658447269</v>
      </c>
      <c r="L51" s="8">
        <f t="shared" si="2"/>
        <v>1.9383645242877652</v>
      </c>
      <c r="M51" s="8">
        <f t="shared" si="5"/>
        <v>2.0987343396391531</v>
      </c>
      <c r="P51" s="6">
        <f t="shared" si="4"/>
        <v>1.7597321639460337</v>
      </c>
    </row>
    <row r="52" spans="1:22" x14ac:dyDescent="0.15">
      <c r="A52" s="6">
        <v>25.5</v>
      </c>
      <c r="B52" s="6">
        <v>50</v>
      </c>
      <c r="D52">
        <v>999.02935791015602</v>
      </c>
      <c r="E52">
        <v>671.86456298828102</v>
      </c>
      <c r="F52">
        <v>478.69909667968801</v>
      </c>
      <c r="G52">
        <v>474.17166137695301</v>
      </c>
      <c r="I52" s="7">
        <f t="shared" si="0"/>
        <v>520.33026123046807</v>
      </c>
      <c r="J52" s="7">
        <f t="shared" si="0"/>
        <v>197.69290161132801</v>
      </c>
      <c r="K52" s="7">
        <f t="shared" si="1"/>
        <v>381.94523010253846</v>
      </c>
      <c r="L52" s="8">
        <f t="shared" si="2"/>
        <v>1.9320128694021486</v>
      </c>
      <c r="M52" s="8">
        <f t="shared" si="5"/>
        <v>2.0955900810605641</v>
      </c>
      <c r="P52" s="6">
        <f t="shared" si="4"/>
        <v>1.6072788949599168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1024.56140136719</v>
      </c>
      <c r="E53">
        <v>682.80261230468795</v>
      </c>
      <c r="F53">
        <v>479.51794433593801</v>
      </c>
      <c r="G53">
        <v>475.12237548828102</v>
      </c>
      <c r="I53" s="7">
        <f t="shared" si="0"/>
        <v>545.04345703125205</v>
      </c>
      <c r="J53" s="7">
        <f t="shared" si="0"/>
        <v>207.68023681640693</v>
      </c>
      <c r="K53" s="7">
        <f t="shared" si="1"/>
        <v>399.66729125976724</v>
      </c>
      <c r="L53" s="8">
        <f t="shared" si="2"/>
        <v>1.9244358413028984</v>
      </c>
      <c r="M53" s="8">
        <f t="shared" si="5"/>
        <v>2.0912204492683415</v>
      </c>
      <c r="P53" s="6">
        <f t="shared" si="4"/>
        <v>1.3954118890061822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1023.83874511719</v>
      </c>
      <c r="E54">
        <v>685.39849853515602</v>
      </c>
      <c r="F54">
        <v>479.39981079101602</v>
      </c>
      <c r="G54">
        <v>474.88543701171898</v>
      </c>
      <c r="I54" s="7">
        <f t="shared" si="0"/>
        <v>544.43893432617392</v>
      </c>
      <c r="J54" s="7">
        <f t="shared" si="0"/>
        <v>210.51306152343705</v>
      </c>
      <c r="K54" s="7">
        <f t="shared" si="1"/>
        <v>397.079791259768</v>
      </c>
      <c r="L54" s="8">
        <f t="shared" si="2"/>
        <v>1.8862477624247553</v>
      </c>
      <c r="M54" s="8">
        <f t="shared" si="5"/>
        <v>2.0562397666972263</v>
      </c>
      <c r="P54" s="6">
        <f t="shared" si="4"/>
        <v>-0.30066980276273564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930.35485839843795</v>
      </c>
      <c r="E55">
        <v>652.00457763671898</v>
      </c>
      <c r="F55">
        <v>479.93310546875</v>
      </c>
      <c r="G55">
        <v>475.277099609375</v>
      </c>
      <c r="I55" s="7">
        <f t="shared" si="0"/>
        <v>450.42175292968795</v>
      </c>
      <c r="J55" s="7">
        <f t="shared" si="0"/>
        <v>176.72747802734398</v>
      </c>
      <c r="K55" s="7">
        <f t="shared" si="1"/>
        <v>326.71251831054718</v>
      </c>
      <c r="L55" s="8">
        <f t="shared" si="2"/>
        <v>1.8486797976033864</v>
      </c>
      <c r="M55" s="8">
        <f t="shared" si="5"/>
        <v>2.0218791981828854</v>
      </c>
      <c r="P55" s="6">
        <f t="shared" si="4"/>
        <v>-1.9666844969433348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976.05895996093795</v>
      </c>
      <c r="E56">
        <v>670.52264404296898</v>
      </c>
      <c r="F56">
        <v>479.11422729492199</v>
      </c>
      <c r="G56">
        <v>474.94613647460898</v>
      </c>
      <c r="I56" s="7">
        <f t="shared" si="0"/>
        <v>496.94473266601597</v>
      </c>
      <c r="J56" s="7">
        <f t="shared" si="0"/>
        <v>195.57650756836</v>
      </c>
      <c r="K56" s="7">
        <f t="shared" si="1"/>
        <v>360.04117736816397</v>
      </c>
      <c r="L56" s="8">
        <f t="shared" si="2"/>
        <v>1.8409224187742412</v>
      </c>
      <c r="M56" s="8">
        <f t="shared" si="5"/>
        <v>2.0173292156607676</v>
      </c>
      <c r="P56" s="6">
        <f t="shared" si="4"/>
        <v>-2.1872960312649918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966.14807128906295</v>
      </c>
      <c r="E57">
        <v>668.42785644531295</v>
      </c>
      <c r="F57">
        <v>479.125</v>
      </c>
      <c r="G57">
        <v>474.82113647460898</v>
      </c>
      <c r="I57" s="7">
        <f t="shared" si="0"/>
        <v>487.02307128906295</v>
      </c>
      <c r="J57" s="7">
        <f t="shared" si="0"/>
        <v>193.60671997070398</v>
      </c>
      <c r="K57" s="7">
        <f t="shared" si="1"/>
        <v>351.4983673095702</v>
      </c>
      <c r="L57" s="8">
        <f t="shared" si="2"/>
        <v>1.8155277221924835</v>
      </c>
      <c r="M57" s="8">
        <f t="shared" si="5"/>
        <v>1.9951419153860377</v>
      </c>
      <c r="P57" s="6">
        <f t="shared" si="4"/>
        <v>-3.2630747473962365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936.51806640625</v>
      </c>
      <c r="E58">
        <v>658.25579833984398</v>
      </c>
      <c r="F58">
        <v>478.720947265625</v>
      </c>
      <c r="G58">
        <v>474.55938720703102</v>
      </c>
      <c r="I58" s="7">
        <f t="shared" si="0"/>
        <v>457.797119140625</v>
      </c>
      <c r="J58" s="7">
        <f t="shared" si="0"/>
        <v>183.69641113281295</v>
      </c>
      <c r="K58" s="7">
        <f t="shared" si="1"/>
        <v>329.20963134765594</v>
      </c>
      <c r="L58" s="8">
        <f t="shared" si="2"/>
        <v>1.792139701137855</v>
      </c>
      <c r="M58" s="8">
        <f t="shared" si="5"/>
        <v>1.9749612906384371</v>
      </c>
      <c r="P58" s="6">
        <f t="shared" si="4"/>
        <v>-4.2415573168337879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939.37561035156295</v>
      </c>
      <c r="E59">
        <v>658.98760986328102</v>
      </c>
      <c r="F59">
        <v>478.50912475585898</v>
      </c>
      <c r="G59">
        <v>474.51730346679699</v>
      </c>
      <c r="I59" s="7">
        <f t="shared" si="0"/>
        <v>460.86648559570398</v>
      </c>
      <c r="J59" s="7">
        <f t="shared" si="0"/>
        <v>184.47030639648403</v>
      </c>
      <c r="K59" s="7">
        <f t="shared" si="1"/>
        <v>331.73727111816515</v>
      </c>
      <c r="L59" s="8">
        <f t="shared" si="2"/>
        <v>1.7983234136618098</v>
      </c>
      <c r="M59" s="8">
        <f t="shared" si="5"/>
        <v>1.9843523994694197</v>
      </c>
      <c r="P59" s="6">
        <f t="shared" si="4"/>
        <v>-3.7862177813270859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945.80615234375</v>
      </c>
      <c r="E60">
        <v>661.88397216796898</v>
      </c>
      <c r="F60">
        <v>478.82864379882801</v>
      </c>
      <c r="G60">
        <v>474.32342529296898</v>
      </c>
      <c r="I60" s="7">
        <f t="shared" si="0"/>
        <v>466.97750854492199</v>
      </c>
      <c r="J60" s="7">
        <f t="shared" si="0"/>
        <v>187.560546875</v>
      </c>
      <c r="K60" s="7">
        <f t="shared" si="1"/>
        <v>335.68512573242197</v>
      </c>
      <c r="L60" s="8">
        <f t="shared" si="2"/>
        <v>1.7897427328154456</v>
      </c>
      <c r="M60" s="8">
        <f t="shared" si="5"/>
        <v>1.978979114930083</v>
      </c>
      <c r="P60" s="6">
        <f t="shared" si="4"/>
        <v>-4.046748132994928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940.81878662109398</v>
      </c>
      <c r="E61">
        <v>658.01507568359398</v>
      </c>
      <c r="F61">
        <v>478.51370239257801</v>
      </c>
      <c r="G61">
        <v>474.04699707031301</v>
      </c>
      <c r="I61" s="7">
        <f t="shared" si="0"/>
        <v>462.30508422851597</v>
      </c>
      <c r="J61" s="7">
        <f t="shared" si="0"/>
        <v>183.96807861328097</v>
      </c>
      <c r="K61" s="7">
        <f t="shared" si="1"/>
        <v>333.52742919921928</v>
      </c>
      <c r="L61" s="8">
        <f t="shared" si="2"/>
        <v>1.8129635951698273</v>
      </c>
      <c r="M61" s="8">
        <f t="shared" si="5"/>
        <v>2.0054073735914928</v>
      </c>
      <c r="P61" s="6">
        <f t="shared" si="4"/>
        <v>-2.7653413002430827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941.03039550781295</v>
      </c>
      <c r="E62">
        <v>655.90631103515602</v>
      </c>
      <c r="F62">
        <v>478.87826538085898</v>
      </c>
      <c r="G62">
        <v>474.35443115234398</v>
      </c>
      <c r="I62" s="7">
        <f t="shared" si="0"/>
        <v>462.15213012695398</v>
      </c>
      <c r="J62" s="7">
        <f t="shared" si="0"/>
        <v>181.55187988281205</v>
      </c>
      <c r="K62" s="7">
        <f t="shared" si="1"/>
        <v>335.06581420898556</v>
      </c>
      <c r="L62" s="8">
        <f t="shared" si="2"/>
        <v>1.8455651047252364</v>
      </c>
      <c r="M62" s="8">
        <f t="shared" si="5"/>
        <v>2.0412162794539292</v>
      </c>
      <c r="P62" s="6">
        <f t="shared" si="4"/>
        <v>-1.0291021770618194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946.44317626953102</v>
      </c>
      <c r="E63">
        <v>657.146728515625</v>
      </c>
      <c r="F63">
        <v>478.7529296875</v>
      </c>
      <c r="G63">
        <v>474.67233276367199</v>
      </c>
      <c r="I63" s="7">
        <f t="shared" si="0"/>
        <v>467.69024658203102</v>
      </c>
      <c r="J63" s="7">
        <f t="shared" si="0"/>
        <v>182.47439575195301</v>
      </c>
      <c r="K63" s="7">
        <f t="shared" si="1"/>
        <v>339.95816955566391</v>
      </c>
      <c r="L63" s="8">
        <f t="shared" si="2"/>
        <v>1.8630458709274853</v>
      </c>
      <c r="M63" s="8">
        <f t="shared" si="5"/>
        <v>2.0619044419632062</v>
      </c>
      <c r="P63" s="6">
        <f t="shared" si="4"/>
        <v>-2.6011011044982831E-2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942.73828125</v>
      </c>
      <c r="E64">
        <v>654.53796386718795</v>
      </c>
      <c r="F64">
        <v>478.53915405273398</v>
      </c>
      <c r="G64">
        <v>474.26370239257801</v>
      </c>
      <c r="I64" s="7">
        <f t="shared" si="0"/>
        <v>464.19912719726602</v>
      </c>
      <c r="J64" s="7">
        <f t="shared" si="0"/>
        <v>180.27426147460994</v>
      </c>
      <c r="K64" s="7">
        <f t="shared" si="1"/>
        <v>338.00714416503905</v>
      </c>
      <c r="L64" s="8">
        <f t="shared" si="2"/>
        <v>1.8749606371991401</v>
      </c>
      <c r="M64" s="8">
        <f t="shared" si="5"/>
        <v>2.0770266045418886</v>
      </c>
      <c r="P64" s="6">
        <f t="shared" si="4"/>
        <v>0.70720575902556593</v>
      </c>
      <c r="U64" s="18">
        <v>12.5</v>
      </c>
      <c r="V64" s="20">
        <f t="shared" ref="V64:V83" si="6">L26</f>
        <v>1.9810468623244784</v>
      </c>
    </row>
    <row r="65" spans="1:22" x14ac:dyDescent="0.15">
      <c r="A65" s="6">
        <v>32</v>
      </c>
      <c r="B65" s="6">
        <v>63</v>
      </c>
      <c r="D65">
        <v>931.77703857421898</v>
      </c>
      <c r="E65">
        <v>648.49060058593795</v>
      </c>
      <c r="F65">
        <v>478.91482543945301</v>
      </c>
      <c r="G65">
        <v>474.76306152343801</v>
      </c>
      <c r="I65" s="7">
        <f t="shared" si="0"/>
        <v>452.86221313476597</v>
      </c>
      <c r="J65" s="7">
        <f t="shared" si="0"/>
        <v>173.72753906249994</v>
      </c>
      <c r="K65" s="7">
        <f t="shared" si="1"/>
        <v>331.252935791016</v>
      </c>
      <c r="L65" s="8">
        <f t="shared" si="2"/>
        <v>1.906738203848297</v>
      </c>
      <c r="M65" s="8">
        <f t="shared" si="5"/>
        <v>2.1120115674980733</v>
      </c>
      <c r="P65" s="6">
        <f t="shared" si="4"/>
        <v>2.4034949905626215</v>
      </c>
      <c r="U65" s="18">
        <v>13</v>
      </c>
      <c r="V65" s="20">
        <f t="shared" si="6"/>
        <v>1.9745450878206019</v>
      </c>
    </row>
    <row r="66" spans="1:22" x14ac:dyDescent="0.15">
      <c r="A66" s="6">
        <v>32.5</v>
      </c>
      <c r="B66" s="6">
        <v>64</v>
      </c>
      <c r="D66">
        <v>934.238037109375</v>
      </c>
      <c r="E66">
        <v>648.88098144531295</v>
      </c>
      <c r="F66">
        <v>479.04733276367199</v>
      </c>
      <c r="G66">
        <v>474.92657470703102</v>
      </c>
      <c r="I66" s="7">
        <f t="shared" ref="I66:J129" si="7">D66-F66</f>
        <v>455.19070434570301</v>
      </c>
      <c r="J66" s="7">
        <f t="shared" si="7"/>
        <v>173.95440673828193</v>
      </c>
      <c r="K66" s="7">
        <f t="shared" ref="K66:K129" si="8">I66-0.7*J66</f>
        <v>333.42261962890564</v>
      </c>
      <c r="L66" s="8">
        <f t="shared" ref="L66:L129" si="9">K66/J66</f>
        <v>1.9167241915897364</v>
      </c>
      <c r="M66" s="8">
        <f t="shared" si="5"/>
        <v>2.1252049515465403</v>
      </c>
      <c r="P66" s="6">
        <f t="shared" si="4"/>
        <v>3.0431925462517881</v>
      </c>
      <c r="U66" s="18">
        <v>13.5</v>
      </c>
      <c r="V66" s="20">
        <f t="shared" si="6"/>
        <v>1.9609876345621986</v>
      </c>
    </row>
    <row r="67" spans="1:22" x14ac:dyDescent="0.15">
      <c r="A67" s="6">
        <v>33</v>
      </c>
      <c r="B67" s="6">
        <v>65</v>
      </c>
      <c r="D67">
        <v>932.18469238281295</v>
      </c>
      <c r="E67">
        <v>649.05224609375</v>
      </c>
      <c r="F67">
        <v>478.32931518554699</v>
      </c>
      <c r="G67">
        <v>474.48107910156301</v>
      </c>
      <c r="I67" s="7">
        <f t="shared" si="7"/>
        <v>453.85537719726597</v>
      </c>
      <c r="J67" s="7">
        <f t="shared" si="7"/>
        <v>174.57116699218699</v>
      </c>
      <c r="K67" s="7">
        <f t="shared" si="8"/>
        <v>331.65556030273507</v>
      </c>
      <c r="L67" s="8">
        <f t="shared" si="9"/>
        <v>1.8998301152307613</v>
      </c>
      <c r="M67" s="8">
        <f t="shared" si="5"/>
        <v>2.1115182714945933</v>
      </c>
      <c r="P67" s="6">
        <f t="shared" si="4"/>
        <v>2.3795769232572073</v>
      </c>
      <c r="U67" s="18">
        <v>14</v>
      </c>
      <c r="V67" s="20">
        <f t="shared" si="6"/>
        <v>1.9646617141694234</v>
      </c>
    </row>
    <row r="68" spans="1:22" x14ac:dyDescent="0.15">
      <c r="A68" s="6">
        <v>33.5</v>
      </c>
      <c r="B68" s="6">
        <v>66</v>
      </c>
      <c r="D68">
        <v>918.64270019531295</v>
      </c>
      <c r="E68">
        <v>645.78326416015602</v>
      </c>
      <c r="F68">
        <v>478.35900878906301</v>
      </c>
      <c r="G68">
        <v>474.36325073242199</v>
      </c>
      <c r="I68" s="7">
        <f t="shared" si="7"/>
        <v>440.28369140624994</v>
      </c>
      <c r="J68" s="7">
        <f t="shared" si="7"/>
        <v>171.42001342773403</v>
      </c>
      <c r="K68" s="7">
        <f t="shared" si="8"/>
        <v>320.28968200683613</v>
      </c>
      <c r="L68" s="8">
        <f t="shared" si="9"/>
        <v>1.8684497545081657</v>
      </c>
      <c r="M68" s="8">
        <f t="shared" si="5"/>
        <v>2.0833453070790253</v>
      </c>
      <c r="P68" s="6">
        <f t="shared" si="4"/>
        <v>1.0135758725070241</v>
      </c>
      <c r="U68" s="18">
        <v>14.5</v>
      </c>
      <c r="V68" s="20">
        <f t="shared" si="6"/>
        <v>1.9367332455228987</v>
      </c>
    </row>
    <row r="69" spans="1:22" x14ac:dyDescent="0.15">
      <c r="A69" s="6">
        <v>34</v>
      </c>
      <c r="B69" s="6">
        <v>67</v>
      </c>
      <c r="D69">
        <v>919.177978515625</v>
      </c>
      <c r="E69">
        <v>647.3349609375</v>
      </c>
      <c r="F69">
        <v>478.88412475585898</v>
      </c>
      <c r="G69">
        <v>475.15045166015602</v>
      </c>
      <c r="I69" s="7">
        <f t="shared" si="7"/>
        <v>440.29385375976602</v>
      </c>
      <c r="J69" s="7">
        <f t="shared" si="7"/>
        <v>172.18450927734398</v>
      </c>
      <c r="K69" s="7">
        <f t="shared" si="8"/>
        <v>319.76469726562527</v>
      </c>
      <c r="L69" s="8">
        <f t="shared" si="9"/>
        <v>1.8571049080296091</v>
      </c>
      <c r="M69" s="8">
        <f t="shared" si="5"/>
        <v>2.0752078569074963</v>
      </c>
      <c r="P69" s="6">
        <f t="shared" si="4"/>
        <v>0.61902152881880768</v>
      </c>
      <c r="U69" s="18">
        <v>15</v>
      </c>
      <c r="V69" s="20">
        <f t="shared" si="6"/>
        <v>1.950319653869498</v>
      </c>
    </row>
    <row r="70" spans="1:22" x14ac:dyDescent="0.15">
      <c r="A70" s="6">
        <v>34.5</v>
      </c>
      <c r="B70" s="6">
        <v>68</v>
      </c>
      <c r="D70">
        <v>917.029052734375</v>
      </c>
      <c r="E70">
        <v>648.29052734375</v>
      </c>
      <c r="F70">
        <v>478.83224487304699</v>
      </c>
      <c r="G70">
        <v>474.593994140625</v>
      </c>
      <c r="I70" s="7">
        <f t="shared" si="7"/>
        <v>438.19680786132801</v>
      </c>
      <c r="J70" s="7">
        <f t="shared" si="7"/>
        <v>173.696533203125</v>
      </c>
      <c r="K70" s="7">
        <f t="shared" si="8"/>
        <v>316.60923461914052</v>
      </c>
      <c r="L70" s="8">
        <f t="shared" si="9"/>
        <v>1.8227723304580288</v>
      </c>
      <c r="M70" s="8">
        <f t="shared" si="5"/>
        <v>2.0440826756429438</v>
      </c>
      <c r="P70" s="6">
        <f t="shared" ref="P70:P133" si="10">(M70-$O$2)/$O$2*100</f>
        <v>-0.89012140995814504</v>
      </c>
      <c r="U70" s="18">
        <v>15.5</v>
      </c>
      <c r="V70" s="20">
        <f t="shared" si="6"/>
        <v>1.916498860819891</v>
      </c>
    </row>
    <row r="71" spans="1:22" x14ac:dyDescent="0.15">
      <c r="A71" s="6">
        <v>35</v>
      </c>
      <c r="B71" s="6">
        <v>69</v>
      </c>
      <c r="D71">
        <v>913.02532958984398</v>
      </c>
      <c r="E71">
        <v>648.3583984375</v>
      </c>
      <c r="F71">
        <v>478.10018920898398</v>
      </c>
      <c r="G71">
        <v>473.94680786132801</v>
      </c>
      <c r="I71" s="7">
        <f t="shared" si="7"/>
        <v>434.92514038086</v>
      </c>
      <c r="J71" s="7">
        <f t="shared" si="7"/>
        <v>174.41159057617199</v>
      </c>
      <c r="K71" s="7">
        <f t="shared" si="8"/>
        <v>312.83702697753961</v>
      </c>
      <c r="L71" s="8">
        <f t="shared" si="9"/>
        <v>1.7936710854139715</v>
      </c>
      <c r="M71" s="8">
        <f t="shared" si="5"/>
        <v>2.0181888269059143</v>
      </c>
      <c r="P71" s="6">
        <f t="shared" si="10"/>
        <v>-2.14561671606101</v>
      </c>
      <c r="U71" s="18">
        <v>16</v>
      </c>
      <c r="V71" s="20">
        <f t="shared" si="6"/>
        <v>1.9551271740584093</v>
      </c>
    </row>
    <row r="72" spans="1:22" x14ac:dyDescent="0.15">
      <c r="A72" s="6">
        <v>35.5</v>
      </c>
      <c r="B72" s="6">
        <v>70</v>
      </c>
      <c r="D72">
        <v>918.56140136718795</v>
      </c>
      <c r="E72">
        <v>650.06622314453102</v>
      </c>
      <c r="F72">
        <v>478.72161865234398</v>
      </c>
      <c r="G72">
        <v>475.02383422851602</v>
      </c>
      <c r="I72" s="7">
        <f t="shared" si="7"/>
        <v>439.83978271484398</v>
      </c>
      <c r="J72" s="7">
        <f t="shared" si="7"/>
        <v>175.042388916015</v>
      </c>
      <c r="K72" s="7">
        <f t="shared" si="8"/>
        <v>317.31011047363347</v>
      </c>
      <c r="L72" s="8">
        <f t="shared" si="9"/>
        <v>1.8127615398683701</v>
      </c>
      <c r="M72" s="8">
        <f t="shared" si="5"/>
        <v>2.0404866776673405</v>
      </c>
      <c r="P72" s="6">
        <f t="shared" si="10"/>
        <v>-1.064477822748531</v>
      </c>
      <c r="U72" s="18">
        <v>16.5</v>
      </c>
      <c r="V72" s="20">
        <f t="shared" si="6"/>
        <v>1.9951544395090006</v>
      </c>
    </row>
    <row r="73" spans="1:22" x14ac:dyDescent="0.15">
      <c r="A73" s="6">
        <v>36</v>
      </c>
      <c r="B73" s="6">
        <v>71</v>
      </c>
      <c r="D73">
        <v>930.32470703125</v>
      </c>
      <c r="E73">
        <v>654.07995605468795</v>
      </c>
      <c r="F73">
        <v>478.80972290039102</v>
      </c>
      <c r="G73">
        <v>474.81201171875</v>
      </c>
      <c r="I73" s="7">
        <f t="shared" si="7"/>
        <v>451.51498413085898</v>
      </c>
      <c r="J73" s="7">
        <f t="shared" si="7"/>
        <v>179.26794433593795</v>
      </c>
      <c r="K73" s="7">
        <f t="shared" si="8"/>
        <v>326.02742309570243</v>
      </c>
      <c r="L73" s="8">
        <f t="shared" si="9"/>
        <v>1.81865990767845</v>
      </c>
      <c r="M73" s="8">
        <f t="shared" si="5"/>
        <v>2.0495924417844482</v>
      </c>
      <c r="P73" s="6">
        <f t="shared" si="10"/>
        <v>-0.62297357887921467</v>
      </c>
      <c r="U73" s="18">
        <v>17</v>
      </c>
      <c r="V73" s="20">
        <f t="shared" si="6"/>
        <v>2.0351421670461707</v>
      </c>
    </row>
    <row r="74" spans="1:22" x14ac:dyDescent="0.15">
      <c r="A74" s="6">
        <v>36.5</v>
      </c>
      <c r="B74" s="6">
        <v>72</v>
      </c>
      <c r="D74">
        <v>923.24127197265602</v>
      </c>
      <c r="E74">
        <v>653.212158203125</v>
      </c>
      <c r="F74">
        <v>477.92657470703102</v>
      </c>
      <c r="G74">
        <v>474.22943115234398</v>
      </c>
      <c r="I74" s="7">
        <f t="shared" si="7"/>
        <v>445.314697265625</v>
      </c>
      <c r="J74" s="7">
        <f t="shared" si="7"/>
        <v>178.98272705078102</v>
      </c>
      <c r="K74" s="7">
        <f t="shared" si="8"/>
        <v>320.02678833007826</v>
      </c>
      <c r="L74" s="8">
        <f t="shared" si="9"/>
        <v>1.7880316922385486</v>
      </c>
      <c r="M74" s="8">
        <f t="shared" si="5"/>
        <v>2.0221716226515749</v>
      </c>
      <c r="P74" s="6">
        <f t="shared" si="10"/>
        <v>-1.9525059346308018</v>
      </c>
      <c r="U74" s="18">
        <v>17.5</v>
      </c>
      <c r="V74" s="20">
        <f t="shared" si="6"/>
        <v>2.0094516673102962</v>
      </c>
    </row>
    <row r="75" spans="1:22" x14ac:dyDescent="0.15">
      <c r="A75" s="6">
        <v>37</v>
      </c>
      <c r="B75" s="6">
        <v>73</v>
      </c>
      <c r="D75">
        <v>915.70654296875</v>
      </c>
      <c r="E75">
        <v>652.22802734375</v>
      </c>
      <c r="F75">
        <v>479.31820678710898</v>
      </c>
      <c r="G75">
        <v>475.09628295898398</v>
      </c>
      <c r="I75" s="7">
        <f t="shared" si="7"/>
        <v>436.38833618164102</v>
      </c>
      <c r="J75" s="7">
        <f t="shared" si="7"/>
        <v>177.13174438476602</v>
      </c>
      <c r="K75" s="7">
        <f t="shared" si="8"/>
        <v>312.39611511230481</v>
      </c>
      <c r="L75" s="8">
        <f t="shared" si="9"/>
        <v>1.7636370950749358</v>
      </c>
      <c r="M75" s="8">
        <f t="shared" si="5"/>
        <v>2.0009844217949899</v>
      </c>
      <c r="P75" s="6">
        <f t="shared" si="10"/>
        <v>-2.9797935926011334</v>
      </c>
      <c r="U75" s="18">
        <v>18</v>
      </c>
      <c r="V75" s="20">
        <f t="shared" si="6"/>
        <v>2.0124984304588609</v>
      </c>
    </row>
    <row r="76" spans="1:22" x14ac:dyDescent="0.15">
      <c r="A76" s="6">
        <v>37.5</v>
      </c>
      <c r="B76" s="6">
        <v>74</v>
      </c>
      <c r="D76">
        <v>910.12896728515602</v>
      </c>
      <c r="E76">
        <v>650.09722900390602</v>
      </c>
      <c r="F76">
        <v>478.27188110351602</v>
      </c>
      <c r="G76">
        <v>474.36618041992199</v>
      </c>
      <c r="I76" s="7">
        <f t="shared" si="7"/>
        <v>431.85708618164</v>
      </c>
      <c r="J76" s="7">
        <f t="shared" si="7"/>
        <v>175.73104858398403</v>
      </c>
      <c r="K76" s="7">
        <f t="shared" si="8"/>
        <v>308.84535217285116</v>
      </c>
      <c r="L76" s="8">
        <f t="shared" si="9"/>
        <v>1.7574888140797167</v>
      </c>
      <c r="M76" s="8">
        <f t="shared" si="5"/>
        <v>1.9980435371067984</v>
      </c>
      <c r="P76" s="6">
        <f t="shared" si="10"/>
        <v>-3.1223860267854784</v>
      </c>
      <c r="U76" s="18">
        <v>18.5</v>
      </c>
      <c r="V76" s="20">
        <f t="shared" si="6"/>
        <v>1.9715443220896376</v>
      </c>
    </row>
    <row r="77" spans="1:22" x14ac:dyDescent="0.15">
      <c r="A77" s="6">
        <v>38</v>
      </c>
      <c r="B77" s="6">
        <v>75</v>
      </c>
      <c r="D77">
        <v>904.95233154296898</v>
      </c>
      <c r="E77">
        <v>649.10015869140602</v>
      </c>
      <c r="F77">
        <v>478.532958984375</v>
      </c>
      <c r="G77">
        <v>474.85476684570301</v>
      </c>
      <c r="I77" s="7">
        <f t="shared" si="7"/>
        <v>426.41937255859398</v>
      </c>
      <c r="J77" s="7">
        <f t="shared" si="7"/>
        <v>174.24539184570301</v>
      </c>
      <c r="K77" s="7">
        <f t="shared" si="8"/>
        <v>304.44759826660186</v>
      </c>
      <c r="L77" s="8">
        <f t="shared" si="9"/>
        <v>1.7472347190460848</v>
      </c>
      <c r="M77" s="8">
        <f t="shared" si="5"/>
        <v>1.9909968383801941</v>
      </c>
      <c r="P77" s="6">
        <f t="shared" si="10"/>
        <v>-3.4640539365898975</v>
      </c>
      <c r="U77" s="18">
        <v>19</v>
      </c>
      <c r="V77" s="20">
        <f t="shared" si="6"/>
        <v>1.9641064605363254</v>
      </c>
    </row>
    <row r="78" spans="1:22" x14ac:dyDescent="0.15">
      <c r="A78" s="6">
        <v>38.5</v>
      </c>
      <c r="B78" s="6">
        <v>76</v>
      </c>
      <c r="D78">
        <v>902.78570556640602</v>
      </c>
      <c r="E78">
        <v>648.44348144531295</v>
      </c>
      <c r="F78">
        <v>478.13577270507801</v>
      </c>
      <c r="G78">
        <v>474.35311889648398</v>
      </c>
      <c r="I78" s="7">
        <f t="shared" si="7"/>
        <v>424.64993286132801</v>
      </c>
      <c r="J78" s="7">
        <f t="shared" si="7"/>
        <v>174.09036254882898</v>
      </c>
      <c r="K78" s="7">
        <f t="shared" si="8"/>
        <v>302.78667907714771</v>
      </c>
      <c r="L78" s="8">
        <f t="shared" si="9"/>
        <v>1.7392500919872684</v>
      </c>
      <c r="M78" s="8">
        <f t="shared" si="5"/>
        <v>1.9862196076284055</v>
      </c>
      <c r="P78" s="6">
        <f t="shared" si="10"/>
        <v>-3.6956838826034351</v>
      </c>
      <c r="U78" s="18">
        <v>19.5</v>
      </c>
      <c r="V78" s="20">
        <f t="shared" si="6"/>
        <v>1.9210629664844987</v>
      </c>
    </row>
    <row r="79" spans="1:22" x14ac:dyDescent="0.15">
      <c r="A79" s="6">
        <v>39</v>
      </c>
      <c r="B79" s="6">
        <v>77</v>
      </c>
      <c r="D79">
        <v>900.03228759765602</v>
      </c>
      <c r="E79">
        <v>648.123291015625</v>
      </c>
      <c r="F79">
        <v>478.780029296875</v>
      </c>
      <c r="G79">
        <v>474.656982421875</v>
      </c>
      <c r="I79" s="7">
        <f t="shared" si="7"/>
        <v>421.25225830078102</v>
      </c>
      <c r="J79" s="7">
        <f t="shared" si="7"/>
        <v>173.46630859375</v>
      </c>
      <c r="K79" s="7">
        <f t="shared" si="8"/>
        <v>299.825842285156</v>
      </c>
      <c r="L79" s="8">
        <f t="shared" si="9"/>
        <v>1.7284384772799548</v>
      </c>
      <c r="M79" s="8">
        <f t="shared" si="5"/>
        <v>1.9786153892281197</v>
      </c>
      <c r="P79" s="6">
        <f t="shared" si="10"/>
        <v>-4.0643838238557795</v>
      </c>
      <c r="U79" s="18">
        <v>20</v>
      </c>
      <c r="V79" s="20">
        <f t="shared" si="6"/>
        <v>1.9249510916808892</v>
      </c>
    </row>
    <row r="80" spans="1:22" x14ac:dyDescent="0.15">
      <c r="A80" s="6">
        <v>39.5</v>
      </c>
      <c r="B80" s="6">
        <v>78</v>
      </c>
      <c r="D80">
        <v>898.22857666015602</v>
      </c>
      <c r="E80">
        <v>646.44158935546898</v>
      </c>
      <c r="F80">
        <v>477.75784301757801</v>
      </c>
      <c r="G80">
        <v>473.81591796875</v>
      </c>
      <c r="I80" s="7">
        <f t="shared" si="7"/>
        <v>420.47073364257801</v>
      </c>
      <c r="J80" s="7">
        <f t="shared" si="7"/>
        <v>172.62567138671898</v>
      </c>
      <c r="K80" s="7">
        <f t="shared" si="8"/>
        <v>299.63276367187473</v>
      </c>
      <c r="L80" s="8">
        <f t="shared" si="9"/>
        <v>1.735736992446693</v>
      </c>
      <c r="M80" s="8">
        <f t="shared" si="5"/>
        <v>1.9891213007018855</v>
      </c>
      <c r="P80" s="6">
        <f t="shared" si="10"/>
        <v>-3.5549917023677651</v>
      </c>
      <c r="U80" s="18">
        <v>20.5</v>
      </c>
      <c r="V80" s="20">
        <f t="shared" si="6"/>
        <v>1.9136461034872121</v>
      </c>
    </row>
    <row r="81" spans="1:22" x14ac:dyDescent="0.15">
      <c r="A81" s="6">
        <v>40</v>
      </c>
      <c r="B81" s="6">
        <v>79</v>
      </c>
      <c r="D81">
        <v>909.06195068359398</v>
      </c>
      <c r="E81">
        <v>651.93591308593795</v>
      </c>
      <c r="F81">
        <v>478.92950439453102</v>
      </c>
      <c r="G81">
        <v>475.04733276367199</v>
      </c>
      <c r="I81" s="7">
        <f t="shared" si="7"/>
        <v>430.13244628906295</v>
      </c>
      <c r="J81" s="7">
        <f t="shared" si="7"/>
        <v>176.88858032226597</v>
      </c>
      <c r="K81" s="7">
        <f t="shared" si="8"/>
        <v>306.31044006347679</v>
      </c>
      <c r="L81" s="8">
        <f t="shared" si="9"/>
        <v>1.731657518565769</v>
      </c>
      <c r="M81" s="8">
        <f t="shared" si="5"/>
        <v>1.9882492231279894</v>
      </c>
      <c r="P81" s="6">
        <f t="shared" si="10"/>
        <v>-3.5972754629513548</v>
      </c>
      <c r="U81" s="18">
        <v>21</v>
      </c>
      <c r="V81" s="20">
        <f t="shared" si="6"/>
        <v>1.8527498508127656</v>
      </c>
    </row>
    <row r="82" spans="1:22" x14ac:dyDescent="0.15">
      <c r="A82" s="6">
        <v>40.5</v>
      </c>
      <c r="B82" s="6">
        <v>80</v>
      </c>
      <c r="D82">
        <v>902.11688232421898</v>
      </c>
      <c r="E82">
        <v>650.72723388671898</v>
      </c>
      <c r="F82">
        <v>477.83355712890602</v>
      </c>
      <c r="G82">
        <v>474.034912109375</v>
      </c>
      <c r="I82" s="7">
        <f t="shared" si="7"/>
        <v>424.28332519531295</v>
      </c>
      <c r="J82" s="7">
        <f t="shared" si="7"/>
        <v>176.69232177734398</v>
      </c>
      <c r="K82" s="7">
        <f t="shared" si="8"/>
        <v>300.59869995117219</v>
      </c>
      <c r="L82" s="8">
        <f t="shared" si="9"/>
        <v>1.7012550230109424</v>
      </c>
      <c r="M82" s="8">
        <f t="shared" si="5"/>
        <v>1.9610541238801906</v>
      </c>
      <c r="P82" s="6">
        <f t="shared" si="10"/>
        <v>-4.9158635106905155</v>
      </c>
      <c r="U82" s="18">
        <v>21.5</v>
      </c>
      <c r="V82" s="20">
        <f t="shared" si="6"/>
        <v>1.9579854783443018</v>
      </c>
    </row>
    <row r="83" spans="1:22" x14ac:dyDescent="0.15">
      <c r="A83" s="6">
        <v>41</v>
      </c>
      <c r="B83" s="6">
        <v>81</v>
      </c>
      <c r="D83">
        <v>894.45263671875</v>
      </c>
      <c r="E83">
        <v>647.96960449218795</v>
      </c>
      <c r="F83">
        <v>478.60379028320301</v>
      </c>
      <c r="G83">
        <v>474.86587524414102</v>
      </c>
      <c r="I83" s="7">
        <f t="shared" si="7"/>
        <v>415.84884643554699</v>
      </c>
      <c r="J83" s="7">
        <f t="shared" si="7"/>
        <v>173.10372924804693</v>
      </c>
      <c r="K83" s="7">
        <f t="shared" si="8"/>
        <v>294.67623596191413</v>
      </c>
      <c r="L83" s="8">
        <f t="shared" si="9"/>
        <v>1.7023101538133896</v>
      </c>
      <c r="M83" s="8">
        <f t="shared" si="5"/>
        <v>1.9653166509896656</v>
      </c>
      <c r="P83" s="6">
        <f t="shared" si="10"/>
        <v>-4.7091896078485265</v>
      </c>
      <c r="U83" s="18">
        <v>22</v>
      </c>
      <c r="V83" s="20">
        <f t="shared" si="6"/>
        <v>1.9542845526430774</v>
      </c>
    </row>
    <row r="84" spans="1:22" x14ac:dyDescent="0.15">
      <c r="A84" s="6">
        <v>41.5</v>
      </c>
      <c r="B84" s="6">
        <v>82</v>
      </c>
      <c r="D84">
        <v>888.60552978515602</v>
      </c>
      <c r="E84">
        <v>647.531494140625</v>
      </c>
      <c r="F84">
        <v>477.62564086914102</v>
      </c>
      <c r="G84">
        <v>473.98825073242199</v>
      </c>
      <c r="I84" s="7">
        <f t="shared" si="7"/>
        <v>410.979888916015</v>
      </c>
      <c r="J84" s="7">
        <f t="shared" si="7"/>
        <v>173.54324340820301</v>
      </c>
      <c r="K84" s="7">
        <f t="shared" si="8"/>
        <v>289.49961853027287</v>
      </c>
      <c r="L84" s="8">
        <f t="shared" si="9"/>
        <v>1.6681699203311586</v>
      </c>
      <c r="M84" s="8">
        <f t="shared" si="5"/>
        <v>1.9343838138144622</v>
      </c>
      <c r="P84" s="6">
        <f t="shared" si="10"/>
        <v>-6.2090065053796586</v>
      </c>
      <c r="U84" s="18">
        <v>65</v>
      </c>
      <c r="V84" s="20">
        <f t="shared" ref="V84:V104" si="11">L131</f>
        <v>1.6699080696195139</v>
      </c>
    </row>
    <row r="85" spans="1:22" x14ac:dyDescent="0.15">
      <c r="A85" s="6">
        <v>42</v>
      </c>
      <c r="B85" s="6">
        <v>83</v>
      </c>
      <c r="D85">
        <v>887.57513427734398</v>
      </c>
      <c r="E85">
        <v>648.35888671875</v>
      </c>
      <c r="F85">
        <v>478.24053955078102</v>
      </c>
      <c r="G85">
        <v>474.85311889648398</v>
      </c>
      <c r="I85" s="7">
        <f t="shared" si="7"/>
        <v>409.33459472656295</v>
      </c>
      <c r="J85" s="7">
        <f t="shared" si="7"/>
        <v>173.50576782226602</v>
      </c>
      <c r="K85" s="7">
        <f t="shared" si="8"/>
        <v>287.88055725097672</v>
      </c>
      <c r="L85" s="8">
        <f t="shared" si="9"/>
        <v>1.6591987739904572</v>
      </c>
      <c r="M85" s="8">
        <f t="shared" si="5"/>
        <v>1.9286200637807887</v>
      </c>
      <c r="P85" s="6">
        <f t="shared" si="10"/>
        <v>-6.4884690598387431</v>
      </c>
      <c r="U85" s="18">
        <v>65.5</v>
      </c>
      <c r="V85" s="20">
        <f t="shared" si="11"/>
        <v>1.6581997218833753</v>
      </c>
    </row>
    <row r="86" spans="1:22" x14ac:dyDescent="0.15">
      <c r="A86" s="6">
        <v>42.5</v>
      </c>
      <c r="B86" s="6">
        <v>84</v>
      </c>
      <c r="D86">
        <v>882.08697509765602</v>
      </c>
      <c r="E86">
        <v>645.55548095703102</v>
      </c>
      <c r="F86">
        <v>477.29763793945301</v>
      </c>
      <c r="G86">
        <v>473.76336669921898</v>
      </c>
      <c r="I86" s="7">
        <f t="shared" si="7"/>
        <v>404.78933715820301</v>
      </c>
      <c r="J86" s="7">
        <f t="shared" si="7"/>
        <v>171.79211425781205</v>
      </c>
      <c r="K86" s="7">
        <f t="shared" si="8"/>
        <v>284.53485717773458</v>
      </c>
      <c r="L86" s="8">
        <f t="shared" si="9"/>
        <v>1.6562742615224302</v>
      </c>
      <c r="M86" s="8">
        <f t="shared" si="5"/>
        <v>1.9289029476197894</v>
      </c>
      <c r="P86" s="6">
        <f t="shared" si="10"/>
        <v>-6.474753086765574</v>
      </c>
      <c r="U86" s="18">
        <v>66</v>
      </c>
      <c r="V86" s="20">
        <f t="shared" si="11"/>
        <v>1.6546367860994193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881.19061279296898</v>
      </c>
      <c r="E87">
        <v>647.11309814453102</v>
      </c>
      <c r="F87">
        <v>477.66775512695301</v>
      </c>
      <c r="G87">
        <v>474.1240234375</v>
      </c>
      <c r="I87" s="7">
        <f t="shared" si="7"/>
        <v>403.52285766601597</v>
      </c>
      <c r="J87" s="7">
        <f t="shared" si="7"/>
        <v>172.98907470703102</v>
      </c>
      <c r="K87" s="7">
        <f t="shared" si="8"/>
        <v>282.43050537109423</v>
      </c>
      <c r="L87" s="8">
        <f t="shared" si="9"/>
        <v>1.6326493788663234</v>
      </c>
      <c r="M87" s="8">
        <f t="shared" si="5"/>
        <v>1.9084854612707103</v>
      </c>
      <c r="P87" s="6">
        <f t="shared" si="10"/>
        <v>-7.4647201841260449</v>
      </c>
      <c r="U87" s="18">
        <v>66.5</v>
      </c>
      <c r="V87" s="20">
        <f t="shared" si="11"/>
        <v>1.627699863497561</v>
      </c>
    </row>
    <row r="88" spans="1:22" x14ac:dyDescent="0.15">
      <c r="A88" s="6">
        <v>43.5</v>
      </c>
      <c r="B88" s="6">
        <v>86</v>
      </c>
      <c r="D88">
        <v>882.71594238281295</v>
      </c>
      <c r="E88">
        <v>649.149169921875</v>
      </c>
      <c r="F88">
        <v>478.72650146484398</v>
      </c>
      <c r="G88">
        <v>474.68014526367199</v>
      </c>
      <c r="I88" s="7">
        <f t="shared" si="7"/>
        <v>403.98944091796898</v>
      </c>
      <c r="J88" s="7">
        <f t="shared" si="7"/>
        <v>174.46902465820301</v>
      </c>
      <c r="K88" s="7">
        <f t="shared" si="8"/>
        <v>281.86112365722687</v>
      </c>
      <c r="L88" s="8">
        <f t="shared" si="9"/>
        <v>1.6155367648177805</v>
      </c>
      <c r="M88" s="8">
        <f t="shared" ref="M88:M148" si="12">L88+ABS($N$2)*A88</f>
        <v>1.8945802435291952</v>
      </c>
      <c r="P88" s="6">
        <f t="shared" si="10"/>
        <v>-8.1389318774941604</v>
      </c>
      <c r="U88" s="18">
        <v>67</v>
      </c>
      <c r="V88" s="20">
        <f t="shared" si="11"/>
        <v>1.648625065530426</v>
      </c>
    </row>
    <row r="89" spans="1:22" x14ac:dyDescent="0.15">
      <c r="A89" s="6">
        <v>44</v>
      </c>
      <c r="B89" s="6">
        <v>87</v>
      </c>
      <c r="D89">
        <v>886.29486083984398</v>
      </c>
      <c r="E89">
        <v>650.78918457031295</v>
      </c>
      <c r="F89">
        <v>477.66839599609398</v>
      </c>
      <c r="G89">
        <v>473.71343994140602</v>
      </c>
      <c r="I89" s="7">
        <f t="shared" si="7"/>
        <v>408.62646484375</v>
      </c>
      <c r="J89" s="7">
        <f t="shared" si="7"/>
        <v>177.07574462890693</v>
      </c>
      <c r="K89" s="7">
        <f t="shared" si="8"/>
        <v>284.67344360351512</v>
      </c>
      <c r="L89" s="8">
        <f t="shared" si="9"/>
        <v>1.6076365749589132</v>
      </c>
      <c r="M89" s="8">
        <f t="shared" si="12"/>
        <v>1.8898874499773557</v>
      </c>
      <c r="P89" s="6">
        <f t="shared" si="10"/>
        <v>-8.3664677813560981</v>
      </c>
      <c r="U89" s="18">
        <v>67.5</v>
      </c>
      <c r="V89" s="20">
        <f t="shared" si="11"/>
        <v>1.6071603812755493</v>
      </c>
    </row>
    <row r="90" spans="1:22" x14ac:dyDescent="0.15">
      <c r="A90" s="6">
        <v>44.5</v>
      </c>
      <c r="B90" s="6">
        <v>88</v>
      </c>
      <c r="D90">
        <v>880.90924072265602</v>
      </c>
      <c r="E90">
        <v>650.07135009765602</v>
      </c>
      <c r="F90">
        <v>477.91220092773398</v>
      </c>
      <c r="G90">
        <v>473.97225952148398</v>
      </c>
      <c r="I90" s="7">
        <f t="shared" si="7"/>
        <v>402.99703979492205</v>
      </c>
      <c r="J90" s="7">
        <f t="shared" si="7"/>
        <v>176.09909057617205</v>
      </c>
      <c r="K90" s="7">
        <f t="shared" si="8"/>
        <v>279.72767639160162</v>
      </c>
      <c r="L90" s="8">
        <f t="shared" si="9"/>
        <v>1.5884674672445558</v>
      </c>
      <c r="M90" s="8">
        <f t="shared" si="12"/>
        <v>1.8739257385700259</v>
      </c>
      <c r="P90" s="6">
        <f t="shared" si="10"/>
        <v>-9.1403911155344257</v>
      </c>
      <c r="U90" s="18">
        <v>68</v>
      </c>
      <c r="V90" s="20">
        <f t="shared" si="11"/>
        <v>1.6149736830317822</v>
      </c>
    </row>
    <row r="91" spans="1:22" x14ac:dyDescent="0.15">
      <c r="A91" s="6">
        <v>45</v>
      </c>
      <c r="B91" s="6">
        <v>89</v>
      </c>
      <c r="D91">
        <v>877.59826660156295</v>
      </c>
      <c r="E91">
        <v>649.18713378906295</v>
      </c>
      <c r="F91">
        <v>478.23922729492199</v>
      </c>
      <c r="G91">
        <v>474.62237548828102</v>
      </c>
      <c r="I91" s="7">
        <f t="shared" si="7"/>
        <v>399.35903930664097</v>
      </c>
      <c r="J91" s="7">
        <f t="shared" si="7"/>
        <v>174.56475830078193</v>
      </c>
      <c r="K91" s="7">
        <f t="shared" si="8"/>
        <v>277.16370849609359</v>
      </c>
      <c r="L91" s="8">
        <f t="shared" si="9"/>
        <v>1.5877414845585822</v>
      </c>
      <c r="M91" s="8">
        <f t="shared" si="12"/>
        <v>1.8764071521910801</v>
      </c>
      <c r="P91" s="6">
        <f t="shared" si="10"/>
        <v>-9.0200767047501316</v>
      </c>
      <c r="U91" s="18">
        <v>68.5</v>
      </c>
      <c r="V91" s="20">
        <f t="shared" si="11"/>
        <v>1.6148514533348599</v>
      </c>
    </row>
    <row r="92" spans="1:22" x14ac:dyDescent="0.15">
      <c r="A92" s="6">
        <v>45.5</v>
      </c>
      <c r="B92" s="6">
        <v>90</v>
      </c>
      <c r="D92">
        <v>894.28997802734398</v>
      </c>
      <c r="E92">
        <v>655.05169677734398</v>
      </c>
      <c r="F92">
        <v>478.74868774414102</v>
      </c>
      <c r="G92">
        <v>474.40863037109398</v>
      </c>
      <c r="I92" s="7">
        <f t="shared" si="7"/>
        <v>415.54129028320295</v>
      </c>
      <c r="J92" s="7">
        <f t="shared" si="7"/>
        <v>180.64306640625</v>
      </c>
      <c r="K92" s="7">
        <f t="shared" si="8"/>
        <v>289.09114379882794</v>
      </c>
      <c r="L92" s="8">
        <f t="shared" si="9"/>
        <v>1.6003445332835968</v>
      </c>
      <c r="M92" s="8">
        <f t="shared" si="12"/>
        <v>1.8922175972231225</v>
      </c>
      <c r="P92" s="6">
        <f t="shared" si="10"/>
        <v>-8.253487708007432</v>
      </c>
      <c r="U92" s="18">
        <v>69</v>
      </c>
      <c r="V92" s="20">
        <f t="shared" si="11"/>
        <v>1.6074324067475172</v>
      </c>
    </row>
    <row r="93" spans="1:22" x14ac:dyDescent="0.15">
      <c r="A93" s="6">
        <v>46</v>
      </c>
      <c r="B93" s="6">
        <v>91</v>
      </c>
      <c r="D93">
        <v>890.120361328125</v>
      </c>
      <c r="E93">
        <v>653.73181152343795</v>
      </c>
      <c r="F93">
        <v>478.55743408203102</v>
      </c>
      <c r="G93">
        <v>474.39294433593801</v>
      </c>
      <c r="I93" s="7">
        <f t="shared" si="7"/>
        <v>411.56292724609398</v>
      </c>
      <c r="J93" s="7">
        <f t="shared" si="7"/>
        <v>179.33886718749994</v>
      </c>
      <c r="K93" s="7">
        <f t="shared" si="8"/>
        <v>286.025720214844</v>
      </c>
      <c r="L93" s="8">
        <f t="shared" si="9"/>
        <v>1.5948897453210868</v>
      </c>
      <c r="M93" s="8">
        <f t="shared" si="12"/>
        <v>1.8899702055676404</v>
      </c>
      <c r="P93" s="6">
        <f t="shared" si="10"/>
        <v>-8.3624552741304861</v>
      </c>
      <c r="U93" s="18">
        <v>69.5</v>
      </c>
      <c r="V93" s="20">
        <f t="shared" si="11"/>
        <v>1.609177853371311</v>
      </c>
    </row>
    <row r="94" spans="1:22" x14ac:dyDescent="0.15">
      <c r="A94" s="6">
        <v>46.5</v>
      </c>
      <c r="B94" s="6">
        <v>92</v>
      </c>
      <c r="D94">
        <v>894.56866455078102</v>
      </c>
      <c r="E94">
        <v>655.26226806640602</v>
      </c>
      <c r="F94">
        <v>478.44812011718801</v>
      </c>
      <c r="G94">
        <v>474.30255126953102</v>
      </c>
      <c r="I94" s="7">
        <f t="shared" si="7"/>
        <v>416.12054443359301</v>
      </c>
      <c r="J94" s="7">
        <f t="shared" si="7"/>
        <v>180.959716796875</v>
      </c>
      <c r="K94" s="7">
        <f t="shared" si="8"/>
        <v>289.44874267578052</v>
      </c>
      <c r="L94" s="8">
        <f t="shared" si="9"/>
        <v>1.5995203120299037</v>
      </c>
      <c r="M94" s="8">
        <f t="shared" si="12"/>
        <v>1.8978081685834849</v>
      </c>
      <c r="P94" s="6">
        <f t="shared" si="10"/>
        <v>-7.9824219358755899</v>
      </c>
      <c r="U94" s="18">
        <v>70</v>
      </c>
      <c r="V94" s="20">
        <f t="shared" si="11"/>
        <v>1.593347414319457</v>
      </c>
    </row>
    <row r="95" spans="1:22" x14ac:dyDescent="0.15">
      <c r="A95" s="6">
        <v>47</v>
      </c>
      <c r="B95" s="6">
        <v>93</v>
      </c>
      <c r="D95">
        <v>915.138671875</v>
      </c>
      <c r="E95">
        <v>661.908203125</v>
      </c>
      <c r="F95">
        <v>478.51013183593801</v>
      </c>
      <c r="G95">
        <v>474.62109375</v>
      </c>
      <c r="I95" s="7">
        <f t="shared" si="7"/>
        <v>436.62854003906199</v>
      </c>
      <c r="J95" s="7">
        <f t="shared" si="7"/>
        <v>187.287109375</v>
      </c>
      <c r="K95" s="7">
        <f t="shared" si="8"/>
        <v>305.52756347656202</v>
      </c>
      <c r="L95" s="8">
        <f t="shared" si="9"/>
        <v>1.6313325807427157</v>
      </c>
      <c r="M95" s="8">
        <f t="shared" si="12"/>
        <v>1.9328278336033247</v>
      </c>
      <c r="P95" s="6">
        <f t="shared" si="10"/>
        <v>-6.2844501318297707</v>
      </c>
      <c r="U95" s="18">
        <v>70.5</v>
      </c>
      <c r="V95" s="20">
        <f t="shared" si="11"/>
        <v>1.6252884614019127</v>
      </c>
    </row>
    <row r="96" spans="1:22" x14ac:dyDescent="0.15">
      <c r="A96" s="6">
        <v>47.5</v>
      </c>
      <c r="B96" s="6">
        <v>94</v>
      </c>
      <c r="D96">
        <v>939.29400634765602</v>
      </c>
      <c r="E96">
        <v>669.282958984375</v>
      </c>
      <c r="F96">
        <v>478.76141357421898</v>
      </c>
      <c r="G96">
        <v>474.63836669921898</v>
      </c>
      <c r="I96" s="7">
        <f t="shared" si="7"/>
        <v>460.53259277343705</v>
      </c>
      <c r="J96" s="7">
        <f t="shared" si="7"/>
        <v>194.64459228515602</v>
      </c>
      <c r="K96" s="7">
        <f t="shared" si="8"/>
        <v>324.28137817382787</v>
      </c>
      <c r="L96" s="8">
        <f t="shared" si="9"/>
        <v>1.6660179168951832</v>
      </c>
      <c r="M96" s="8">
        <f t="shared" si="12"/>
        <v>1.97072056606282</v>
      </c>
      <c r="P96" s="6">
        <f t="shared" si="10"/>
        <v>-4.4471740968356119</v>
      </c>
      <c r="U96" s="18">
        <v>71</v>
      </c>
      <c r="V96" s="20">
        <f t="shared" si="11"/>
        <v>1.6108309574119721</v>
      </c>
    </row>
    <row r="97" spans="1:22" x14ac:dyDescent="0.15">
      <c r="A97" s="6">
        <v>48</v>
      </c>
      <c r="B97" s="6">
        <v>95</v>
      </c>
      <c r="D97">
        <v>939.51104736328102</v>
      </c>
      <c r="E97">
        <v>668.10852050781295</v>
      </c>
      <c r="F97">
        <v>478.69418334960898</v>
      </c>
      <c r="G97">
        <v>474.64752197265602</v>
      </c>
      <c r="I97" s="7">
        <f t="shared" si="7"/>
        <v>460.81686401367205</v>
      </c>
      <c r="J97" s="7">
        <f t="shared" si="7"/>
        <v>193.46099853515693</v>
      </c>
      <c r="K97" s="7">
        <f t="shared" si="8"/>
        <v>325.39416503906222</v>
      </c>
      <c r="L97" s="8">
        <f t="shared" si="9"/>
        <v>1.68196260488095</v>
      </c>
      <c r="M97" s="8">
        <f t="shared" si="12"/>
        <v>1.9898726503556143</v>
      </c>
      <c r="P97" s="6">
        <f t="shared" si="10"/>
        <v>-3.5185615844243658</v>
      </c>
      <c r="U97" s="18">
        <v>71.5</v>
      </c>
      <c r="V97" s="20">
        <f t="shared" si="11"/>
        <v>1.620500805266899</v>
      </c>
    </row>
    <row r="98" spans="1:22" x14ac:dyDescent="0.15">
      <c r="A98" s="6">
        <v>48.5</v>
      </c>
      <c r="B98" s="6">
        <v>96</v>
      </c>
      <c r="D98">
        <v>959.725341796875</v>
      </c>
      <c r="E98">
        <v>674.245849609375</v>
      </c>
      <c r="F98">
        <v>478.56430053710898</v>
      </c>
      <c r="G98">
        <v>474.18310546875</v>
      </c>
      <c r="I98" s="7">
        <f t="shared" si="7"/>
        <v>481.16104125976602</v>
      </c>
      <c r="J98" s="7">
        <f t="shared" si="7"/>
        <v>200.062744140625</v>
      </c>
      <c r="K98" s="7">
        <f t="shared" si="8"/>
        <v>341.11712036132855</v>
      </c>
      <c r="L98" s="8">
        <f t="shared" si="9"/>
        <v>1.705050692104652</v>
      </c>
      <c r="M98" s="8">
        <f t="shared" si="12"/>
        <v>2.0161681338863442</v>
      </c>
      <c r="P98" s="6">
        <f t="shared" si="10"/>
        <v>-2.2435925182258334</v>
      </c>
      <c r="U98" s="18">
        <v>72</v>
      </c>
      <c r="V98" s="20">
        <f t="shared" si="11"/>
        <v>1.6148258752434976</v>
      </c>
    </row>
    <row r="99" spans="1:22" x14ac:dyDescent="0.15">
      <c r="A99" s="6">
        <v>49</v>
      </c>
      <c r="B99" s="6">
        <v>97</v>
      </c>
      <c r="D99">
        <v>952.07110595703102</v>
      </c>
      <c r="E99">
        <v>671.38421630859398</v>
      </c>
      <c r="F99">
        <v>477.78915405273398</v>
      </c>
      <c r="G99">
        <v>473.39913940429699</v>
      </c>
      <c r="I99" s="7">
        <f t="shared" si="7"/>
        <v>474.28195190429705</v>
      </c>
      <c r="J99" s="7">
        <f t="shared" si="7"/>
        <v>197.98507690429699</v>
      </c>
      <c r="K99" s="7">
        <f t="shared" si="8"/>
        <v>335.69239807128918</v>
      </c>
      <c r="L99" s="8">
        <f t="shared" si="9"/>
        <v>1.695543943615295</v>
      </c>
      <c r="M99" s="8">
        <f t="shared" si="12"/>
        <v>2.0098687817040153</v>
      </c>
      <c r="P99" s="6">
        <f t="shared" si="10"/>
        <v>-2.5490244058035501</v>
      </c>
      <c r="U99" s="18">
        <v>72.5</v>
      </c>
      <c r="V99" s="20">
        <f t="shared" si="11"/>
        <v>1.6138476825715868</v>
      </c>
    </row>
    <row r="100" spans="1:22" x14ac:dyDescent="0.15">
      <c r="A100" s="6">
        <v>49.5</v>
      </c>
      <c r="B100" s="6">
        <v>98</v>
      </c>
      <c r="D100">
        <v>960.33465576171898</v>
      </c>
      <c r="E100">
        <v>674.10528564453102</v>
      </c>
      <c r="F100">
        <v>478.47943115234398</v>
      </c>
      <c r="G100">
        <v>474.07083129882801</v>
      </c>
      <c r="I100" s="7">
        <f t="shared" si="7"/>
        <v>481.855224609375</v>
      </c>
      <c r="J100" s="7">
        <f t="shared" si="7"/>
        <v>200.03445434570301</v>
      </c>
      <c r="K100" s="7">
        <f t="shared" si="8"/>
        <v>341.8311065673829</v>
      </c>
      <c r="L100" s="8">
        <f t="shared" si="9"/>
        <v>1.7088611443737811</v>
      </c>
      <c r="M100" s="8">
        <f t="shared" si="12"/>
        <v>2.0263933787695287</v>
      </c>
      <c r="P100" s="6">
        <f t="shared" si="10"/>
        <v>-1.7478088637769711</v>
      </c>
      <c r="U100" s="18">
        <v>73</v>
      </c>
      <c r="V100" s="20">
        <f t="shared" si="11"/>
        <v>1.6016073277194554</v>
      </c>
    </row>
    <row r="101" spans="1:22" x14ac:dyDescent="0.15">
      <c r="A101" s="6">
        <v>50</v>
      </c>
      <c r="B101" s="6">
        <v>99</v>
      </c>
      <c r="D101">
        <v>956.02581787109398</v>
      </c>
      <c r="E101">
        <v>672.91735839843795</v>
      </c>
      <c r="F101">
        <v>478.69485473632801</v>
      </c>
      <c r="G101">
        <v>474.45919799804699</v>
      </c>
      <c r="I101" s="7">
        <f t="shared" si="7"/>
        <v>477.33096313476597</v>
      </c>
      <c r="J101" s="7">
        <f t="shared" si="7"/>
        <v>198.45816040039097</v>
      </c>
      <c r="K101" s="7">
        <f t="shared" si="8"/>
        <v>338.41025085449229</v>
      </c>
      <c r="L101" s="8">
        <f t="shared" si="9"/>
        <v>1.7051969552259623</v>
      </c>
      <c r="M101" s="8">
        <f t="shared" si="12"/>
        <v>2.0259365859287377</v>
      </c>
      <c r="P101" s="6">
        <f t="shared" si="10"/>
        <v>-1.7699570300576524</v>
      </c>
      <c r="U101" s="18">
        <v>73.5</v>
      </c>
      <c r="V101" s="20">
        <f t="shared" si="11"/>
        <v>1.6017707566766772</v>
      </c>
    </row>
    <row r="102" spans="1:22" x14ac:dyDescent="0.15">
      <c r="A102" s="6">
        <v>50.5</v>
      </c>
      <c r="B102" s="6">
        <v>100</v>
      </c>
      <c r="D102">
        <v>964.35888671875</v>
      </c>
      <c r="E102">
        <v>674.73211669921898</v>
      </c>
      <c r="F102">
        <v>477.89361572265602</v>
      </c>
      <c r="G102">
        <v>473.79992675781301</v>
      </c>
      <c r="I102" s="7">
        <f t="shared" si="7"/>
        <v>486.46527099609398</v>
      </c>
      <c r="J102" s="7">
        <f t="shared" si="7"/>
        <v>200.93218994140597</v>
      </c>
      <c r="K102" s="7">
        <f t="shared" si="8"/>
        <v>345.81273803710985</v>
      </c>
      <c r="L102" s="8">
        <f t="shared" si="9"/>
        <v>1.7210419999799567</v>
      </c>
      <c r="M102" s="8">
        <f t="shared" si="12"/>
        <v>2.0449890269897599</v>
      </c>
      <c r="P102" s="6">
        <f t="shared" si="10"/>
        <v>-0.84617584307219895</v>
      </c>
      <c r="U102" s="18">
        <v>74</v>
      </c>
      <c r="V102" s="20">
        <f t="shared" si="11"/>
        <v>1.6047283438491624</v>
      </c>
    </row>
    <row r="103" spans="1:22" x14ac:dyDescent="0.15">
      <c r="A103" s="6">
        <v>51</v>
      </c>
      <c r="B103" s="6">
        <v>101</v>
      </c>
      <c r="D103">
        <v>967.37805175781295</v>
      </c>
      <c r="E103">
        <v>675.47418212890602</v>
      </c>
      <c r="F103">
        <v>478.21441650390602</v>
      </c>
      <c r="G103">
        <v>474.49737548828102</v>
      </c>
      <c r="I103" s="7">
        <f t="shared" si="7"/>
        <v>489.16363525390693</v>
      </c>
      <c r="J103" s="7">
        <f t="shared" si="7"/>
        <v>200.976806640625</v>
      </c>
      <c r="K103" s="7">
        <f t="shared" si="8"/>
        <v>348.47987060546944</v>
      </c>
      <c r="L103" s="8">
        <f t="shared" si="9"/>
        <v>1.7339307775379316</v>
      </c>
      <c r="M103" s="8">
        <f t="shared" si="12"/>
        <v>2.0610852008547624</v>
      </c>
      <c r="P103" s="6">
        <f t="shared" si="10"/>
        <v>-6.5732930202824807E-2</v>
      </c>
      <c r="U103" s="18">
        <v>74.5</v>
      </c>
      <c r="V103" s="20">
        <f t="shared" si="11"/>
        <v>1.5804287062346098</v>
      </c>
    </row>
    <row r="104" spans="1:22" x14ac:dyDescent="0.15">
      <c r="A104" s="6">
        <v>51.5</v>
      </c>
      <c r="B104" s="6">
        <v>102</v>
      </c>
      <c r="D104">
        <v>964.08941650390602</v>
      </c>
      <c r="E104">
        <v>672.45129394531295</v>
      </c>
      <c r="F104">
        <v>477.19940185546898</v>
      </c>
      <c r="G104">
        <v>473.501953125</v>
      </c>
      <c r="I104" s="7">
        <f t="shared" si="7"/>
        <v>486.89001464843705</v>
      </c>
      <c r="J104" s="7">
        <f t="shared" si="7"/>
        <v>198.94934082031295</v>
      </c>
      <c r="K104" s="7">
        <f t="shared" si="8"/>
        <v>347.625476074218</v>
      </c>
      <c r="L104" s="8">
        <f t="shared" si="9"/>
        <v>1.7473064984326152</v>
      </c>
      <c r="M104" s="8">
        <f t="shared" si="12"/>
        <v>2.0776683180564741</v>
      </c>
      <c r="P104" s="6">
        <f t="shared" si="10"/>
        <v>0.73832003306057103</v>
      </c>
      <c r="U104" s="18">
        <v>75</v>
      </c>
      <c r="V104" s="20">
        <f t="shared" si="11"/>
        <v>1.6057084672129869</v>
      </c>
    </row>
    <row r="105" spans="1:22" x14ac:dyDescent="0.15">
      <c r="A105" s="6">
        <v>52</v>
      </c>
      <c r="B105" s="6">
        <v>103</v>
      </c>
      <c r="D105">
        <v>973.69952392578102</v>
      </c>
      <c r="E105">
        <v>672.984375</v>
      </c>
      <c r="F105">
        <v>477.72879028320301</v>
      </c>
      <c r="G105">
        <v>473.75686645507801</v>
      </c>
      <c r="I105" s="7">
        <f t="shared" si="7"/>
        <v>495.97073364257801</v>
      </c>
      <c r="J105" s="7">
        <f t="shared" si="7"/>
        <v>199.22750854492199</v>
      </c>
      <c r="K105" s="7">
        <f t="shared" si="8"/>
        <v>356.51147766113263</v>
      </c>
      <c r="L105" s="8">
        <f t="shared" si="9"/>
        <v>1.789469136390601</v>
      </c>
      <c r="M105" s="8">
        <f t="shared" si="12"/>
        <v>2.1230383523214877</v>
      </c>
      <c r="P105" s="6">
        <f t="shared" si="10"/>
        <v>2.9381423011188712</v>
      </c>
      <c r="U105" s="18"/>
      <c r="V105" s="20"/>
    </row>
    <row r="106" spans="1:22" x14ac:dyDescent="0.15">
      <c r="A106" s="6">
        <v>52.5</v>
      </c>
      <c r="B106" s="6">
        <v>104</v>
      </c>
      <c r="D106">
        <v>973.52044677734398</v>
      </c>
      <c r="E106">
        <v>672.77056884765602</v>
      </c>
      <c r="F106">
        <v>476.99542236328102</v>
      </c>
      <c r="G106">
        <v>473.23956298828102</v>
      </c>
      <c r="I106" s="7">
        <f t="shared" si="7"/>
        <v>496.52502441406295</v>
      </c>
      <c r="J106" s="7">
        <f t="shared" si="7"/>
        <v>199.531005859375</v>
      </c>
      <c r="K106" s="7">
        <f t="shared" si="8"/>
        <v>356.8533203125005</v>
      </c>
      <c r="L106" s="8">
        <f t="shared" si="9"/>
        <v>1.7884604890129345</v>
      </c>
      <c r="M106" s="8">
        <f t="shared" si="12"/>
        <v>2.1252371012508489</v>
      </c>
      <c r="P106" s="6">
        <f t="shared" si="10"/>
        <v>3.0447513644584552</v>
      </c>
    </row>
    <row r="107" spans="1:22" x14ac:dyDescent="0.15">
      <c r="A107" s="6">
        <v>53</v>
      </c>
      <c r="B107" s="6">
        <v>105</v>
      </c>
      <c r="D107">
        <v>969.298583984375</v>
      </c>
      <c r="E107">
        <v>666.79669189453102</v>
      </c>
      <c r="F107">
        <v>478.346923828125</v>
      </c>
      <c r="G107">
        <v>474.34136962890602</v>
      </c>
      <c r="I107" s="7">
        <f t="shared" si="7"/>
        <v>490.95166015625</v>
      </c>
      <c r="J107" s="7">
        <f t="shared" si="7"/>
        <v>192.455322265625</v>
      </c>
      <c r="K107" s="7">
        <f t="shared" si="8"/>
        <v>356.23293457031252</v>
      </c>
      <c r="L107" s="8">
        <f t="shared" si="9"/>
        <v>1.850990299341492</v>
      </c>
      <c r="M107" s="8">
        <f t="shared" si="12"/>
        <v>2.1909743078864339</v>
      </c>
      <c r="P107" s="6">
        <f t="shared" si="10"/>
        <v>6.2321011943531968</v>
      </c>
    </row>
    <row r="108" spans="1:22" x14ac:dyDescent="0.15">
      <c r="A108" s="6">
        <v>53.5</v>
      </c>
      <c r="B108" s="6">
        <v>106</v>
      </c>
      <c r="D108">
        <v>965.17340087890602</v>
      </c>
      <c r="E108">
        <v>665.667724609375</v>
      </c>
      <c r="F108">
        <v>477.07638549804699</v>
      </c>
      <c r="G108">
        <v>473.60964965820301</v>
      </c>
      <c r="I108" s="7">
        <f t="shared" si="7"/>
        <v>488.09701538085903</v>
      </c>
      <c r="J108" s="7">
        <f t="shared" si="7"/>
        <v>192.05807495117199</v>
      </c>
      <c r="K108" s="7">
        <f t="shared" si="8"/>
        <v>353.65636291503864</v>
      </c>
      <c r="L108" s="8">
        <f t="shared" si="9"/>
        <v>1.8414032474549726</v>
      </c>
      <c r="M108" s="8">
        <f t="shared" si="12"/>
        <v>2.1845946523069424</v>
      </c>
      <c r="P108" s="6">
        <f t="shared" si="10"/>
        <v>5.9227756971685945</v>
      </c>
    </row>
    <row r="109" spans="1:22" x14ac:dyDescent="0.15">
      <c r="A109" s="6">
        <v>54</v>
      </c>
      <c r="B109" s="6">
        <v>107</v>
      </c>
      <c r="D109">
        <v>967.704345703125</v>
      </c>
      <c r="E109">
        <v>666.39685058593795</v>
      </c>
      <c r="F109">
        <v>477.61032104492199</v>
      </c>
      <c r="G109">
        <v>474.12924194335898</v>
      </c>
      <c r="I109" s="7">
        <f t="shared" si="7"/>
        <v>490.09402465820301</v>
      </c>
      <c r="J109" s="7">
        <f t="shared" si="7"/>
        <v>192.26760864257898</v>
      </c>
      <c r="K109" s="7">
        <f t="shared" si="8"/>
        <v>355.50669860839776</v>
      </c>
      <c r="L109" s="8">
        <f t="shared" si="9"/>
        <v>1.8490202334043508</v>
      </c>
      <c r="M109" s="8">
        <f t="shared" si="12"/>
        <v>2.1954190345633484</v>
      </c>
      <c r="P109" s="6">
        <f t="shared" si="10"/>
        <v>6.4476092687398454</v>
      </c>
    </row>
    <row r="110" spans="1:22" x14ac:dyDescent="0.15">
      <c r="A110" s="6">
        <v>54.5</v>
      </c>
      <c r="B110" s="6">
        <v>108</v>
      </c>
      <c r="D110">
        <v>968.48278808593795</v>
      </c>
      <c r="E110">
        <v>664.74230957031295</v>
      </c>
      <c r="F110">
        <v>477.36715698242199</v>
      </c>
      <c r="G110">
        <v>473.625</v>
      </c>
      <c r="I110" s="7">
        <f t="shared" si="7"/>
        <v>491.11563110351597</v>
      </c>
      <c r="J110" s="7">
        <f t="shared" si="7"/>
        <v>191.11730957031295</v>
      </c>
      <c r="K110" s="7">
        <f t="shared" si="8"/>
        <v>357.33351440429692</v>
      </c>
      <c r="L110" s="8">
        <f t="shared" si="9"/>
        <v>1.8697077476011259</v>
      </c>
      <c r="M110" s="8">
        <f t="shared" si="12"/>
        <v>2.2193139450671513</v>
      </c>
      <c r="P110" s="6">
        <f t="shared" si="10"/>
        <v>7.6061835804207183</v>
      </c>
    </row>
    <row r="111" spans="1:22" x14ac:dyDescent="0.15">
      <c r="A111" s="6">
        <v>55</v>
      </c>
      <c r="B111" s="6">
        <v>109</v>
      </c>
      <c r="D111">
        <v>971.74609375</v>
      </c>
      <c r="E111">
        <v>664.41223144531295</v>
      </c>
      <c r="F111">
        <v>477.21636962890602</v>
      </c>
      <c r="G111">
        <v>473.406982421875</v>
      </c>
      <c r="I111" s="7">
        <f t="shared" si="7"/>
        <v>494.52972412109398</v>
      </c>
      <c r="J111" s="7">
        <f t="shared" si="7"/>
        <v>191.00524902343795</v>
      </c>
      <c r="K111" s="7">
        <f t="shared" si="8"/>
        <v>360.82604980468739</v>
      </c>
      <c r="L111" s="8">
        <f t="shared" si="9"/>
        <v>1.8890897064321566</v>
      </c>
      <c r="M111" s="8">
        <f t="shared" si="12"/>
        <v>2.2419033002052098</v>
      </c>
      <c r="P111" s="6">
        <f t="shared" si="10"/>
        <v>8.701456424243494</v>
      </c>
    </row>
    <row r="112" spans="1:22" x14ac:dyDescent="0.15">
      <c r="A112" s="6">
        <v>55.5</v>
      </c>
      <c r="B112" s="6">
        <v>110</v>
      </c>
      <c r="D112">
        <v>974.21838378906295</v>
      </c>
      <c r="E112">
        <v>665.026123046875</v>
      </c>
      <c r="F112">
        <v>477.722900390625</v>
      </c>
      <c r="G112">
        <v>473.70855712890602</v>
      </c>
      <c r="I112" s="7">
        <f t="shared" si="7"/>
        <v>496.49548339843795</v>
      </c>
      <c r="J112" s="7">
        <f t="shared" si="7"/>
        <v>191.31756591796898</v>
      </c>
      <c r="K112" s="7">
        <f t="shared" si="8"/>
        <v>362.57318725585969</v>
      </c>
      <c r="L112" s="8">
        <f t="shared" si="9"/>
        <v>1.8951379896361413</v>
      </c>
      <c r="M112" s="8">
        <f t="shared" si="12"/>
        <v>2.2511589797162221</v>
      </c>
      <c r="P112" s="6">
        <f t="shared" si="10"/>
        <v>9.1502295015439188</v>
      </c>
    </row>
    <row r="113" spans="1:16" x14ac:dyDescent="0.15">
      <c r="A113" s="6">
        <v>56</v>
      </c>
      <c r="B113" s="6">
        <v>111</v>
      </c>
      <c r="D113">
        <v>973.29132080078102</v>
      </c>
      <c r="E113">
        <v>667.39447021484398</v>
      </c>
      <c r="F113">
        <v>476.95333862304699</v>
      </c>
      <c r="G113">
        <v>473.62237548828102</v>
      </c>
      <c r="I113" s="7">
        <f t="shared" si="7"/>
        <v>496.33798217773403</v>
      </c>
      <c r="J113" s="7">
        <f t="shared" si="7"/>
        <v>193.77209472656295</v>
      </c>
      <c r="K113" s="7">
        <f t="shared" si="8"/>
        <v>360.69751586913998</v>
      </c>
      <c r="L113" s="8">
        <f t="shared" si="9"/>
        <v>1.8614523230402706</v>
      </c>
      <c r="M113" s="8">
        <f t="shared" si="12"/>
        <v>2.2206807094273793</v>
      </c>
      <c r="P113" s="6">
        <f t="shared" si="10"/>
        <v>7.6724528421377292</v>
      </c>
    </row>
    <row r="114" spans="1:16" x14ac:dyDescent="0.15">
      <c r="A114" s="6">
        <v>56.5</v>
      </c>
      <c r="B114" s="6">
        <v>112</v>
      </c>
      <c r="D114">
        <v>985.735595703125</v>
      </c>
      <c r="E114">
        <v>675.86322021484398</v>
      </c>
      <c r="F114">
        <v>476.04504394531301</v>
      </c>
      <c r="G114">
        <v>473.05484008789102</v>
      </c>
      <c r="I114" s="7">
        <f t="shared" si="7"/>
        <v>509.69055175781199</v>
      </c>
      <c r="J114" s="7">
        <f t="shared" si="7"/>
        <v>202.80838012695295</v>
      </c>
      <c r="K114" s="7">
        <f t="shared" si="8"/>
        <v>367.72468566894497</v>
      </c>
      <c r="L114" s="8">
        <f t="shared" si="9"/>
        <v>1.8131631712592871</v>
      </c>
      <c r="M114" s="8">
        <f t="shared" si="12"/>
        <v>2.1755989539534233</v>
      </c>
      <c r="P114" s="6">
        <f t="shared" si="10"/>
        <v>5.4866081280806727</v>
      </c>
    </row>
    <row r="115" spans="1:16" x14ac:dyDescent="0.15">
      <c r="A115" s="6">
        <v>57</v>
      </c>
      <c r="B115" s="6">
        <v>113</v>
      </c>
      <c r="D115">
        <v>933.59771728515602</v>
      </c>
      <c r="E115">
        <v>662.03204345703102</v>
      </c>
      <c r="F115">
        <v>475.80221557617199</v>
      </c>
      <c r="G115">
        <v>472.69451904296898</v>
      </c>
      <c r="I115" s="7">
        <f t="shared" si="7"/>
        <v>457.79550170898403</v>
      </c>
      <c r="J115" s="7">
        <f t="shared" si="7"/>
        <v>189.33752441406205</v>
      </c>
      <c r="K115" s="7">
        <f t="shared" si="8"/>
        <v>325.25923461914061</v>
      </c>
      <c r="L115" s="8">
        <f t="shared" si="9"/>
        <v>1.717880465722323</v>
      </c>
      <c r="M115" s="8">
        <f t="shared" si="12"/>
        <v>2.0835236447234871</v>
      </c>
      <c r="P115" s="6">
        <f t="shared" si="10"/>
        <v>1.0222227939360102</v>
      </c>
    </row>
    <row r="116" spans="1:16" x14ac:dyDescent="0.15">
      <c r="A116" s="6">
        <v>57.5</v>
      </c>
      <c r="B116" s="6">
        <v>114</v>
      </c>
      <c r="D116">
        <v>980.21002197265602</v>
      </c>
      <c r="E116">
        <v>672.808837890625</v>
      </c>
      <c r="F116">
        <v>476.30548095703102</v>
      </c>
      <c r="G116">
        <v>473.45919799804699</v>
      </c>
      <c r="I116" s="7">
        <f t="shared" si="7"/>
        <v>503.904541015625</v>
      </c>
      <c r="J116" s="7">
        <f t="shared" si="7"/>
        <v>199.34963989257801</v>
      </c>
      <c r="K116" s="7">
        <f t="shared" si="8"/>
        <v>364.3597930908204</v>
      </c>
      <c r="L116" s="8">
        <f t="shared" si="9"/>
        <v>1.8277424192346678</v>
      </c>
      <c r="M116" s="8">
        <f t="shared" si="12"/>
        <v>2.1965929945428595</v>
      </c>
      <c r="P116" s="6">
        <f t="shared" si="10"/>
        <v>6.5045301714143493</v>
      </c>
    </row>
    <row r="117" spans="1:16" x14ac:dyDescent="0.15">
      <c r="A117" s="6">
        <v>58</v>
      </c>
      <c r="B117" s="6">
        <v>115</v>
      </c>
      <c r="D117">
        <v>976.96929931640602</v>
      </c>
      <c r="E117">
        <v>669.55383300781295</v>
      </c>
      <c r="F117">
        <v>474.902099609375</v>
      </c>
      <c r="G117">
        <v>472.21963500976602</v>
      </c>
      <c r="I117" s="7">
        <f t="shared" si="7"/>
        <v>502.06719970703102</v>
      </c>
      <c r="J117" s="7">
        <f t="shared" si="7"/>
        <v>197.33419799804693</v>
      </c>
      <c r="K117" s="7">
        <f t="shared" si="8"/>
        <v>363.93326110839814</v>
      </c>
      <c r="L117" s="8">
        <f t="shared" si="9"/>
        <v>1.8442483097227784</v>
      </c>
      <c r="M117" s="8">
        <f t="shared" si="12"/>
        <v>2.2163062813379981</v>
      </c>
      <c r="P117" s="6">
        <f t="shared" si="10"/>
        <v>7.4603532817796498</v>
      </c>
    </row>
    <row r="118" spans="1:16" x14ac:dyDescent="0.15">
      <c r="A118" s="6">
        <v>58.5</v>
      </c>
      <c r="B118" s="6">
        <v>116</v>
      </c>
      <c r="D118">
        <v>998.00616455078102</v>
      </c>
      <c r="E118">
        <v>679.35675048828102</v>
      </c>
      <c r="F118">
        <v>476.26174926757801</v>
      </c>
      <c r="G118">
        <v>473.6259765625</v>
      </c>
      <c r="I118" s="7">
        <f t="shared" si="7"/>
        <v>521.74441528320301</v>
      </c>
      <c r="J118" s="7">
        <f t="shared" si="7"/>
        <v>205.73077392578102</v>
      </c>
      <c r="K118" s="7">
        <f t="shared" si="8"/>
        <v>377.73287353515627</v>
      </c>
      <c r="L118" s="8">
        <f t="shared" si="9"/>
        <v>1.8360543069333242</v>
      </c>
      <c r="M118" s="8">
        <f t="shared" si="12"/>
        <v>2.2113196748555715</v>
      </c>
      <c r="P118" s="6">
        <f t="shared" si="10"/>
        <v>7.2185714943115045</v>
      </c>
    </row>
    <row r="119" spans="1:16" x14ac:dyDescent="0.15">
      <c r="A119" s="6">
        <v>59</v>
      </c>
      <c r="B119" s="6">
        <v>117</v>
      </c>
      <c r="D119">
        <v>1007.97277832031</v>
      </c>
      <c r="E119">
        <v>687.83441162109398</v>
      </c>
      <c r="F119">
        <v>475.05352783203102</v>
      </c>
      <c r="G119">
        <v>472.26077270507801</v>
      </c>
      <c r="I119" s="7">
        <f t="shared" si="7"/>
        <v>532.91925048827898</v>
      </c>
      <c r="J119" s="7">
        <f t="shared" si="7"/>
        <v>215.57363891601597</v>
      </c>
      <c r="K119" s="7">
        <f t="shared" si="8"/>
        <v>382.0177032470678</v>
      </c>
      <c r="L119" s="8">
        <f t="shared" si="9"/>
        <v>1.7720984122548293</v>
      </c>
      <c r="M119" s="8">
        <f t="shared" si="12"/>
        <v>2.1505711764841045</v>
      </c>
      <c r="P119" s="6">
        <f t="shared" si="10"/>
        <v>4.2731053593716917</v>
      </c>
    </row>
    <row r="120" spans="1:16" x14ac:dyDescent="0.15">
      <c r="A120" s="6">
        <v>59.5</v>
      </c>
      <c r="B120" s="6">
        <v>118</v>
      </c>
      <c r="D120">
        <v>1009.48413085938</v>
      </c>
      <c r="E120">
        <v>692.40173339843795</v>
      </c>
      <c r="F120">
        <v>476.70919799804699</v>
      </c>
      <c r="G120">
        <v>473.78067016601602</v>
      </c>
      <c r="I120" s="7">
        <f t="shared" si="7"/>
        <v>532.77493286133301</v>
      </c>
      <c r="J120" s="7">
        <f t="shared" si="7"/>
        <v>218.62106323242193</v>
      </c>
      <c r="K120" s="7">
        <f t="shared" si="8"/>
        <v>379.7401885986377</v>
      </c>
      <c r="L120" s="8">
        <f t="shared" si="9"/>
        <v>1.7369789670948845</v>
      </c>
      <c r="M120" s="8">
        <f t="shared" si="12"/>
        <v>2.1186591276311875</v>
      </c>
      <c r="P120" s="6">
        <f t="shared" si="10"/>
        <v>2.7258101716282397</v>
      </c>
    </row>
    <row r="121" spans="1:16" x14ac:dyDescent="0.15">
      <c r="A121" s="6">
        <v>60</v>
      </c>
      <c r="B121" s="6">
        <v>119</v>
      </c>
      <c r="D121">
        <v>950.92755126953102</v>
      </c>
      <c r="E121">
        <v>666.814208984375</v>
      </c>
      <c r="F121">
        <v>475.06625366210898</v>
      </c>
      <c r="G121">
        <v>472.23791503906301</v>
      </c>
      <c r="I121" s="7">
        <f t="shared" si="7"/>
        <v>475.86129760742205</v>
      </c>
      <c r="J121" s="7">
        <f t="shared" si="7"/>
        <v>194.57629394531199</v>
      </c>
      <c r="K121" s="7">
        <f t="shared" si="8"/>
        <v>339.65789184570366</v>
      </c>
      <c r="L121" s="8">
        <f t="shared" si="9"/>
        <v>1.7456283340516734</v>
      </c>
      <c r="M121" s="8">
        <f t="shared" si="12"/>
        <v>2.1305158908950039</v>
      </c>
      <c r="P121" s="6">
        <f t="shared" si="10"/>
        <v>3.300700014172449</v>
      </c>
    </row>
    <row r="122" spans="1:16" x14ac:dyDescent="0.15">
      <c r="A122" s="6">
        <v>60.5</v>
      </c>
      <c r="B122" s="6">
        <v>120</v>
      </c>
      <c r="D122">
        <v>988.18365478515602</v>
      </c>
      <c r="E122">
        <v>687.345703125</v>
      </c>
      <c r="F122">
        <v>476.35736083984398</v>
      </c>
      <c r="G122">
        <v>473.75262451171898</v>
      </c>
      <c r="I122" s="7">
        <f t="shared" si="7"/>
        <v>511.82629394531205</v>
      </c>
      <c r="J122" s="7">
        <f t="shared" si="7"/>
        <v>213.59307861328102</v>
      </c>
      <c r="K122" s="7">
        <f t="shared" si="8"/>
        <v>362.31113891601535</v>
      </c>
      <c r="L122" s="8">
        <f t="shared" si="9"/>
        <v>1.6962681621907536</v>
      </c>
      <c r="M122" s="8">
        <f t="shared" si="12"/>
        <v>2.084363115341112</v>
      </c>
      <c r="P122" s="6">
        <f t="shared" si="10"/>
        <v>1.0629255658855556</v>
      </c>
    </row>
    <row r="123" spans="1:16" x14ac:dyDescent="0.15">
      <c r="A123" s="6">
        <v>61</v>
      </c>
      <c r="B123" s="6">
        <v>121</v>
      </c>
      <c r="D123">
        <v>983.35998535156295</v>
      </c>
      <c r="E123">
        <v>684.82684326171898</v>
      </c>
      <c r="F123">
        <v>475.14556884765602</v>
      </c>
      <c r="G123">
        <v>472.08584594726602</v>
      </c>
      <c r="I123" s="7">
        <f t="shared" si="7"/>
        <v>508.21441650390693</v>
      </c>
      <c r="J123" s="7">
        <f t="shared" si="7"/>
        <v>212.74099731445295</v>
      </c>
      <c r="K123" s="7">
        <f t="shared" si="8"/>
        <v>359.2957183837899</v>
      </c>
      <c r="L123" s="8">
        <f t="shared" si="9"/>
        <v>1.6888880042839796</v>
      </c>
      <c r="M123" s="8">
        <f t="shared" si="12"/>
        <v>2.0801903537413655</v>
      </c>
      <c r="P123" s="6">
        <f t="shared" si="10"/>
        <v>0.86060405488993152</v>
      </c>
    </row>
    <row r="124" spans="1:16" x14ac:dyDescent="0.15">
      <c r="A124" s="6">
        <v>61.5</v>
      </c>
      <c r="B124" s="6">
        <v>122</v>
      </c>
      <c r="D124">
        <v>982.31262207031295</v>
      </c>
      <c r="E124">
        <v>685.01507568359398</v>
      </c>
      <c r="F124">
        <v>475.77871704101602</v>
      </c>
      <c r="G124">
        <v>473.27188110351602</v>
      </c>
      <c r="I124" s="7">
        <f t="shared" si="7"/>
        <v>506.53390502929693</v>
      </c>
      <c r="J124" s="7">
        <f t="shared" si="7"/>
        <v>211.74319458007795</v>
      </c>
      <c r="K124" s="7">
        <f t="shared" si="8"/>
        <v>358.31366882324238</v>
      </c>
      <c r="L124" s="8">
        <f t="shared" si="9"/>
        <v>1.6922086659447928</v>
      </c>
      <c r="M124" s="8">
        <f t="shared" si="12"/>
        <v>2.0867184117092066</v>
      </c>
      <c r="P124" s="6">
        <f t="shared" si="10"/>
        <v>1.177125025558585</v>
      </c>
    </row>
    <row r="125" spans="1:16" x14ac:dyDescent="0.15">
      <c r="A125" s="6">
        <v>62</v>
      </c>
      <c r="B125" s="6">
        <v>123</v>
      </c>
      <c r="D125">
        <v>975.76416015625</v>
      </c>
      <c r="E125">
        <v>682.40173339843795</v>
      </c>
      <c r="F125">
        <v>475.11325073242199</v>
      </c>
      <c r="G125">
        <v>472.32931518554699</v>
      </c>
      <c r="I125" s="7">
        <f t="shared" si="7"/>
        <v>500.65090942382801</v>
      </c>
      <c r="J125" s="7">
        <f t="shared" si="7"/>
        <v>210.07241821289097</v>
      </c>
      <c r="K125" s="7">
        <f t="shared" si="8"/>
        <v>353.60021667480436</v>
      </c>
      <c r="L125" s="8">
        <f t="shared" si="9"/>
        <v>1.6832300959969904</v>
      </c>
      <c r="M125" s="8">
        <f t="shared" si="12"/>
        <v>2.0809472380684322</v>
      </c>
      <c r="P125" s="6">
        <f t="shared" si="10"/>
        <v>0.89730252832065405</v>
      </c>
    </row>
    <row r="126" spans="1:16" x14ac:dyDescent="0.15">
      <c r="A126" s="6">
        <v>62.5</v>
      </c>
      <c r="B126" s="6">
        <v>124</v>
      </c>
      <c r="D126">
        <v>976.33197021484398</v>
      </c>
      <c r="E126">
        <v>682.63653564453102</v>
      </c>
      <c r="F126">
        <v>476.153076171875</v>
      </c>
      <c r="G126">
        <v>473.34530639648398</v>
      </c>
      <c r="I126" s="7">
        <f t="shared" si="7"/>
        <v>500.17889404296898</v>
      </c>
      <c r="J126" s="7">
        <f t="shared" si="7"/>
        <v>209.29122924804705</v>
      </c>
      <c r="K126" s="7">
        <f t="shared" si="8"/>
        <v>353.67503356933605</v>
      </c>
      <c r="L126" s="8">
        <f t="shared" si="9"/>
        <v>1.6898703057936972</v>
      </c>
      <c r="M126" s="8">
        <f t="shared" si="12"/>
        <v>2.0907948441721667</v>
      </c>
      <c r="P126" s="6">
        <f t="shared" si="10"/>
        <v>1.3747758991258199</v>
      </c>
    </row>
    <row r="127" spans="1:16" x14ac:dyDescent="0.15">
      <c r="A127" s="6">
        <v>63</v>
      </c>
      <c r="B127" s="6">
        <v>125</v>
      </c>
      <c r="D127">
        <v>967.44989013671898</v>
      </c>
      <c r="E127">
        <v>679.66748046875</v>
      </c>
      <c r="F127">
        <v>475.10247802734398</v>
      </c>
      <c r="G127">
        <v>472.39489746093801</v>
      </c>
      <c r="I127" s="7">
        <f t="shared" si="7"/>
        <v>492.347412109375</v>
      </c>
      <c r="J127" s="7">
        <f t="shared" si="7"/>
        <v>207.27258300781199</v>
      </c>
      <c r="K127" s="7">
        <f t="shared" si="8"/>
        <v>347.25660400390666</v>
      </c>
      <c r="L127" s="8">
        <f t="shared" si="9"/>
        <v>1.6753619748677457</v>
      </c>
      <c r="M127" s="8">
        <f t="shared" si="12"/>
        <v>2.0794939095532428</v>
      </c>
      <c r="P127" s="6">
        <f t="shared" si="10"/>
        <v>0.82683609640563216</v>
      </c>
    </row>
    <row r="128" spans="1:16" x14ac:dyDescent="0.15">
      <c r="A128" s="6">
        <v>63.5</v>
      </c>
      <c r="B128" s="6">
        <v>126</v>
      </c>
      <c r="D128">
        <v>980.466064453125</v>
      </c>
      <c r="E128">
        <v>684.861083984375</v>
      </c>
      <c r="F128">
        <v>476.34072875976602</v>
      </c>
      <c r="G128">
        <v>473.53524780273398</v>
      </c>
      <c r="I128" s="7">
        <f t="shared" si="7"/>
        <v>504.12533569335898</v>
      </c>
      <c r="J128" s="7">
        <f t="shared" si="7"/>
        <v>211.32583618164102</v>
      </c>
      <c r="K128" s="7">
        <f t="shared" si="8"/>
        <v>356.19725036621026</v>
      </c>
      <c r="L128" s="8">
        <f t="shared" si="9"/>
        <v>1.6855357432966589</v>
      </c>
      <c r="M128" s="8">
        <f t="shared" si="12"/>
        <v>2.092875074289184</v>
      </c>
      <c r="P128" s="6">
        <f t="shared" si="10"/>
        <v>1.4756384311523605</v>
      </c>
    </row>
    <row r="129" spans="1:16" x14ac:dyDescent="0.15">
      <c r="A129" s="6">
        <v>64</v>
      </c>
      <c r="B129" s="6">
        <v>127</v>
      </c>
      <c r="D129">
        <v>976.44348144531295</v>
      </c>
      <c r="E129">
        <v>683.2119140625</v>
      </c>
      <c r="F129">
        <v>474.80810546875</v>
      </c>
      <c r="G129">
        <v>472.25946044921898</v>
      </c>
      <c r="I129" s="7">
        <f t="shared" si="7"/>
        <v>501.63537597656295</v>
      </c>
      <c r="J129" s="7">
        <f t="shared" si="7"/>
        <v>210.95245361328102</v>
      </c>
      <c r="K129" s="7">
        <f t="shared" si="8"/>
        <v>353.96865844726625</v>
      </c>
      <c r="L129" s="8">
        <f t="shared" si="9"/>
        <v>1.6779546878187213</v>
      </c>
      <c r="M129" s="8">
        <f t="shared" si="12"/>
        <v>2.0885014151182739</v>
      </c>
      <c r="P129" s="6">
        <f t="shared" si="10"/>
        <v>1.2635761527580813</v>
      </c>
    </row>
    <row r="130" spans="1:16" x14ac:dyDescent="0.15">
      <c r="A130" s="6">
        <v>64.5</v>
      </c>
      <c r="B130" s="6">
        <v>128</v>
      </c>
      <c r="D130">
        <v>969.98870849609398</v>
      </c>
      <c r="E130">
        <v>679.47009277343795</v>
      </c>
      <c r="F130">
        <v>476.00912475585898</v>
      </c>
      <c r="G130">
        <v>472.98858642578102</v>
      </c>
      <c r="I130" s="7">
        <f t="shared" ref="I130:J148" si="13">D130-F130</f>
        <v>493.979583740235</v>
      </c>
      <c r="J130" s="7">
        <f t="shared" si="13"/>
        <v>206.48150634765693</v>
      </c>
      <c r="K130" s="7">
        <f t="shared" ref="K130:K148" si="14">I130-0.7*J130</f>
        <v>349.44252929687514</v>
      </c>
      <c r="L130" s="8">
        <f t="shared" ref="L130:L148" si="15">K130/J130</f>
        <v>1.6923672026516114</v>
      </c>
      <c r="M130" s="8">
        <f t="shared" si="12"/>
        <v>2.1061213262581919</v>
      </c>
      <c r="P130" s="6">
        <f t="shared" si="10"/>
        <v>2.1178993534061759</v>
      </c>
    </row>
    <row r="131" spans="1:16" x14ac:dyDescent="0.15">
      <c r="A131" s="6">
        <v>65</v>
      </c>
      <c r="B131" s="6">
        <v>129</v>
      </c>
      <c r="D131">
        <v>971.01214599609398</v>
      </c>
      <c r="E131">
        <v>681.84332275390602</v>
      </c>
      <c r="F131">
        <v>475.09268188476602</v>
      </c>
      <c r="G131">
        <v>472.58648681640602</v>
      </c>
      <c r="I131" s="7">
        <f t="shared" si="13"/>
        <v>495.91946411132795</v>
      </c>
      <c r="J131" s="7">
        <f t="shared" si="13"/>
        <v>209.2568359375</v>
      </c>
      <c r="K131" s="7">
        <f t="shared" si="14"/>
        <v>349.43967895507797</v>
      </c>
      <c r="L131" s="8">
        <f t="shared" si="15"/>
        <v>1.6699080696195139</v>
      </c>
      <c r="M131" s="8">
        <f t="shared" si="12"/>
        <v>2.086869589533122</v>
      </c>
      <c r="P131" s="6">
        <f t="shared" si="10"/>
        <v>1.1844550694713378</v>
      </c>
    </row>
    <row r="132" spans="1:16" x14ac:dyDescent="0.15">
      <c r="A132" s="6">
        <v>65.5</v>
      </c>
      <c r="B132" s="6">
        <v>130</v>
      </c>
      <c r="D132">
        <v>970.91302490234398</v>
      </c>
      <c r="E132">
        <v>682.73260498046898</v>
      </c>
      <c r="F132">
        <v>475.22488403320301</v>
      </c>
      <c r="G132">
        <v>472.534912109375</v>
      </c>
      <c r="I132" s="7">
        <f t="shared" si="13"/>
        <v>495.68814086914097</v>
      </c>
      <c r="J132" s="7">
        <f t="shared" si="13"/>
        <v>210.19769287109398</v>
      </c>
      <c r="K132" s="7">
        <f t="shared" si="14"/>
        <v>348.54975585937518</v>
      </c>
      <c r="L132" s="8">
        <f t="shared" si="15"/>
        <v>1.6581997218833753</v>
      </c>
      <c r="M132" s="8">
        <f t="shared" si="12"/>
        <v>2.0783686381040112</v>
      </c>
      <c r="P132" s="6">
        <f t="shared" si="10"/>
        <v>0.7722759173859145</v>
      </c>
    </row>
    <row r="133" spans="1:16" x14ac:dyDescent="0.15">
      <c r="A133" s="6">
        <v>66</v>
      </c>
      <c r="B133" s="6">
        <v>131</v>
      </c>
      <c r="D133">
        <v>966.7431640625</v>
      </c>
      <c r="E133">
        <v>681.15966796875</v>
      </c>
      <c r="F133">
        <v>474.91287231445301</v>
      </c>
      <c r="G133">
        <v>472.28231811523398</v>
      </c>
      <c r="I133" s="7">
        <f t="shared" si="13"/>
        <v>491.83029174804699</v>
      </c>
      <c r="J133" s="7">
        <f t="shared" si="13"/>
        <v>208.87734985351602</v>
      </c>
      <c r="K133" s="7">
        <f t="shared" si="14"/>
        <v>345.61614685058578</v>
      </c>
      <c r="L133" s="8">
        <f t="shared" si="15"/>
        <v>1.6546367860994193</v>
      </c>
      <c r="M133" s="8">
        <f t="shared" si="12"/>
        <v>2.0780130986270828</v>
      </c>
      <c r="P133" s="6">
        <f t="shared" si="10"/>
        <v>0.75503714577837577</v>
      </c>
    </row>
    <row r="134" spans="1:16" x14ac:dyDescent="0.15">
      <c r="A134" s="6">
        <v>66.5</v>
      </c>
      <c r="B134" s="6">
        <v>132</v>
      </c>
      <c r="D134">
        <v>980.086181640625</v>
      </c>
      <c r="E134">
        <v>689.55548095703102</v>
      </c>
      <c r="F134">
        <v>475.29895019531301</v>
      </c>
      <c r="G134">
        <v>472.69451904296898</v>
      </c>
      <c r="I134" s="7">
        <f t="shared" si="13"/>
        <v>504.78723144531199</v>
      </c>
      <c r="J134" s="7">
        <f t="shared" si="13"/>
        <v>216.86096191406205</v>
      </c>
      <c r="K134" s="7">
        <f t="shared" si="14"/>
        <v>352.98455810546858</v>
      </c>
      <c r="L134" s="8">
        <f t="shared" si="15"/>
        <v>1.627699863497561</v>
      </c>
      <c r="M134" s="8">
        <f t="shared" si="12"/>
        <v>2.0542835723322526</v>
      </c>
      <c r="P134" s="6">
        <f t="shared" ref="P134:P148" si="16">(M134-$O$2)/$O$2*100</f>
        <v>-0.39551830782630371</v>
      </c>
    </row>
    <row r="135" spans="1:16" x14ac:dyDescent="0.15">
      <c r="A135" s="6">
        <v>67</v>
      </c>
      <c r="B135" s="6">
        <v>133</v>
      </c>
      <c r="D135">
        <v>972.046875</v>
      </c>
      <c r="E135">
        <v>684.36511230468795</v>
      </c>
      <c r="F135">
        <v>475.20788574218801</v>
      </c>
      <c r="G135">
        <v>472.82049560546898</v>
      </c>
      <c r="I135" s="7">
        <f t="shared" si="13"/>
        <v>496.83898925781199</v>
      </c>
      <c r="J135" s="7">
        <f t="shared" si="13"/>
        <v>211.54461669921898</v>
      </c>
      <c r="K135" s="7">
        <f t="shared" si="14"/>
        <v>348.75775756835873</v>
      </c>
      <c r="L135" s="8">
        <f t="shared" si="15"/>
        <v>1.648625065530426</v>
      </c>
      <c r="M135" s="8">
        <f t="shared" si="12"/>
        <v>2.0784161706721451</v>
      </c>
      <c r="P135" s="6">
        <f t="shared" si="16"/>
        <v>0.77458059278528224</v>
      </c>
    </row>
    <row r="136" spans="1:16" x14ac:dyDescent="0.15">
      <c r="A136" s="6">
        <v>67.5</v>
      </c>
      <c r="B136" s="6">
        <v>134</v>
      </c>
      <c r="D136">
        <v>986.19384765625</v>
      </c>
      <c r="E136">
        <v>693.91247558593795</v>
      </c>
      <c r="F136">
        <v>474.92526245117199</v>
      </c>
      <c r="G136">
        <v>472.31167602539102</v>
      </c>
      <c r="I136" s="7">
        <f t="shared" si="13"/>
        <v>511.26858520507801</v>
      </c>
      <c r="J136" s="7">
        <f t="shared" si="13"/>
        <v>221.60079956054693</v>
      </c>
      <c r="K136" s="7">
        <f t="shared" si="14"/>
        <v>356.1480255126952</v>
      </c>
      <c r="L136" s="8">
        <f t="shared" si="15"/>
        <v>1.6071603812755493</v>
      </c>
      <c r="M136" s="8">
        <f t="shared" si="12"/>
        <v>2.0401588827242962</v>
      </c>
      <c r="P136" s="6">
        <f t="shared" si="16"/>
        <v>-1.0803713662899272</v>
      </c>
    </row>
    <row r="137" spans="1:16" x14ac:dyDescent="0.15">
      <c r="A137" s="6">
        <v>68</v>
      </c>
      <c r="B137" s="6">
        <v>135</v>
      </c>
      <c r="D137">
        <v>973.83441162109398</v>
      </c>
      <c r="E137">
        <v>688.32794189453102</v>
      </c>
      <c r="F137">
        <v>475.43374633789102</v>
      </c>
      <c r="G137">
        <v>473.03363037109398</v>
      </c>
      <c r="I137" s="7">
        <f t="shared" si="13"/>
        <v>498.40066528320295</v>
      </c>
      <c r="J137" s="7">
        <f t="shared" si="13"/>
        <v>215.29431152343705</v>
      </c>
      <c r="K137" s="7">
        <f t="shared" si="14"/>
        <v>347.69464721679702</v>
      </c>
      <c r="L137" s="8">
        <f t="shared" si="15"/>
        <v>1.6149736830317822</v>
      </c>
      <c r="M137" s="8">
        <f t="shared" si="12"/>
        <v>2.051179580787557</v>
      </c>
      <c r="P137" s="6">
        <f t="shared" si="16"/>
        <v>-0.54601917983361015</v>
      </c>
    </row>
    <row r="138" spans="1:16" x14ac:dyDescent="0.15">
      <c r="A138" s="6">
        <v>68.5</v>
      </c>
      <c r="B138" s="6">
        <v>136</v>
      </c>
      <c r="D138">
        <v>980.44909667968795</v>
      </c>
      <c r="E138">
        <v>690.59881591796898</v>
      </c>
      <c r="F138">
        <v>474.78036499023398</v>
      </c>
      <c r="G138">
        <v>472.15338134765602</v>
      </c>
      <c r="I138" s="7">
        <f t="shared" si="13"/>
        <v>505.66873168945398</v>
      </c>
      <c r="J138" s="7">
        <f t="shared" si="13"/>
        <v>218.44543457031295</v>
      </c>
      <c r="K138" s="7">
        <f t="shared" si="14"/>
        <v>352.75692749023494</v>
      </c>
      <c r="L138" s="8">
        <f t="shared" si="15"/>
        <v>1.6148514533348599</v>
      </c>
      <c r="M138" s="8">
        <f t="shared" si="12"/>
        <v>2.0542647473976623</v>
      </c>
      <c r="P138" s="6">
        <f t="shared" si="16"/>
        <v>-0.39643105808045864</v>
      </c>
    </row>
    <row r="139" spans="1:16" x14ac:dyDescent="0.15">
      <c r="A139" s="6">
        <v>69</v>
      </c>
      <c r="B139" s="6">
        <v>137</v>
      </c>
      <c r="D139">
        <v>975.06488037109398</v>
      </c>
      <c r="E139">
        <v>688.96527099609398</v>
      </c>
      <c r="F139">
        <v>474.911865234375</v>
      </c>
      <c r="G139">
        <v>472.20788574218801</v>
      </c>
      <c r="I139" s="7">
        <f t="shared" si="13"/>
        <v>500.15301513671898</v>
      </c>
      <c r="J139" s="7">
        <f t="shared" si="13"/>
        <v>216.75738525390597</v>
      </c>
      <c r="K139" s="7">
        <f t="shared" si="14"/>
        <v>348.42284545898485</v>
      </c>
      <c r="L139" s="8">
        <f t="shared" si="15"/>
        <v>1.6074324067475172</v>
      </c>
      <c r="M139" s="8">
        <f t="shared" si="12"/>
        <v>2.0500530971173472</v>
      </c>
      <c r="P139" s="6">
        <f t="shared" si="16"/>
        <v>-0.60063813488788431</v>
      </c>
    </row>
    <row r="140" spans="1:16" x14ac:dyDescent="0.15">
      <c r="A140" s="6">
        <v>69.5</v>
      </c>
      <c r="B140" s="6">
        <v>138</v>
      </c>
      <c r="D140">
        <v>972.01531982421898</v>
      </c>
      <c r="E140">
        <v>687.892578125</v>
      </c>
      <c r="F140">
        <v>475.84136962890602</v>
      </c>
      <c r="G140">
        <v>473.02218627929699</v>
      </c>
      <c r="I140" s="7">
        <f t="shared" si="13"/>
        <v>496.17395019531295</v>
      </c>
      <c r="J140" s="7">
        <f t="shared" si="13"/>
        <v>214.87039184570301</v>
      </c>
      <c r="K140" s="7">
        <f t="shared" si="14"/>
        <v>345.76467590332084</v>
      </c>
      <c r="L140" s="8">
        <f t="shared" si="15"/>
        <v>1.609177853371311</v>
      </c>
      <c r="M140" s="8">
        <f t="shared" si="12"/>
        <v>2.0550059400481691</v>
      </c>
      <c r="P140" s="6">
        <f t="shared" si="16"/>
        <v>-0.36049341501010163</v>
      </c>
    </row>
    <row r="141" spans="1:16" x14ac:dyDescent="0.15">
      <c r="A141" s="6">
        <v>70</v>
      </c>
      <c r="B141" s="6">
        <v>139</v>
      </c>
      <c r="D141">
        <v>979.17449951171898</v>
      </c>
      <c r="E141">
        <v>692.13299560546898</v>
      </c>
      <c r="F141">
        <v>475.04861450195301</v>
      </c>
      <c r="G141">
        <v>472.31201171875</v>
      </c>
      <c r="I141" s="7">
        <f t="shared" si="13"/>
        <v>504.12588500976597</v>
      </c>
      <c r="J141" s="7">
        <f t="shared" si="13"/>
        <v>219.82098388671898</v>
      </c>
      <c r="K141" s="7">
        <f t="shared" si="14"/>
        <v>350.2511962890627</v>
      </c>
      <c r="L141" s="8">
        <f t="shared" si="15"/>
        <v>1.593347414319457</v>
      </c>
      <c r="M141" s="8">
        <f t="shared" si="12"/>
        <v>2.0423828973033427</v>
      </c>
      <c r="P141" s="6">
        <f t="shared" si="16"/>
        <v>-0.97253726665281626</v>
      </c>
    </row>
    <row r="142" spans="1:16" x14ac:dyDescent="0.15">
      <c r="A142" s="6">
        <v>70.5</v>
      </c>
      <c r="B142" s="6">
        <v>140</v>
      </c>
      <c r="D142">
        <v>975.36779785156295</v>
      </c>
      <c r="E142">
        <v>688.162353515625</v>
      </c>
      <c r="F142">
        <v>475.67559814453102</v>
      </c>
      <c r="G142">
        <v>473.26763916015602</v>
      </c>
      <c r="I142" s="7">
        <f t="shared" si="13"/>
        <v>499.69219970703193</v>
      </c>
      <c r="J142" s="7">
        <f t="shared" si="13"/>
        <v>214.89471435546898</v>
      </c>
      <c r="K142" s="7">
        <f t="shared" si="14"/>
        <v>349.26589965820369</v>
      </c>
      <c r="L142" s="8">
        <f t="shared" si="15"/>
        <v>1.6252884614019127</v>
      </c>
      <c r="M142" s="8">
        <f t="shared" si="12"/>
        <v>2.0775313406928264</v>
      </c>
      <c r="P142" s="6">
        <f t="shared" si="16"/>
        <v>0.73167851604050327</v>
      </c>
    </row>
    <row r="143" spans="1:16" x14ac:dyDescent="0.15">
      <c r="A143" s="6">
        <v>71</v>
      </c>
      <c r="B143" s="6">
        <v>141</v>
      </c>
      <c r="D143">
        <v>983.497314453125</v>
      </c>
      <c r="E143">
        <v>692.44964599609398</v>
      </c>
      <c r="F143">
        <v>474.80548095703102</v>
      </c>
      <c r="G143">
        <v>472.31591796875</v>
      </c>
      <c r="I143" s="7">
        <f t="shared" si="13"/>
        <v>508.69183349609398</v>
      </c>
      <c r="J143" s="7">
        <f t="shared" si="13"/>
        <v>220.13372802734398</v>
      </c>
      <c r="K143" s="7">
        <f t="shared" si="14"/>
        <v>354.59822387695317</v>
      </c>
      <c r="L143" s="8">
        <f t="shared" si="15"/>
        <v>1.6108309574119721</v>
      </c>
      <c r="M143" s="8">
        <f t="shared" si="12"/>
        <v>2.0662812330099132</v>
      </c>
      <c r="P143" s="6">
        <f t="shared" si="16"/>
        <v>0.18620312022378668</v>
      </c>
    </row>
    <row r="144" spans="1:16" x14ac:dyDescent="0.15">
      <c r="A144" s="6">
        <v>71.5</v>
      </c>
      <c r="B144" s="6">
        <v>142</v>
      </c>
      <c r="D144">
        <v>986.27197265625</v>
      </c>
      <c r="E144">
        <v>693.4921875</v>
      </c>
      <c r="F144">
        <v>475.77383422851602</v>
      </c>
      <c r="G144">
        <v>473.49737548828102</v>
      </c>
      <c r="I144" s="7">
        <f t="shared" si="13"/>
        <v>510.49813842773398</v>
      </c>
      <c r="J144" s="7">
        <f t="shared" si="13"/>
        <v>219.99481201171898</v>
      </c>
      <c r="K144" s="7">
        <f t="shared" si="14"/>
        <v>356.50177001953068</v>
      </c>
      <c r="L144" s="8">
        <f t="shared" si="15"/>
        <v>1.620500805266899</v>
      </c>
      <c r="M144" s="8">
        <f t="shared" si="12"/>
        <v>2.0791584771718679</v>
      </c>
      <c r="P144" s="6">
        <f t="shared" si="16"/>
        <v>0.81057224221354163</v>
      </c>
    </row>
    <row r="145" spans="1:16" x14ac:dyDescent="0.15">
      <c r="A145" s="6">
        <v>72</v>
      </c>
      <c r="B145" s="6">
        <v>143</v>
      </c>
      <c r="D145">
        <v>988.80853271484398</v>
      </c>
      <c r="E145">
        <v>694.46527099609398</v>
      </c>
      <c r="F145">
        <v>475.01043701171898</v>
      </c>
      <c r="G145">
        <v>472.50555419921898</v>
      </c>
      <c r="I145" s="7">
        <f t="shared" si="13"/>
        <v>513.798095703125</v>
      </c>
      <c r="J145" s="7">
        <f t="shared" si="13"/>
        <v>221.959716796875</v>
      </c>
      <c r="K145" s="7">
        <f t="shared" si="14"/>
        <v>358.42629394531252</v>
      </c>
      <c r="L145" s="8">
        <f t="shared" si="15"/>
        <v>1.6148258752434976</v>
      </c>
      <c r="M145" s="8">
        <f t="shared" si="12"/>
        <v>2.0766909434554943</v>
      </c>
      <c r="P145" s="6">
        <f t="shared" si="16"/>
        <v>0.69093081578753202</v>
      </c>
    </row>
    <row r="146" spans="1:16" x14ac:dyDescent="0.15">
      <c r="A146" s="6">
        <v>72.5</v>
      </c>
      <c r="B146" s="6">
        <v>144</v>
      </c>
      <c r="D146">
        <v>985.79266357421898</v>
      </c>
      <c r="E146">
        <v>693.20086669921898</v>
      </c>
      <c r="F146">
        <v>475.13577270507801</v>
      </c>
      <c r="G146">
        <v>472.5048828125</v>
      </c>
      <c r="I146" s="7">
        <f t="shared" si="13"/>
        <v>510.65689086914097</v>
      </c>
      <c r="J146" s="7">
        <f t="shared" si="13"/>
        <v>220.69598388671898</v>
      </c>
      <c r="K146" s="7">
        <f t="shared" si="14"/>
        <v>356.16970214843769</v>
      </c>
      <c r="L146" s="8">
        <f t="shared" si="15"/>
        <v>1.6138476825715868</v>
      </c>
      <c r="M146" s="8">
        <f t="shared" si="12"/>
        <v>2.0789201470906113</v>
      </c>
      <c r="P146" s="6">
        <f t="shared" si="16"/>
        <v>0.79901651323097589</v>
      </c>
    </row>
    <row r="147" spans="1:16" x14ac:dyDescent="0.15">
      <c r="A147" s="6">
        <v>73</v>
      </c>
      <c r="B147" s="6">
        <v>145</v>
      </c>
      <c r="D147">
        <v>981.69464111328102</v>
      </c>
      <c r="E147">
        <v>692.4453125</v>
      </c>
      <c r="F147">
        <v>474.79309082031301</v>
      </c>
      <c r="G147">
        <v>472.20724487304699</v>
      </c>
      <c r="I147" s="7">
        <f t="shared" si="13"/>
        <v>506.90155029296801</v>
      </c>
      <c r="J147" s="7">
        <f t="shared" si="13"/>
        <v>220.23806762695301</v>
      </c>
      <c r="K147" s="7">
        <f t="shared" si="14"/>
        <v>352.7349029541009</v>
      </c>
      <c r="L147" s="8">
        <f t="shared" si="15"/>
        <v>1.6016073277194554</v>
      </c>
      <c r="M147" s="8">
        <f t="shared" si="12"/>
        <v>2.0698871885455077</v>
      </c>
      <c r="P147" s="6">
        <f t="shared" si="16"/>
        <v>0.36104233763530802</v>
      </c>
    </row>
    <row r="148" spans="1:16" x14ac:dyDescent="0.15">
      <c r="A148" s="6">
        <v>73.5</v>
      </c>
      <c r="B148" s="6">
        <v>146</v>
      </c>
      <c r="D148">
        <v>983.53875732421898</v>
      </c>
      <c r="E148">
        <v>693.5810546875</v>
      </c>
      <c r="F148">
        <v>475.15438842773398</v>
      </c>
      <c r="G148">
        <v>472.71441650390602</v>
      </c>
      <c r="I148" s="7">
        <f t="shared" si="13"/>
        <v>508.384368896485</v>
      </c>
      <c r="J148" s="7">
        <f t="shared" si="13"/>
        <v>220.86663818359398</v>
      </c>
      <c r="K148" s="7">
        <f t="shared" si="14"/>
        <v>353.77772216796922</v>
      </c>
      <c r="L148" s="8">
        <f t="shared" si="15"/>
        <v>1.6017707566766772</v>
      </c>
      <c r="M148" s="8">
        <f t="shared" si="12"/>
        <v>2.0732580138097574</v>
      </c>
      <c r="P148" s="6">
        <f t="shared" si="16"/>
        <v>0.52448097280839456</v>
      </c>
    </row>
    <row r="149" spans="1:16" x14ac:dyDescent="0.15">
      <c r="A149" s="18">
        <v>74</v>
      </c>
      <c r="B149" s="18">
        <v>147</v>
      </c>
      <c r="D149">
        <v>975.85943603515602</v>
      </c>
      <c r="E149">
        <v>690.02691650390602</v>
      </c>
      <c r="F149">
        <v>475.9970703125</v>
      </c>
      <c r="G149">
        <v>473.14132690429699</v>
      </c>
      <c r="I149" s="19">
        <f t="shared" ref="I149:I189" si="17">D149-F149</f>
        <v>499.86236572265602</v>
      </c>
      <c r="J149" s="19">
        <f t="shared" ref="J149:J189" si="18">E149-G149</f>
        <v>216.88558959960903</v>
      </c>
      <c r="K149" s="19">
        <f t="shared" ref="K149:K189" si="19">I149-0.7*J149</f>
        <v>348.04245300292973</v>
      </c>
      <c r="L149" s="20">
        <f t="shared" ref="L149:L189" si="20">K149/J149</f>
        <v>1.6047283438491624</v>
      </c>
      <c r="M149" s="20">
        <f t="shared" ref="M149:M189" si="21">L149+ABS($N$2)*A149</f>
        <v>2.0794229972892699</v>
      </c>
      <c r="N149" s="18"/>
      <c r="O149" s="18"/>
      <c r="P149" s="18">
        <f t="shared" ref="P149:P189" si="22">(M149-$O$2)/$O$2*100</f>
        <v>0.82339782751531876</v>
      </c>
    </row>
    <row r="150" spans="1:16" x14ac:dyDescent="0.15">
      <c r="A150" s="18">
        <v>74.5</v>
      </c>
      <c r="B150" s="18">
        <v>148</v>
      </c>
      <c r="D150">
        <v>984.654541015625</v>
      </c>
      <c r="E150">
        <v>695.86297607421898</v>
      </c>
      <c r="F150">
        <v>475.26663208007801</v>
      </c>
      <c r="G150">
        <v>472.48922729492199</v>
      </c>
      <c r="I150" s="19">
        <f t="shared" si="17"/>
        <v>509.38790893554699</v>
      </c>
      <c r="J150" s="19">
        <f t="shared" si="18"/>
        <v>223.37374877929699</v>
      </c>
      <c r="K150" s="19">
        <f t="shared" si="19"/>
        <v>353.02628479003909</v>
      </c>
      <c r="L150" s="20">
        <f t="shared" si="20"/>
        <v>1.5804287062346098</v>
      </c>
      <c r="M150" s="20">
        <f t="shared" si="21"/>
        <v>2.0583307559817454</v>
      </c>
      <c r="N150" s="18"/>
      <c r="O150" s="18"/>
      <c r="P150" s="18">
        <f t="shared" si="22"/>
        <v>-0.19928559918271954</v>
      </c>
    </row>
    <row r="151" spans="1:16" x14ac:dyDescent="0.15">
      <c r="A151" s="18">
        <v>75</v>
      </c>
      <c r="B151" s="18">
        <v>149</v>
      </c>
      <c r="D151">
        <v>985.37213134765602</v>
      </c>
      <c r="E151">
        <v>694.15563964843795</v>
      </c>
      <c r="F151">
        <v>475.6240234375</v>
      </c>
      <c r="G151">
        <v>473.07473754882801</v>
      </c>
      <c r="I151" s="19">
        <f t="shared" si="17"/>
        <v>509.74810791015602</v>
      </c>
      <c r="J151" s="19">
        <f t="shared" si="18"/>
        <v>221.08090209960994</v>
      </c>
      <c r="K151" s="19">
        <f t="shared" si="19"/>
        <v>354.9914764404291</v>
      </c>
      <c r="L151" s="20">
        <f t="shared" si="20"/>
        <v>1.6057084672129869</v>
      </c>
      <c r="M151" s="20">
        <f t="shared" si="21"/>
        <v>2.0868179132671503</v>
      </c>
      <c r="N151" s="18"/>
      <c r="O151" s="18"/>
      <c r="P151" s="18">
        <f t="shared" si="22"/>
        <v>1.181949481753449</v>
      </c>
    </row>
    <row r="152" spans="1:16" x14ac:dyDescent="0.15">
      <c r="A152" s="18">
        <v>75.5</v>
      </c>
      <c r="B152" s="18">
        <v>150</v>
      </c>
      <c r="D152">
        <v>988.39929199218795</v>
      </c>
      <c r="E152">
        <v>698.46685791015602</v>
      </c>
      <c r="F152">
        <v>475.44256591796898</v>
      </c>
      <c r="G152">
        <v>472.30416870117199</v>
      </c>
      <c r="I152" s="19">
        <f t="shared" si="17"/>
        <v>512.95672607421898</v>
      </c>
      <c r="J152" s="19">
        <f t="shared" si="18"/>
        <v>226.16268920898403</v>
      </c>
      <c r="K152" s="19">
        <f t="shared" si="19"/>
        <v>354.64284362793018</v>
      </c>
      <c r="L152" s="20">
        <f t="shared" si="20"/>
        <v>1.5680873130237012</v>
      </c>
      <c r="M152" s="20">
        <f t="shared" si="21"/>
        <v>2.0524041553848922</v>
      </c>
      <c r="N152" s="18"/>
      <c r="O152" s="18"/>
      <c r="P152" s="18">
        <f t="shared" si="22"/>
        <v>-0.48664416476570826</v>
      </c>
    </row>
    <row r="153" spans="1:16" x14ac:dyDescent="0.15">
      <c r="A153" s="18">
        <v>76</v>
      </c>
      <c r="B153" s="18">
        <v>151</v>
      </c>
      <c r="D153">
        <v>988.33117675781295</v>
      </c>
      <c r="E153">
        <v>700.54443359375</v>
      </c>
      <c r="F153">
        <v>477.48986816406301</v>
      </c>
      <c r="G153">
        <v>474.05157470703102</v>
      </c>
      <c r="I153" s="19">
        <f t="shared" si="17"/>
        <v>510.84130859374994</v>
      </c>
      <c r="J153" s="19">
        <f t="shared" si="18"/>
        <v>226.49285888671898</v>
      </c>
      <c r="K153" s="19">
        <f t="shared" si="19"/>
        <v>352.29630737304666</v>
      </c>
      <c r="L153" s="20">
        <f t="shared" si="20"/>
        <v>1.5554411256261664</v>
      </c>
      <c r="M153" s="20">
        <f t="shared" si="21"/>
        <v>2.0429653642943855</v>
      </c>
      <c r="N153" s="18"/>
      <c r="O153" s="18"/>
      <c r="P153" s="18">
        <f t="shared" si="22"/>
        <v>-0.94429563364411118</v>
      </c>
    </row>
    <row r="154" spans="1:16" x14ac:dyDescent="0.15">
      <c r="A154" s="18">
        <v>76.5</v>
      </c>
      <c r="B154" s="18">
        <v>152</v>
      </c>
      <c r="D154">
        <v>1013.95446777344</v>
      </c>
      <c r="E154">
        <v>708.71673583984398</v>
      </c>
      <c r="F154">
        <v>475.64361572265602</v>
      </c>
      <c r="G154">
        <v>472.70529174804699</v>
      </c>
      <c r="I154" s="19">
        <f t="shared" si="17"/>
        <v>538.31085205078398</v>
      </c>
      <c r="J154" s="19">
        <f t="shared" si="18"/>
        <v>236.01144409179699</v>
      </c>
      <c r="K154" s="19">
        <f t="shared" si="19"/>
        <v>373.10284118652612</v>
      </c>
      <c r="L154" s="20">
        <f t="shared" si="20"/>
        <v>1.5808675830202845</v>
      </c>
      <c r="M154" s="20">
        <f t="shared" si="21"/>
        <v>2.0715992179955309</v>
      </c>
      <c r="N154" s="18"/>
      <c r="O154" s="18"/>
      <c r="P154" s="18">
        <f t="shared" si="22"/>
        <v>0.44405220458259737</v>
      </c>
    </row>
    <row r="155" spans="1:16" x14ac:dyDescent="0.15">
      <c r="A155" s="18">
        <v>77</v>
      </c>
      <c r="B155" s="18">
        <v>153</v>
      </c>
      <c r="D155">
        <v>987.353515625</v>
      </c>
      <c r="E155">
        <v>697.11175537109398</v>
      </c>
      <c r="F155">
        <v>476.41482543945301</v>
      </c>
      <c r="G155">
        <v>473.29797363281301</v>
      </c>
      <c r="I155" s="19">
        <f t="shared" si="17"/>
        <v>510.93869018554699</v>
      </c>
      <c r="J155" s="19">
        <f t="shared" si="18"/>
        <v>223.81378173828097</v>
      </c>
      <c r="K155" s="19">
        <f t="shared" si="19"/>
        <v>354.26904296875034</v>
      </c>
      <c r="L155" s="20">
        <f t="shared" si="20"/>
        <v>1.5828741206965469</v>
      </c>
      <c r="M155" s="20">
        <f t="shared" si="21"/>
        <v>2.0768131519788211</v>
      </c>
      <c r="N155" s="18"/>
      <c r="O155" s="18"/>
      <c r="P155" s="18">
        <f t="shared" si="22"/>
        <v>0.69685624730452089</v>
      </c>
    </row>
    <row r="156" spans="1:16" x14ac:dyDescent="0.15">
      <c r="A156" s="18">
        <v>77.5</v>
      </c>
      <c r="B156" s="18">
        <v>154</v>
      </c>
      <c r="D156">
        <v>977.66400146484398</v>
      </c>
      <c r="E156">
        <v>693.04388427734398</v>
      </c>
      <c r="F156">
        <v>474.86129760742199</v>
      </c>
      <c r="G156">
        <v>471.86651611328102</v>
      </c>
      <c r="I156" s="19">
        <f t="shared" si="17"/>
        <v>502.80270385742199</v>
      </c>
      <c r="J156" s="19">
        <f t="shared" si="18"/>
        <v>221.17736816406295</v>
      </c>
      <c r="K156" s="19">
        <f t="shared" si="19"/>
        <v>347.9785461425779</v>
      </c>
      <c r="L156" s="20">
        <f t="shared" si="20"/>
        <v>1.5733008717440633</v>
      </c>
      <c r="M156" s="20">
        <f t="shared" si="21"/>
        <v>2.0704472993333654</v>
      </c>
      <c r="N156" s="18"/>
      <c r="O156" s="18"/>
      <c r="P156" s="18">
        <f t="shared" si="22"/>
        <v>0.38820000246121122</v>
      </c>
    </row>
    <row r="157" spans="1:16" x14ac:dyDescent="0.15">
      <c r="A157" s="18">
        <v>78</v>
      </c>
      <c r="B157" s="18">
        <v>155</v>
      </c>
      <c r="D157">
        <v>957.90954589843795</v>
      </c>
      <c r="E157">
        <v>683.65509033203102</v>
      </c>
      <c r="F157">
        <v>476.06887817382801</v>
      </c>
      <c r="G157">
        <v>473.26043701171898</v>
      </c>
      <c r="I157" s="19">
        <f t="shared" si="17"/>
        <v>481.84066772460994</v>
      </c>
      <c r="J157" s="19">
        <f t="shared" si="18"/>
        <v>210.39465332031205</v>
      </c>
      <c r="K157" s="19">
        <f t="shared" si="19"/>
        <v>334.56441040039152</v>
      </c>
      <c r="L157" s="20">
        <f t="shared" si="20"/>
        <v>1.590175439919755</v>
      </c>
      <c r="M157" s="20">
        <f t="shared" si="21"/>
        <v>2.0905292638160846</v>
      </c>
      <c r="N157" s="18"/>
      <c r="O157" s="18"/>
      <c r="P157" s="18">
        <f t="shared" si="22"/>
        <v>1.3618989068393352</v>
      </c>
    </row>
    <row r="158" spans="1:16" x14ac:dyDescent="0.15">
      <c r="A158" s="18">
        <v>78.5</v>
      </c>
      <c r="B158" s="18">
        <v>156</v>
      </c>
      <c r="D158">
        <v>967.50213623046898</v>
      </c>
      <c r="E158">
        <v>687.19818115234398</v>
      </c>
      <c r="F158">
        <v>475.60214233398398</v>
      </c>
      <c r="G158">
        <v>472.73889160156301</v>
      </c>
      <c r="I158" s="19">
        <f t="shared" si="17"/>
        <v>491.899993896485</v>
      </c>
      <c r="J158" s="19">
        <f t="shared" si="18"/>
        <v>214.45928955078097</v>
      </c>
      <c r="K158" s="19">
        <f t="shared" si="19"/>
        <v>341.77849121093834</v>
      </c>
      <c r="L158" s="20">
        <f t="shared" si="20"/>
        <v>1.59367538672187</v>
      </c>
      <c r="M158" s="20">
        <f t="shared" si="21"/>
        <v>2.0972366069252275</v>
      </c>
      <c r="N158" s="18"/>
      <c r="O158" s="18"/>
      <c r="P158" s="18">
        <f t="shared" si="22"/>
        <v>1.6871127394940306</v>
      </c>
    </row>
    <row r="159" spans="1:16" x14ac:dyDescent="0.15">
      <c r="A159" s="18">
        <v>79</v>
      </c>
      <c r="B159" s="18">
        <v>157</v>
      </c>
      <c r="D159">
        <v>969.343017578125</v>
      </c>
      <c r="E159">
        <v>688.70568847656295</v>
      </c>
      <c r="F159">
        <v>475.63967895507801</v>
      </c>
      <c r="G159">
        <v>472.47811889648398</v>
      </c>
      <c r="I159" s="19">
        <f t="shared" si="17"/>
        <v>493.70333862304699</v>
      </c>
      <c r="J159" s="19">
        <f t="shared" si="18"/>
        <v>216.22756958007898</v>
      </c>
      <c r="K159" s="19">
        <f t="shared" si="19"/>
        <v>342.34403991699173</v>
      </c>
      <c r="L159" s="20">
        <f t="shared" si="20"/>
        <v>1.5832580488317705</v>
      </c>
      <c r="M159" s="20">
        <f t="shared" si="21"/>
        <v>2.0900266653421555</v>
      </c>
      <c r="N159" s="18"/>
      <c r="O159" s="18"/>
      <c r="P159" s="18">
        <f t="shared" si="22"/>
        <v>1.3375297977400744</v>
      </c>
    </row>
    <row r="160" spans="1:16" x14ac:dyDescent="0.15">
      <c r="A160" s="18">
        <v>79.5</v>
      </c>
      <c r="B160" s="18">
        <v>158</v>
      </c>
      <c r="D160">
        <v>970.664794921875</v>
      </c>
      <c r="E160">
        <v>689.968505859375</v>
      </c>
      <c r="F160">
        <v>476.530029296875</v>
      </c>
      <c r="G160">
        <v>473.56332397460898</v>
      </c>
      <c r="I160" s="19">
        <f t="shared" si="17"/>
        <v>494.134765625</v>
      </c>
      <c r="J160" s="19">
        <f t="shared" si="18"/>
        <v>216.40518188476602</v>
      </c>
      <c r="K160" s="19">
        <f t="shared" si="19"/>
        <v>342.65113830566384</v>
      </c>
      <c r="L160" s="20">
        <f t="shared" si="20"/>
        <v>1.5833776960485297</v>
      </c>
      <c r="M160" s="20">
        <f t="shared" si="21"/>
        <v>2.0933537088659429</v>
      </c>
      <c r="N160" s="18"/>
      <c r="O160" s="18"/>
      <c r="P160" s="18">
        <f t="shared" si="22"/>
        <v>1.4988456210360326</v>
      </c>
    </row>
    <row r="161" spans="1:16" x14ac:dyDescent="0.15">
      <c r="A161" s="18">
        <v>80</v>
      </c>
      <c r="B161" s="18">
        <v>159</v>
      </c>
      <c r="D161">
        <v>971.22454833984398</v>
      </c>
      <c r="E161">
        <v>690.05413818359398</v>
      </c>
      <c r="F161">
        <v>474.99313354492199</v>
      </c>
      <c r="G161">
        <v>472.33160400390602</v>
      </c>
      <c r="I161" s="19">
        <f t="shared" si="17"/>
        <v>496.23141479492199</v>
      </c>
      <c r="J161" s="19">
        <f t="shared" si="18"/>
        <v>217.72253417968795</v>
      </c>
      <c r="K161" s="19">
        <f t="shared" si="19"/>
        <v>343.82564086914044</v>
      </c>
      <c r="L161" s="20">
        <f t="shared" si="20"/>
        <v>1.5791918009983235</v>
      </c>
      <c r="M161" s="20">
        <f t="shared" si="21"/>
        <v>2.0923752101227642</v>
      </c>
      <c r="N161" s="18"/>
      <c r="O161" s="18"/>
      <c r="P161" s="18">
        <f t="shared" si="22"/>
        <v>1.4514018983370747</v>
      </c>
    </row>
    <row r="162" spans="1:16" x14ac:dyDescent="0.15">
      <c r="A162" s="18">
        <v>80.5</v>
      </c>
      <c r="B162" s="18">
        <v>160</v>
      </c>
      <c r="D162">
        <v>963.536865234375</v>
      </c>
      <c r="E162">
        <v>687.04656982421898</v>
      </c>
      <c r="F162">
        <v>475.50326538085898</v>
      </c>
      <c r="G162">
        <v>472.68081665039102</v>
      </c>
      <c r="I162" s="19">
        <f t="shared" si="17"/>
        <v>488.03359985351602</v>
      </c>
      <c r="J162" s="19">
        <f t="shared" si="18"/>
        <v>214.36575317382795</v>
      </c>
      <c r="K162" s="19">
        <f t="shared" si="19"/>
        <v>337.97757263183644</v>
      </c>
      <c r="L162" s="20">
        <f t="shared" si="20"/>
        <v>1.5766397739744014</v>
      </c>
      <c r="M162" s="20">
        <f t="shared" si="21"/>
        <v>2.0930305794058697</v>
      </c>
      <c r="N162" s="18"/>
      <c r="O162" s="18"/>
      <c r="P162" s="18">
        <f t="shared" si="22"/>
        <v>1.4831782892111858</v>
      </c>
    </row>
    <row r="163" spans="1:16" x14ac:dyDescent="0.15">
      <c r="A163" s="18">
        <v>81</v>
      </c>
      <c r="B163" s="18">
        <v>161</v>
      </c>
      <c r="D163">
        <v>965.1416015625</v>
      </c>
      <c r="E163">
        <v>687.59368896484398</v>
      </c>
      <c r="F163">
        <v>475.09237670898398</v>
      </c>
      <c r="G163">
        <v>472.38021850585898</v>
      </c>
      <c r="I163" s="19">
        <f t="shared" si="17"/>
        <v>490.04922485351602</v>
      </c>
      <c r="J163" s="19">
        <f t="shared" si="18"/>
        <v>215.213470458985</v>
      </c>
      <c r="K163" s="19">
        <f t="shared" si="19"/>
        <v>339.39979553222656</v>
      </c>
      <c r="L163" s="20">
        <f t="shared" si="20"/>
        <v>1.5770378815433339</v>
      </c>
      <c r="M163" s="20">
        <f t="shared" si="21"/>
        <v>2.0966360832818305</v>
      </c>
      <c r="N163" s="18"/>
      <c r="O163" s="18"/>
      <c r="P163" s="18">
        <f t="shared" si="22"/>
        <v>1.6579956073463262</v>
      </c>
    </row>
    <row r="164" spans="1:16" x14ac:dyDescent="0.15">
      <c r="A164" s="18">
        <v>81.5</v>
      </c>
      <c r="B164" s="18">
        <v>162</v>
      </c>
      <c r="D164">
        <v>960.25549316406295</v>
      </c>
      <c r="E164">
        <v>686.17852783203102</v>
      </c>
      <c r="F164">
        <v>475.54275512695301</v>
      </c>
      <c r="G164">
        <v>472.68734741210898</v>
      </c>
      <c r="I164" s="19">
        <f t="shared" si="17"/>
        <v>484.71273803710994</v>
      </c>
      <c r="J164" s="19">
        <f t="shared" si="18"/>
        <v>213.49118041992205</v>
      </c>
      <c r="K164" s="19">
        <f t="shared" si="19"/>
        <v>335.26891174316449</v>
      </c>
      <c r="L164" s="20">
        <f t="shared" si="20"/>
        <v>1.5704110637437774</v>
      </c>
      <c r="M164" s="20">
        <f t="shared" si="21"/>
        <v>2.0932166617893015</v>
      </c>
      <c r="N164" s="18"/>
      <c r="O164" s="18"/>
      <c r="P164" s="18">
        <f t="shared" si="22"/>
        <v>1.4922007238951829</v>
      </c>
    </row>
    <row r="165" spans="1:16" x14ac:dyDescent="0.15">
      <c r="A165" s="18">
        <v>82</v>
      </c>
      <c r="B165" s="18">
        <v>163</v>
      </c>
      <c r="D165">
        <v>971.463623046875</v>
      </c>
      <c r="E165">
        <v>689.61846923828102</v>
      </c>
      <c r="F165">
        <v>475.30386352539102</v>
      </c>
      <c r="G165">
        <v>472.52218627929699</v>
      </c>
      <c r="I165" s="19">
        <f t="shared" si="17"/>
        <v>496.15975952148398</v>
      </c>
      <c r="J165" s="19">
        <f t="shared" si="18"/>
        <v>217.09628295898403</v>
      </c>
      <c r="K165" s="19">
        <f t="shared" si="19"/>
        <v>344.19236145019516</v>
      </c>
      <c r="L165" s="20">
        <f t="shared" si="20"/>
        <v>1.5854364559305854</v>
      </c>
      <c r="M165" s="20">
        <f t="shared" si="21"/>
        <v>2.1114494502831374</v>
      </c>
      <c r="N165" s="18"/>
      <c r="O165" s="18"/>
      <c r="P165" s="18">
        <f t="shared" si="22"/>
        <v>2.3762400416363754</v>
      </c>
    </row>
    <row r="166" spans="1:16" x14ac:dyDescent="0.15">
      <c r="A166" s="18">
        <v>82.5</v>
      </c>
      <c r="B166" s="18">
        <v>164</v>
      </c>
      <c r="D166">
        <v>953.49542236328102</v>
      </c>
      <c r="E166">
        <v>681.73425292968795</v>
      </c>
      <c r="F166">
        <v>475.08453369140602</v>
      </c>
      <c r="G166">
        <v>472.34725952148398</v>
      </c>
      <c r="I166" s="19">
        <f t="shared" si="17"/>
        <v>478.410888671875</v>
      </c>
      <c r="J166" s="19">
        <f t="shared" si="18"/>
        <v>209.38699340820398</v>
      </c>
      <c r="K166" s="19">
        <f t="shared" si="19"/>
        <v>331.8399932861322</v>
      </c>
      <c r="L166" s="20">
        <f t="shared" si="20"/>
        <v>1.5848166492328573</v>
      </c>
      <c r="M166" s="20">
        <f t="shared" si="21"/>
        <v>2.1140370398924366</v>
      </c>
      <c r="N166" s="18"/>
      <c r="O166" s="18"/>
      <c r="P166" s="18">
        <f t="shared" si="22"/>
        <v>2.5017025266299631</v>
      </c>
    </row>
    <row r="167" spans="1:16" x14ac:dyDescent="0.15">
      <c r="A167" s="18">
        <v>83</v>
      </c>
      <c r="B167" s="18">
        <v>165</v>
      </c>
      <c r="D167">
        <v>972.26739501953102</v>
      </c>
      <c r="E167">
        <v>690.382080078125</v>
      </c>
      <c r="F167">
        <v>475.623046875</v>
      </c>
      <c r="G167">
        <v>472.92819213867199</v>
      </c>
      <c r="I167" s="19">
        <f t="shared" si="17"/>
        <v>496.64434814453102</v>
      </c>
      <c r="J167" s="19">
        <f t="shared" si="18"/>
        <v>217.45388793945301</v>
      </c>
      <c r="K167" s="19">
        <f t="shared" si="19"/>
        <v>344.42662658691393</v>
      </c>
      <c r="L167" s="20">
        <f t="shared" si="20"/>
        <v>1.5839065001349375</v>
      </c>
      <c r="M167" s="20">
        <f t="shared" si="21"/>
        <v>2.1163342871015449</v>
      </c>
      <c r="N167" s="18"/>
      <c r="O167" s="18"/>
      <c r="P167" s="18">
        <f t="shared" si="22"/>
        <v>2.6130874009792455</v>
      </c>
    </row>
    <row r="168" spans="1:16" x14ac:dyDescent="0.15">
      <c r="A168" s="18">
        <v>83.5</v>
      </c>
      <c r="B168" s="18">
        <v>166</v>
      </c>
      <c r="D168">
        <v>965.85943603515602</v>
      </c>
      <c r="E168">
        <v>688.80023193359398</v>
      </c>
      <c r="F168">
        <v>475.73107910156301</v>
      </c>
      <c r="G168">
        <v>473.05712890625</v>
      </c>
      <c r="I168" s="19">
        <f t="shared" si="17"/>
        <v>490.12835693359301</v>
      </c>
      <c r="J168" s="19">
        <f t="shared" si="18"/>
        <v>215.74310302734398</v>
      </c>
      <c r="K168" s="19">
        <f t="shared" si="19"/>
        <v>339.10818481445222</v>
      </c>
      <c r="L168" s="20">
        <f t="shared" si="20"/>
        <v>1.5718147187837219</v>
      </c>
      <c r="M168" s="20">
        <f t="shared" si="21"/>
        <v>2.1074499020573572</v>
      </c>
      <c r="N168" s="18"/>
      <c r="O168" s="18"/>
      <c r="P168" s="18">
        <f t="shared" si="22"/>
        <v>2.1823169954722026</v>
      </c>
    </row>
    <row r="169" spans="1:16" x14ac:dyDescent="0.15">
      <c r="A169" s="18">
        <v>84</v>
      </c>
      <c r="B169" s="18">
        <v>167</v>
      </c>
      <c r="D169">
        <v>964.36804199218795</v>
      </c>
      <c r="E169">
        <v>688.69195556640602</v>
      </c>
      <c r="F169">
        <v>474.42199707031301</v>
      </c>
      <c r="G169">
        <v>471.47488403320301</v>
      </c>
      <c r="I169" s="19">
        <f t="shared" si="17"/>
        <v>489.94604492187494</v>
      </c>
      <c r="J169" s="19">
        <f t="shared" si="18"/>
        <v>217.21707153320301</v>
      </c>
      <c r="K169" s="19">
        <f t="shared" si="19"/>
        <v>337.89409484863285</v>
      </c>
      <c r="L169" s="20">
        <f t="shared" si="20"/>
        <v>1.5555595721074971</v>
      </c>
      <c r="M169" s="20">
        <f t="shared" si="21"/>
        <v>2.0944021516881599</v>
      </c>
      <c r="N169" s="18"/>
      <c r="O169" s="18"/>
      <c r="P169" s="18">
        <f t="shared" si="22"/>
        <v>1.549680668980387</v>
      </c>
    </row>
    <row r="170" spans="1:16" x14ac:dyDescent="0.15">
      <c r="A170" s="18">
        <v>84.5</v>
      </c>
      <c r="B170" s="18">
        <v>168</v>
      </c>
      <c r="D170">
        <v>970.12738037109398</v>
      </c>
      <c r="E170">
        <v>692.53820800781295</v>
      </c>
      <c r="F170">
        <v>475.8720703125</v>
      </c>
      <c r="G170">
        <v>472.847900390625</v>
      </c>
      <c r="I170" s="19">
        <f t="shared" si="17"/>
        <v>494.25531005859398</v>
      </c>
      <c r="J170" s="19">
        <f t="shared" si="18"/>
        <v>219.69030761718795</v>
      </c>
      <c r="K170" s="19">
        <f t="shared" si="19"/>
        <v>340.47209472656243</v>
      </c>
      <c r="L170" s="20">
        <f t="shared" si="20"/>
        <v>1.5497820473711461</v>
      </c>
      <c r="M170" s="20">
        <f t="shared" si="21"/>
        <v>2.0918320232588368</v>
      </c>
      <c r="N170" s="18"/>
      <c r="O170" s="18"/>
      <c r="P170" s="18">
        <f t="shared" si="22"/>
        <v>1.4250648109105024</v>
      </c>
    </row>
    <row r="171" spans="1:16" x14ac:dyDescent="0.15">
      <c r="A171" s="18">
        <v>85</v>
      </c>
      <c r="B171" s="18">
        <v>169</v>
      </c>
      <c r="D171">
        <v>963.60314941406295</v>
      </c>
      <c r="E171">
        <v>688.814208984375</v>
      </c>
      <c r="F171">
        <v>474.69842529296898</v>
      </c>
      <c r="G171">
        <v>472.14163208007801</v>
      </c>
      <c r="I171" s="19">
        <f t="shared" si="17"/>
        <v>488.90472412109398</v>
      </c>
      <c r="J171" s="19">
        <f t="shared" si="18"/>
        <v>216.67257690429699</v>
      </c>
      <c r="K171" s="19">
        <f t="shared" si="19"/>
        <v>337.2339202880861</v>
      </c>
      <c r="L171" s="20">
        <f t="shared" si="20"/>
        <v>1.5564217913789817</v>
      </c>
      <c r="M171" s="20">
        <f t="shared" si="21"/>
        <v>2.1016791635737002</v>
      </c>
      <c r="N171" s="18"/>
      <c r="O171" s="18"/>
      <c r="P171" s="18">
        <f t="shared" si="22"/>
        <v>1.9025155973657264</v>
      </c>
    </row>
    <row r="172" spans="1:16" x14ac:dyDescent="0.15">
      <c r="A172" s="18">
        <v>85.5</v>
      </c>
      <c r="B172" s="18">
        <v>170</v>
      </c>
      <c r="D172">
        <v>958.27655029296898</v>
      </c>
      <c r="E172">
        <v>684.08807373046898</v>
      </c>
      <c r="F172">
        <v>475.56985473632801</v>
      </c>
      <c r="G172">
        <v>473.16024780273398</v>
      </c>
      <c r="I172" s="19">
        <f t="shared" si="17"/>
        <v>482.70669555664097</v>
      </c>
      <c r="J172" s="19">
        <f t="shared" si="18"/>
        <v>210.927825927735</v>
      </c>
      <c r="K172" s="19">
        <f t="shared" si="19"/>
        <v>335.05721740722652</v>
      </c>
      <c r="L172" s="20">
        <f t="shared" si="20"/>
        <v>1.5884922528999039</v>
      </c>
      <c r="M172" s="20">
        <f t="shared" si="21"/>
        <v>2.13695702140165</v>
      </c>
      <c r="N172" s="18"/>
      <c r="O172" s="18"/>
      <c r="P172" s="18">
        <f t="shared" si="22"/>
        <v>3.6130061992906768</v>
      </c>
    </row>
    <row r="173" spans="1:16" x14ac:dyDescent="0.15">
      <c r="A173" s="18">
        <v>86</v>
      </c>
      <c r="B173" s="18">
        <v>171</v>
      </c>
      <c r="D173">
        <v>956.730224609375</v>
      </c>
      <c r="E173">
        <v>685.30584716796898</v>
      </c>
      <c r="F173">
        <v>474.43438720703102</v>
      </c>
      <c r="G173">
        <v>472.03262329101602</v>
      </c>
      <c r="I173" s="19">
        <f t="shared" si="17"/>
        <v>482.29583740234398</v>
      </c>
      <c r="J173" s="19">
        <f t="shared" si="18"/>
        <v>213.27322387695295</v>
      </c>
      <c r="K173" s="19">
        <f t="shared" si="19"/>
        <v>333.00458068847695</v>
      </c>
      <c r="L173" s="20">
        <f t="shared" si="20"/>
        <v>1.5613989165400457</v>
      </c>
      <c r="M173" s="20">
        <f t="shared" si="21"/>
        <v>2.1130710813488198</v>
      </c>
      <c r="N173" s="18"/>
      <c r="O173" s="18"/>
      <c r="P173" s="18">
        <f t="shared" si="22"/>
        <v>2.4548668310283834</v>
      </c>
    </row>
    <row r="174" spans="1:16" x14ac:dyDescent="0.15">
      <c r="A174" s="18">
        <v>86.5</v>
      </c>
      <c r="B174" s="18">
        <v>172</v>
      </c>
      <c r="D174">
        <v>961.84332275390602</v>
      </c>
      <c r="E174">
        <v>687.515869140625</v>
      </c>
      <c r="F174">
        <v>474.86096191406301</v>
      </c>
      <c r="G174">
        <v>472.25326538085898</v>
      </c>
      <c r="I174" s="19">
        <f t="shared" si="17"/>
        <v>486.98236083984301</v>
      </c>
      <c r="J174" s="19">
        <f t="shared" si="18"/>
        <v>215.26260375976602</v>
      </c>
      <c r="K174" s="19">
        <f t="shared" si="19"/>
        <v>336.29853820800679</v>
      </c>
      <c r="L174" s="20">
        <f t="shared" si="20"/>
        <v>1.5622710695412632</v>
      </c>
      <c r="M174" s="20">
        <f t="shared" si="21"/>
        <v>2.1171506306570649</v>
      </c>
      <c r="N174" s="18"/>
      <c r="O174" s="18"/>
      <c r="P174" s="18">
        <f t="shared" si="22"/>
        <v>2.6526688286971329</v>
      </c>
    </row>
    <row r="175" spans="1:16" x14ac:dyDescent="0.15">
      <c r="A175" s="18">
        <v>87</v>
      </c>
      <c r="B175" s="18">
        <v>173</v>
      </c>
      <c r="D175">
        <v>964.209228515625</v>
      </c>
      <c r="E175">
        <v>688.43347167968795</v>
      </c>
      <c r="F175">
        <v>475.27774047851602</v>
      </c>
      <c r="G175">
        <v>473.08486938476602</v>
      </c>
      <c r="I175" s="19">
        <f t="shared" si="17"/>
        <v>488.93148803710898</v>
      </c>
      <c r="J175" s="19">
        <f t="shared" si="18"/>
        <v>215.34860229492193</v>
      </c>
      <c r="K175" s="19">
        <f t="shared" si="19"/>
        <v>338.18746643066368</v>
      </c>
      <c r="L175" s="20">
        <f t="shared" si="20"/>
        <v>1.5704186738463841</v>
      </c>
      <c r="M175" s="20">
        <f t="shared" si="21"/>
        <v>2.1285056312692134</v>
      </c>
      <c r="N175" s="18"/>
      <c r="O175" s="18"/>
      <c r="P175" s="18">
        <f t="shared" si="22"/>
        <v>3.2032300880189526</v>
      </c>
    </row>
    <row r="176" spans="1:16" x14ac:dyDescent="0.15">
      <c r="A176" s="18">
        <v>87.5</v>
      </c>
      <c r="B176" s="18">
        <v>174</v>
      </c>
      <c r="D176">
        <v>961.27142333984398</v>
      </c>
      <c r="E176">
        <v>688.42889404296898</v>
      </c>
      <c r="F176">
        <v>474.82211303710898</v>
      </c>
      <c r="G176">
        <v>472.27349853515602</v>
      </c>
      <c r="I176" s="19">
        <f t="shared" si="17"/>
        <v>486.449310302735</v>
      </c>
      <c r="J176" s="19">
        <f t="shared" si="18"/>
        <v>216.15539550781295</v>
      </c>
      <c r="K176" s="19">
        <f t="shared" si="19"/>
        <v>335.14053344726597</v>
      </c>
      <c r="L176" s="20">
        <f t="shared" si="20"/>
        <v>1.5504611053539594</v>
      </c>
      <c r="M176" s="20">
        <f t="shared" si="21"/>
        <v>2.1117554590838168</v>
      </c>
      <c r="N176" s="18"/>
      <c r="O176" s="18"/>
      <c r="P176" s="18">
        <f t="shared" si="22"/>
        <v>2.3910772570994356</v>
      </c>
    </row>
    <row r="177" spans="1:16" x14ac:dyDescent="0.15">
      <c r="A177" s="18">
        <v>88</v>
      </c>
      <c r="B177" s="18">
        <v>175</v>
      </c>
      <c r="D177">
        <v>962.46771240234398</v>
      </c>
      <c r="E177">
        <v>688.64190673828102</v>
      </c>
      <c r="F177">
        <v>474.92462158203102</v>
      </c>
      <c r="G177">
        <v>472.55810546875</v>
      </c>
      <c r="I177" s="19">
        <f t="shared" si="17"/>
        <v>487.54309082031295</v>
      </c>
      <c r="J177" s="19">
        <f t="shared" si="18"/>
        <v>216.08380126953102</v>
      </c>
      <c r="K177" s="19">
        <f t="shared" si="19"/>
        <v>336.28442993164128</v>
      </c>
      <c r="L177" s="20">
        <f t="shared" si="20"/>
        <v>1.5562685770794018</v>
      </c>
      <c r="M177" s="20">
        <f t="shared" si="21"/>
        <v>2.1207703271162868</v>
      </c>
      <c r="N177" s="18"/>
      <c r="O177" s="18"/>
      <c r="P177" s="18">
        <f t="shared" si="22"/>
        <v>2.8281742917985437</v>
      </c>
    </row>
    <row r="178" spans="1:16" x14ac:dyDescent="0.15">
      <c r="A178" s="18">
        <v>88.5</v>
      </c>
      <c r="B178" s="18">
        <v>176</v>
      </c>
      <c r="D178">
        <v>965.23718261718795</v>
      </c>
      <c r="E178">
        <v>689.89715576171898</v>
      </c>
      <c r="F178">
        <v>474.034912109375</v>
      </c>
      <c r="G178">
        <v>471.62533569335898</v>
      </c>
      <c r="I178" s="19">
        <f t="shared" si="17"/>
        <v>491.20227050781295</v>
      </c>
      <c r="J178" s="19">
        <f t="shared" si="18"/>
        <v>218.27182006836</v>
      </c>
      <c r="K178" s="19">
        <f t="shared" si="19"/>
        <v>338.41199645996096</v>
      </c>
      <c r="L178" s="20">
        <f t="shared" si="20"/>
        <v>1.5504154240065189</v>
      </c>
      <c r="M178" s="20">
        <f t="shared" si="21"/>
        <v>2.1181245703504317</v>
      </c>
      <c r="N178" s="18"/>
      <c r="O178" s="18"/>
      <c r="P178" s="18">
        <f t="shared" si="22"/>
        <v>2.6998915002230013</v>
      </c>
    </row>
    <row r="179" spans="1:16" x14ac:dyDescent="0.15">
      <c r="A179" s="18">
        <v>89</v>
      </c>
      <c r="B179" s="18">
        <v>177</v>
      </c>
      <c r="D179">
        <v>971.56433105468795</v>
      </c>
      <c r="E179">
        <v>690.80450439453102</v>
      </c>
      <c r="F179">
        <v>474.73727416992199</v>
      </c>
      <c r="G179">
        <v>472.41482543945301</v>
      </c>
      <c r="I179" s="19">
        <f t="shared" si="17"/>
        <v>496.82705688476597</v>
      </c>
      <c r="J179" s="19">
        <f t="shared" si="18"/>
        <v>218.38967895507801</v>
      </c>
      <c r="K179" s="19">
        <f t="shared" si="19"/>
        <v>343.95428161621135</v>
      </c>
      <c r="L179" s="20">
        <f t="shared" si="20"/>
        <v>1.5749566703972377</v>
      </c>
      <c r="M179" s="20">
        <f t="shared" si="21"/>
        <v>2.1458732130481781</v>
      </c>
      <c r="N179" s="18"/>
      <c r="O179" s="18"/>
      <c r="P179" s="18">
        <f t="shared" si="22"/>
        <v>4.0453187872807854</v>
      </c>
    </row>
    <row r="180" spans="1:16" x14ac:dyDescent="0.15">
      <c r="A180" s="18">
        <v>89.5</v>
      </c>
      <c r="B180" s="18">
        <v>178</v>
      </c>
      <c r="D180">
        <v>966.43939208984398</v>
      </c>
      <c r="E180">
        <v>689.44696044921898</v>
      </c>
      <c r="F180">
        <v>474.66839599609398</v>
      </c>
      <c r="G180">
        <v>472.16156005859398</v>
      </c>
      <c r="I180" s="19">
        <f t="shared" si="17"/>
        <v>491.77099609375</v>
      </c>
      <c r="J180" s="19">
        <f t="shared" si="18"/>
        <v>217.285400390625</v>
      </c>
      <c r="K180" s="19">
        <f t="shared" si="19"/>
        <v>339.67121582031251</v>
      </c>
      <c r="L180" s="20">
        <f t="shared" si="20"/>
        <v>1.5632491424166939</v>
      </c>
      <c r="M180" s="20">
        <f t="shared" si="21"/>
        <v>2.1373730813746619</v>
      </c>
      <c r="N180" s="18"/>
      <c r="O180" s="18"/>
      <c r="P180" s="18">
        <f t="shared" si="22"/>
        <v>3.6331793820600145</v>
      </c>
    </row>
    <row r="181" spans="1:16" x14ac:dyDescent="0.15">
      <c r="A181" s="18">
        <v>90</v>
      </c>
      <c r="B181" s="18">
        <v>179</v>
      </c>
      <c r="D181">
        <v>968.92596435546898</v>
      </c>
      <c r="E181">
        <v>690.03015136718795</v>
      </c>
      <c r="F181">
        <v>474.09561157226602</v>
      </c>
      <c r="G181">
        <v>471.80679321289102</v>
      </c>
      <c r="I181" s="19">
        <f t="shared" si="17"/>
        <v>494.83035278320295</v>
      </c>
      <c r="J181" s="19">
        <f t="shared" si="18"/>
        <v>218.22335815429693</v>
      </c>
      <c r="K181" s="19">
        <f t="shared" si="19"/>
        <v>342.07400207519515</v>
      </c>
      <c r="L181" s="20">
        <f t="shared" si="20"/>
        <v>1.5675407296836135</v>
      </c>
      <c r="M181" s="20">
        <f t="shared" si="21"/>
        <v>2.1448720649486095</v>
      </c>
      <c r="N181" s="18"/>
      <c r="O181" s="18"/>
      <c r="P181" s="18">
        <f t="shared" si="22"/>
        <v>3.9967768825030405</v>
      </c>
    </row>
    <row r="182" spans="1:16" x14ac:dyDescent="0.15">
      <c r="A182" s="18">
        <v>90.5</v>
      </c>
      <c r="B182" s="18">
        <v>180</v>
      </c>
      <c r="D182">
        <v>974.25500488281295</v>
      </c>
      <c r="E182">
        <v>692.09423828125</v>
      </c>
      <c r="F182">
        <v>474.67950439453102</v>
      </c>
      <c r="G182">
        <v>472.11978149414102</v>
      </c>
      <c r="I182" s="19">
        <f t="shared" si="17"/>
        <v>499.57550048828193</v>
      </c>
      <c r="J182" s="19">
        <f t="shared" si="18"/>
        <v>219.97445678710898</v>
      </c>
      <c r="K182" s="19">
        <f t="shared" si="19"/>
        <v>345.59338073730567</v>
      </c>
      <c r="L182" s="20">
        <f t="shared" si="20"/>
        <v>1.5710614122428339</v>
      </c>
      <c r="M182" s="20">
        <f t="shared" si="21"/>
        <v>2.1516001438148575</v>
      </c>
      <c r="N182" s="18"/>
      <c r="O182" s="18"/>
      <c r="P182" s="18">
        <f t="shared" si="22"/>
        <v>4.3229961140066431</v>
      </c>
    </row>
    <row r="183" spans="1:16" x14ac:dyDescent="0.15">
      <c r="A183" s="18">
        <v>91</v>
      </c>
      <c r="B183" s="18">
        <v>181</v>
      </c>
      <c r="D183">
        <v>967.51348876953102</v>
      </c>
      <c r="E183">
        <v>690.41491699218795</v>
      </c>
      <c r="F183">
        <v>474.463134765625</v>
      </c>
      <c r="G183">
        <v>471.92755126953102</v>
      </c>
      <c r="I183" s="19">
        <f t="shared" si="17"/>
        <v>493.05035400390602</v>
      </c>
      <c r="J183" s="19">
        <f t="shared" si="18"/>
        <v>218.48736572265693</v>
      </c>
      <c r="K183" s="19">
        <f t="shared" si="19"/>
        <v>340.10919799804617</v>
      </c>
      <c r="L183" s="20">
        <f t="shared" si="20"/>
        <v>1.5566538452835452</v>
      </c>
      <c r="M183" s="20">
        <f t="shared" si="21"/>
        <v>2.1403999731625967</v>
      </c>
      <c r="N183" s="18"/>
      <c r="O183" s="18"/>
      <c r="P183" s="18">
        <f t="shared" si="22"/>
        <v>3.7799419769306217</v>
      </c>
    </row>
    <row r="184" spans="1:16" x14ac:dyDescent="0.15">
      <c r="A184" s="18">
        <v>91.5</v>
      </c>
      <c r="B184" s="18">
        <v>182</v>
      </c>
      <c r="D184">
        <v>967.27490234375</v>
      </c>
      <c r="E184">
        <v>691.76385498046898</v>
      </c>
      <c r="F184">
        <v>475.36749267578102</v>
      </c>
      <c r="G184">
        <v>473.01535034179699</v>
      </c>
      <c r="I184" s="19">
        <f t="shared" si="17"/>
        <v>491.90740966796898</v>
      </c>
      <c r="J184" s="19">
        <f t="shared" si="18"/>
        <v>218.74850463867199</v>
      </c>
      <c r="K184" s="19">
        <f t="shared" si="19"/>
        <v>338.78345642089857</v>
      </c>
      <c r="L184" s="20">
        <f t="shared" si="20"/>
        <v>1.5487349592652069</v>
      </c>
      <c r="M184" s="20">
        <f t="shared" si="21"/>
        <v>2.1356884834512861</v>
      </c>
      <c r="N184" s="18"/>
      <c r="O184" s="18"/>
      <c r="P184" s="18">
        <f t="shared" si="22"/>
        <v>3.5514995666355778</v>
      </c>
    </row>
    <row r="185" spans="1:16" x14ac:dyDescent="0.15">
      <c r="A185" s="18">
        <v>92</v>
      </c>
      <c r="B185" s="18">
        <v>183</v>
      </c>
      <c r="D185">
        <v>968.72723388671898</v>
      </c>
      <c r="E185">
        <v>692.37292480468795</v>
      </c>
      <c r="F185">
        <v>474.03460693359398</v>
      </c>
      <c r="G185">
        <v>471.92590332031301</v>
      </c>
      <c r="I185" s="19">
        <f t="shared" si="17"/>
        <v>494.692626953125</v>
      </c>
      <c r="J185" s="19">
        <f t="shared" si="18"/>
        <v>220.44702148437494</v>
      </c>
      <c r="K185" s="19">
        <f t="shared" si="19"/>
        <v>340.37971191406257</v>
      </c>
      <c r="L185" s="20">
        <f t="shared" si="20"/>
        <v>1.5440431429833963</v>
      </c>
      <c r="M185" s="20">
        <f t="shared" si="21"/>
        <v>2.1342040634765032</v>
      </c>
      <c r="N185" s="18"/>
      <c r="O185" s="18"/>
      <c r="P185" s="18">
        <f t="shared" si="22"/>
        <v>3.4795256268187349</v>
      </c>
    </row>
    <row r="186" spans="1:16" x14ac:dyDescent="0.15">
      <c r="A186" s="18">
        <v>92.5</v>
      </c>
      <c r="B186" s="18">
        <v>184</v>
      </c>
      <c r="D186">
        <v>963.13220214843795</v>
      </c>
      <c r="E186">
        <v>688.56140136718795</v>
      </c>
      <c r="F186">
        <v>475.598876953125</v>
      </c>
      <c r="G186">
        <v>473.21768188476602</v>
      </c>
      <c r="I186" s="19">
        <f t="shared" si="17"/>
        <v>487.53332519531295</v>
      </c>
      <c r="J186" s="19">
        <f t="shared" si="18"/>
        <v>215.34371948242193</v>
      </c>
      <c r="K186" s="19">
        <f t="shared" si="19"/>
        <v>336.7927215576176</v>
      </c>
      <c r="L186" s="20">
        <f t="shared" si="20"/>
        <v>1.5639774513373226</v>
      </c>
      <c r="M186" s="20">
        <f t="shared" si="21"/>
        <v>2.157345768137457</v>
      </c>
      <c r="N186" s="18"/>
      <c r="O186" s="18"/>
      <c r="P186" s="18">
        <f t="shared" si="22"/>
        <v>4.6015798209292189</v>
      </c>
    </row>
    <row r="187" spans="1:16" x14ac:dyDescent="0.15">
      <c r="A187" s="18">
        <v>93</v>
      </c>
      <c r="B187" s="18">
        <v>185</v>
      </c>
      <c r="D187">
        <v>956.90496826171898</v>
      </c>
      <c r="E187">
        <v>686.86724853515602</v>
      </c>
      <c r="F187">
        <v>474.53036499023398</v>
      </c>
      <c r="G187">
        <v>472.07312011718801</v>
      </c>
      <c r="I187" s="19">
        <f t="shared" si="17"/>
        <v>482.374603271485</v>
      </c>
      <c r="J187" s="19">
        <f t="shared" si="18"/>
        <v>214.79412841796801</v>
      </c>
      <c r="K187" s="19">
        <f t="shared" si="19"/>
        <v>332.01871337890736</v>
      </c>
      <c r="L187" s="20">
        <f t="shared" si="20"/>
        <v>1.5457532094770858</v>
      </c>
      <c r="M187" s="20">
        <f t="shared" si="21"/>
        <v>2.1423289225842481</v>
      </c>
      <c r="N187" s="18"/>
      <c r="O187" s="18"/>
      <c r="P187" s="18">
        <f t="shared" si="22"/>
        <v>3.8734694771948046</v>
      </c>
    </row>
    <row r="188" spans="1:16" x14ac:dyDescent="0.15">
      <c r="A188" s="18">
        <v>93.5</v>
      </c>
      <c r="B188" s="18">
        <v>186</v>
      </c>
      <c r="D188">
        <v>957.51989746093795</v>
      </c>
      <c r="E188">
        <v>686.41223144531295</v>
      </c>
      <c r="F188">
        <v>474.18765258789102</v>
      </c>
      <c r="G188">
        <v>472.04602050781301</v>
      </c>
      <c r="I188" s="19">
        <f t="shared" si="17"/>
        <v>483.33224487304693</v>
      </c>
      <c r="J188" s="19">
        <f t="shared" si="18"/>
        <v>214.36621093749994</v>
      </c>
      <c r="K188" s="19">
        <f t="shared" si="19"/>
        <v>333.27589721679698</v>
      </c>
      <c r="L188" s="20">
        <f t="shared" si="20"/>
        <v>1.5547034943579146</v>
      </c>
      <c r="M188" s="20">
        <f t="shared" si="21"/>
        <v>2.1544866037721047</v>
      </c>
      <c r="N188" s="18"/>
      <c r="O188" s="18"/>
      <c r="P188" s="18">
        <f t="shared" si="22"/>
        <v>4.4629496977469865</v>
      </c>
    </row>
    <row r="189" spans="1:16" x14ac:dyDescent="0.15">
      <c r="A189" s="18">
        <v>94</v>
      </c>
      <c r="B189" s="18">
        <v>187</v>
      </c>
      <c r="D189">
        <v>967.92889404296898</v>
      </c>
      <c r="E189">
        <v>691.91680908203102</v>
      </c>
      <c r="F189">
        <v>475.32473754882801</v>
      </c>
      <c r="G189">
        <v>472.83160400390602</v>
      </c>
      <c r="I189" s="19">
        <f t="shared" si="17"/>
        <v>492.60415649414097</v>
      </c>
      <c r="J189" s="19">
        <f t="shared" si="18"/>
        <v>219.085205078125</v>
      </c>
      <c r="K189" s="19">
        <f t="shared" si="19"/>
        <v>339.24451293945344</v>
      </c>
      <c r="L189" s="20">
        <f t="shared" si="20"/>
        <v>1.5484592527299141</v>
      </c>
      <c r="M189" s="20">
        <f t="shared" si="21"/>
        <v>2.1514497584511321</v>
      </c>
      <c r="N189" s="18"/>
      <c r="O189" s="18"/>
      <c r="P189" s="18">
        <f t="shared" si="22"/>
        <v>4.3157044935070648</v>
      </c>
    </row>
    <row r="190" spans="1:16" x14ac:dyDescent="0.15">
      <c r="A190" s="18"/>
      <c r="B190" s="18"/>
      <c r="D190">
        <v>943.60662841796898</v>
      </c>
      <c r="E190">
        <v>680.98571777343795</v>
      </c>
      <c r="F190">
        <v>474.71212768554699</v>
      </c>
      <c r="G190">
        <v>472.34136962890602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912.24285888671898</v>
      </c>
      <c r="E191">
        <v>666.26171875</v>
      </c>
      <c r="F191">
        <v>473.71963500976602</v>
      </c>
      <c r="G191">
        <v>471.89523315429699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D192">
        <v>898.71917724609398</v>
      </c>
      <c r="E192">
        <v>660.10607910156295</v>
      </c>
      <c r="F192">
        <v>474.74575805664102</v>
      </c>
      <c r="G192">
        <v>472.35705566406301</v>
      </c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topLeftCell="A8"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752.632080078125</v>
      </c>
      <c r="E2">
        <v>563.30316162109398</v>
      </c>
      <c r="F2">
        <v>453.23773193359398</v>
      </c>
      <c r="G2">
        <v>452.46792602539102</v>
      </c>
      <c r="I2" s="7">
        <f t="shared" ref="I2:J65" si="0">D2-F2</f>
        <v>299.39434814453102</v>
      </c>
      <c r="J2" s="7">
        <f t="shared" si="0"/>
        <v>110.83523559570295</v>
      </c>
      <c r="K2" s="7">
        <f t="shared" ref="K2:K65" si="1">I2-0.7*J2</f>
        <v>221.80968322753895</v>
      </c>
      <c r="L2" s="8">
        <f t="shared" ref="L2:L65" si="2">K2/J2</f>
        <v>2.0012560268887851</v>
      </c>
      <c r="M2" s="8"/>
      <c r="N2" s="18">
        <f>LINEST(V64:V104,U64:U104)</f>
        <v>-7.1150928960482026E-3</v>
      </c>
      <c r="O2" s="9">
        <f>AVERAGE(M38:M45)</f>
        <v>1.9523512855401239</v>
      </c>
    </row>
    <row r="3" spans="1:16" x14ac:dyDescent="0.15">
      <c r="A3" s="6">
        <v>1</v>
      </c>
      <c r="B3" s="6">
        <v>1</v>
      </c>
      <c r="C3" s="6" t="s">
        <v>7</v>
      </c>
      <c r="D3">
        <v>762.19927978515602</v>
      </c>
      <c r="E3">
        <v>563.18371582031295</v>
      </c>
      <c r="F3">
        <v>453.66891479492199</v>
      </c>
      <c r="G3">
        <v>452.84207153320301</v>
      </c>
      <c r="I3" s="7">
        <f t="shared" si="0"/>
        <v>308.53036499023403</v>
      </c>
      <c r="J3" s="7">
        <f t="shared" si="0"/>
        <v>110.34164428710994</v>
      </c>
      <c r="K3" s="7">
        <f t="shared" si="1"/>
        <v>231.29121398925707</v>
      </c>
      <c r="L3" s="8">
        <f t="shared" si="2"/>
        <v>2.0961370974990663</v>
      </c>
      <c r="M3" s="8"/>
      <c r="N3" s="18"/>
    </row>
    <row r="4" spans="1:16" ht="15" x14ac:dyDescent="0.15">
      <c r="A4" s="6">
        <v>1.5</v>
      </c>
      <c r="B4" s="6">
        <v>2</v>
      </c>
      <c r="D4">
        <v>758.54571533203102</v>
      </c>
      <c r="E4">
        <v>559.273193359375</v>
      </c>
      <c r="F4">
        <v>453.46609497070301</v>
      </c>
      <c r="G4">
        <v>452.65753173828102</v>
      </c>
      <c r="I4" s="7">
        <f t="shared" si="0"/>
        <v>305.07962036132801</v>
      </c>
      <c r="J4" s="7">
        <f t="shared" si="0"/>
        <v>106.61566162109398</v>
      </c>
      <c r="K4" s="7">
        <f t="shared" si="1"/>
        <v>230.44865722656223</v>
      </c>
      <c r="L4" s="8">
        <f t="shared" si="2"/>
        <v>2.1614897260175874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746.92346191406295</v>
      </c>
      <c r="E5">
        <v>551.447509765625</v>
      </c>
      <c r="F5">
        <v>454.18615722656301</v>
      </c>
      <c r="G5">
        <v>453.37658691406301</v>
      </c>
      <c r="I5" s="7">
        <f t="shared" si="0"/>
        <v>292.73730468749994</v>
      </c>
      <c r="J5" s="7">
        <f t="shared" si="0"/>
        <v>98.070922851561988</v>
      </c>
      <c r="K5" s="7">
        <f t="shared" si="1"/>
        <v>224.08765869140655</v>
      </c>
      <c r="L5" s="8">
        <f t="shared" si="2"/>
        <v>2.2849551342611587</v>
      </c>
      <c r="M5" s="8"/>
      <c r="N5" s="18">
        <f>RSQ(V64:V104,U64:U104)</f>
        <v>0.95817811260246899</v>
      </c>
    </row>
    <row r="6" spans="1:16" x14ac:dyDescent="0.15">
      <c r="A6" s="6">
        <v>2.5</v>
      </c>
      <c r="B6" s="6">
        <v>4</v>
      </c>
      <c r="C6" s="6" t="s">
        <v>5</v>
      </c>
      <c r="D6">
        <v>756.47332763671898</v>
      </c>
      <c r="E6">
        <v>554.85870361328102</v>
      </c>
      <c r="F6">
        <v>453.65792846679699</v>
      </c>
      <c r="G6">
        <v>452.84042358398398</v>
      </c>
      <c r="I6" s="7">
        <f t="shared" si="0"/>
        <v>302.81539916992199</v>
      </c>
      <c r="J6" s="7">
        <f t="shared" si="0"/>
        <v>102.01828002929705</v>
      </c>
      <c r="K6" s="7">
        <f t="shared" si="1"/>
        <v>231.40260314941406</v>
      </c>
      <c r="L6" s="8">
        <f t="shared" si="2"/>
        <v>2.2682464660545261</v>
      </c>
      <c r="M6" s="8">
        <f t="shared" ref="M6:M22" si="3">L6+ABS($N$2)*A6</f>
        <v>2.2860341982946464</v>
      </c>
      <c r="N6" s="18"/>
      <c r="P6" s="6">
        <f t="shared" ref="P6:P69" si="4">(M6-$O$2)/$O$2*100</f>
        <v>17.091335725589367</v>
      </c>
    </row>
    <row r="7" spans="1:16" x14ac:dyDescent="0.15">
      <c r="A7" s="6">
        <v>3</v>
      </c>
      <c r="B7" s="6">
        <v>5</v>
      </c>
      <c r="C7" s="6" t="s">
        <v>8</v>
      </c>
      <c r="D7">
        <v>752.06628417968795</v>
      </c>
      <c r="E7">
        <v>552.86090087890602</v>
      </c>
      <c r="F7">
        <v>454.681884765625</v>
      </c>
      <c r="G7">
        <v>454.02273559570301</v>
      </c>
      <c r="I7" s="7">
        <f t="shared" si="0"/>
        <v>297.38439941406295</v>
      </c>
      <c r="J7" s="7">
        <f t="shared" si="0"/>
        <v>98.838165283203011</v>
      </c>
      <c r="K7" s="7">
        <f t="shared" si="1"/>
        <v>228.19768371582086</v>
      </c>
      <c r="L7" s="8">
        <f t="shared" si="2"/>
        <v>2.3088012921118213</v>
      </c>
      <c r="M7" s="8">
        <f t="shared" si="3"/>
        <v>2.330146570799966</v>
      </c>
      <c r="P7" s="6">
        <f t="shared" si="4"/>
        <v>19.350784259878921</v>
      </c>
    </row>
    <row r="8" spans="1:16" x14ac:dyDescent="0.15">
      <c r="A8" s="6">
        <v>3.5</v>
      </c>
      <c r="B8" s="6">
        <v>6</v>
      </c>
      <c r="D8">
        <v>756.01550292968795</v>
      </c>
      <c r="E8">
        <v>556.39324951171898</v>
      </c>
      <c r="F8">
        <v>452.98171997070301</v>
      </c>
      <c r="G8">
        <v>452.61346435546898</v>
      </c>
      <c r="I8" s="7">
        <f t="shared" si="0"/>
        <v>303.03378295898494</v>
      </c>
      <c r="J8" s="7">
        <f t="shared" si="0"/>
        <v>103.77978515625</v>
      </c>
      <c r="K8" s="7">
        <f t="shared" si="1"/>
        <v>230.38793334960997</v>
      </c>
      <c r="L8" s="8">
        <f t="shared" si="2"/>
        <v>2.2199692647536295</v>
      </c>
      <c r="M8" s="8">
        <f t="shared" si="3"/>
        <v>2.2448720898897983</v>
      </c>
      <c r="P8" s="6">
        <f t="shared" si="4"/>
        <v>14.983000575572522</v>
      </c>
    </row>
    <row r="9" spans="1:16" x14ac:dyDescent="0.15">
      <c r="A9" s="6">
        <v>4</v>
      </c>
      <c r="B9" s="6">
        <v>7</v>
      </c>
      <c r="D9">
        <v>773.93988037109398</v>
      </c>
      <c r="E9">
        <v>562.41314697265602</v>
      </c>
      <c r="F9">
        <v>454.59176635742199</v>
      </c>
      <c r="G9">
        <v>453.82440185546898</v>
      </c>
      <c r="I9" s="7">
        <f t="shared" si="0"/>
        <v>319.34811401367199</v>
      </c>
      <c r="J9" s="7">
        <f t="shared" si="0"/>
        <v>108.58874511718705</v>
      </c>
      <c r="K9" s="7">
        <f t="shared" si="1"/>
        <v>243.33599243164105</v>
      </c>
      <c r="L9" s="8">
        <f t="shared" si="2"/>
        <v>2.2408951514177384</v>
      </c>
      <c r="M9" s="8">
        <f t="shared" si="3"/>
        <v>2.2693555230019311</v>
      </c>
      <c r="P9" s="6">
        <f t="shared" si="4"/>
        <v>16.23704913197048</v>
      </c>
    </row>
    <row r="10" spans="1:16" x14ac:dyDescent="0.15">
      <c r="A10" s="6">
        <v>4.5</v>
      </c>
      <c r="B10" s="6">
        <v>8</v>
      </c>
      <c r="D10">
        <v>772.61633300781295</v>
      </c>
      <c r="E10">
        <v>564.06384277343795</v>
      </c>
      <c r="F10">
        <v>453.43463134765602</v>
      </c>
      <c r="G10">
        <v>452.76187133789102</v>
      </c>
      <c r="I10" s="7">
        <f t="shared" si="0"/>
        <v>319.18170166015693</v>
      </c>
      <c r="J10" s="7">
        <f t="shared" si="0"/>
        <v>111.30197143554693</v>
      </c>
      <c r="K10" s="7">
        <f t="shared" si="1"/>
        <v>241.27032165527407</v>
      </c>
      <c r="L10" s="8">
        <f t="shared" si="2"/>
        <v>2.1677093275476218</v>
      </c>
      <c r="M10" s="8">
        <f t="shared" si="3"/>
        <v>2.1997272455798389</v>
      </c>
      <c r="P10" s="6">
        <f t="shared" si="4"/>
        <v>12.670668535518065</v>
      </c>
    </row>
    <row r="11" spans="1:16" x14ac:dyDescent="0.15">
      <c r="A11" s="6">
        <v>5</v>
      </c>
      <c r="B11" s="6">
        <v>9</v>
      </c>
      <c r="D11">
        <v>766.26599121093795</v>
      </c>
      <c r="E11">
        <v>562.69378662109398</v>
      </c>
      <c r="F11">
        <v>453.62567138671898</v>
      </c>
      <c r="G11">
        <v>452.78765869140602</v>
      </c>
      <c r="I11" s="7">
        <f t="shared" si="0"/>
        <v>312.64031982421898</v>
      </c>
      <c r="J11" s="7">
        <f t="shared" si="0"/>
        <v>109.90612792968795</v>
      </c>
      <c r="K11" s="7">
        <f t="shared" si="1"/>
        <v>235.70603027343742</v>
      </c>
      <c r="L11" s="8">
        <f t="shared" si="2"/>
        <v>2.1446122678821831</v>
      </c>
      <c r="M11" s="8">
        <f t="shared" si="3"/>
        <v>2.1801877323624241</v>
      </c>
      <c r="P11" s="6">
        <f t="shared" si="4"/>
        <v>11.669848992327656</v>
      </c>
    </row>
    <row r="12" spans="1:16" x14ac:dyDescent="0.15">
      <c r="A12" s="6">
        <v>5.5</v>
      </c>
      <c r="B12" s="6">
        <v>10</v>
      </c>
      <c r="D12">
        <v>752.32305908203102</v>
      </c>
      <c r="E12">
        <v>561.94836425781295</v>
      </c>
      <c r="F12">
        <v>454.36865234375</v>
      </c>
      <c r="G12">
        <v>453.74523925781301</v>
      </c>
      <c r="I12" s="7">
        <f t="shared" si="0"/>
        <v>297.95440673828102</v>
      </c>
      <c r="J12" s="7">
        <f t="shared" si="0"/>
        <v>108.20312499999994</v>
      </c>
      <c r="K12" s="7">
        <f t="shared" si="1"/>
        <v>222.21221923828108</v>
      </c>
      <c r="L12" s="8">
        <f t="shared" si="2"/>
        <v>2.053658055054151</v>
      </c>
      <c r="M12" s="8">
        <f t="shared" si="3"/>
        <v>2.092791065982416</v>
      </c>
      <c r="P12" s="6">
        <f t="shared" si="4"/>
        <v>7.1933663517648672</v>
      </c>
    </row>
    <row r="13" spans="1:16" x14ac:dyDescent="0.15">
      <c r="A13" s="6">
        <v>6</v>
      </c>
      <c r="B13" s="6">
        <v>11</v>
      </c>
      <c r="D13">
        <v>725.802490234375</v>
      </c>
      <c r="E13">
        <v>555.47003173828102</v>
      </c>
      <c r="F13">
        <v>453.25070190429699</v>
      </c>
      <c r="G13">
        <v>452.56353759765602</v>
      </c>
      <c r="I13" s="7">
        <f t="shared" si="0"/>
        <v>272.55178833007801</v>
      </c>
      <c r="J13" s="7">
        <f t="shared" si="0"/>
        <v>102.906494140625</v>
      </c>
      <c r="K13" s="7">
        <f t="shared" si="1"/>
        <v>200.51724243164051</v>
      </c>
      <c r="L13" s="8">
        <f t="shared" si="2"/>
        <v>1.9485382735673349</v>
      </c>
      <c r="M13" s="8">
        <f t="shared" si="3"/>
        <v>1.9912288309436241</v>
      </c>
      <c r="P13" s="6">
        <f t="shared" si="4"/>
        <v>1.991319169426244</v>
      </c>
    </row>
    <row r="14" spans="1:16" x14ac:dyDescent="0.15">
      <c r="A14" s="6">
        <v>6.5</v>
      </c>
      <c r="B14" s="6">
        <v>12</v>
      </c>
      <c r="D14">
        <v>736.31384277343795</v>
      </c>
      <c r="E14">
        <v>558.319580078125</v>
      </c>
      <c r="F14">
        <v>454.22311401367199</v>
      </c>
      <c r="G14">
        <v>453.72085571289102</v>
      </c>
      <c r="I14" s="7">
        <f t="shared" si="0"/>
        <v>282.09072875976597</v>
      </c>
      <c r="J14" s="7">
        <f t="shared" si="0"/>
        <v>104.59872436523398</v>
      </c>
      <c r="K14" s="7">
        <f t="shared" si="1"/>
        <v>208.87162170410218</v>
      </c>
      <c r="L14" s="8">
        <f t="shared" si="2"/>
        <v>1.9968849808796132</v>
      </c>
      <c r="M14" s="8">
        <f t="shared" si="3"/>
        <v>2.0431330847039266</v>
      </c>
      <c r="P14" s="6">
        <f t="shared" si="4"/>
        <v>4.6498701251239032</v>
      </c>
    </row>
    <row r="15" spans="1:16" x14ac:dyDescent="0.15">
      <c r="A15" s="6">
        <v>7</v>
      </c>
      <c r="B15" s="6">
        <v>13</v>
      </c>
      <c r="D15">
        <v>735.81011962890602</v>
      </c>
      <c r="E15">
        <v>559.07763671875</v>
      </c>
      <c r="F15">
        <v>453.53530883789102</v>
      </c>
      <c r="G15">
        <v>452.67843627929699</v>
      </c>
      <c r="I15" s="7">
        <f t="shared" si="0"/>
        <v>282.274810791015</v>
      </c>
      <c r="J15" s="7">
        <f t="shared" si="0"/>
        <v>106.39920043945301</v>
      </c>
      <c r="K15" s="7">
        <f t="shared" si="1"/>
        <v>207.7953704833979</v>
      </c>
      <c r="L15" s="8">
        <f t="shared" si="2"/>
        <v>1.9529786842866821</v>
      </c>
      <c r="M15" s="8">
        <f t="shared" si="3"/>
        <v>2.0027843345590197</v>
      </c>
      <c r="P15" s="6">
        <f t="shared" si="4"/>
        <v>2.583195421460402</v>
      </c>
    </row>
    <row r="16" spans="1:16" x14ac:dyDescent="0.15">
      <c r="A16" s="6">
        <v>7.5</v>
      </c>
      <c r="B16" s="6">
        <v>14</v>
      </c>
      <c r="D16">
        <v>741.80224609375</v>
      </c>
      <c r="E16">
        <v>561.39367675781295</v>
      </c>
      <c r="F16">
        <v>453.91473388671898</v>
      </c>
      <c r="G16">
        <v>453.30755615234398</v>
      </c>
      <c r="I16" s="7">
        <f t="shared" si="0"/>
        <v>287.88751220703102</v>
      </c>
      <c r="J16" s="7">
        <f t="shared" si="0"/>
        <v>108.08612060546898</v>
      </c>
      <c r="K16" s="7">
        <f t="shared" si="1"/>
        <v>212.22722778320275</v>
      </c>
      <c r="L16" s="8">
        <f t="shared" si="2"/>
        <v>1.9635012025074421</v>
      </c>
      <c r="M16" s="8">
        <f t="shared" si="3"/>
        <v>2.0168643992278037</v>
      </c>
      <c r="P16" s="6">
        <f t="shared" si="4"/>
        <v>3.3043804240296857</v>
      </c>
    </row>
    <row r="17" spans="1:16" x14ac:dyDescent="0.15">
      <c r="A17" s="6">
        <v>8</v>
      </c>
      <c r="B17" s="6">
        <v>15</v>
      </c>
      <c r="D17">
        <v>746.359375</v>
      </c>
      <c r="E17">
        <v>563.68786621093795</v>
      </c>
      <c r="F17">
        <v>452.58627319335898</v>
      </c>
      <c r="G17">
        <v>451.82073974609398</v>
      </c>
      <c r="I17" s="7">
        <f t="shared" si="0"/>
        <v>293.77310180664102</v>
      </c>
      <c r="J17" s="7">
        <f t="shared" si="0"/>
        <v>111.86712646484398</v>
      </c>
      <c r="K17" s="7">
        <f t="shared" si="1"/>
        <v>215.46611328125024</v>
      </c>
      <c r="L17" s="8">
        <f t="shared" si="2"/>
        <v>1.926089639470304</v>
      </c>
      <c r="M17" s="8">
        <f t="shared" si="3"/>
        <v>1.9830103826386896</v>
      </c>
      <c r="P17" s="6">
        <f t="shared" si="4"/>
        <v>1.5703678598026325</v>
      </c>
    </row>
    <row r="18" spans="1:16" x14ac:dyDescent="0.15">
      <c r="A18" s="6">
        <v>8.5</v>
      </c>
      <c r="B18" s="6">
        <v>16</v>
      </c>
      <c r="D18">
        <v>750.373779296875</v>
      </c>
      <c r="E18">
        <v>564.98553466796898</v>
      </c>
      <c r="F18">
        <v>453.83740234375</v>
      </c>
      <c r="G18">
        <v>453.24118041992199</v>
      </c>
      <c r="I18" s="7">
        <f t="shared" si="0"/>
        <v>296.536376953125</v>
      </c>
      <c r="J18" s="7">
        <f t="shared" si="0"/>
        <v>111.74435424804699</v>
      </c>
      <c r="K18" s="7">
        <f t="shared" si="1"/>
        <v>218.31532897949211</v>
      </c>
      <c r="L18" s="8">
        <f t="shared" si="2"/>
        <v>1.9537034371766278</v>
      </c>
      <c r="M18" s="8">
        <f t="shared" si="3"/>
        <v>2.0141817267930375</v>
      </c>
      <c r="P18" s="6">
        <f t="shared" si="4"/>
        <v>3.1669731626093109</v>
      </c>
    </row>
    <row r="19" spans="1:16" x14ac:dyDescent="0.15">
      <c r="A19" s="6">
        <v>9</v>
      </c>
      <c r="B19" s="6">
        <v>17</v>
      </c>
      <c r="D19">
        <v>758.86395263671898</v>
      </c>
      <c r="E19">
        <v>567.19293212890602</v>
      </c>
      <c r="F19">
        <v>453.60211181640602</v>
      </c>
      <c r="G19">
        <v>453.07125854492199</v>
      </c>
      <c r="I19" s="7">
        <f t="shared" si="0"/>
        <v>305.26184082031295</v>
      </c>
      <c r="J19" s="7">
        <f t="shared" si="0"/>
        <v>114.12167358398403</v>
      </c>
      <c r="K19" s="7">
        <f t="shared" si="1"/>
        <v>225.37666931152415</v>
      </c>
      <c r="L19" s="8">
        <f t="shared" si="2"/>
        <v>1.9748805133467109</v>
      </c>
      <c r="M19" s="8">
        <f t="shared" si="3"/>
        <v>2.0389163494111449</v>
      </c>
      <c r="P19" s="6">
        <f t="shared" si="4"/>
        <v>4.4338877184733905</v>
      </c>
    </row>
    <row r="20" spans="1:16" x14ac:dyDescent="0.15">
      <c r="A20" s="6">
        <v>9.5</v>
      </c>
      <c r="B20" s="6">
        <v>18</v>
      </c>
      <c r="D20">
        <v>747.87030029296898</v>
      </c>
      <c r="E20">
        <v>566.26641845703102</v>
      </c>
      <c r="F20">
        <v>453.18960571289102</v>
      </c>
      <c r="G20">
        <v>452.57043457031301</v>
      </c>
      <c r="I20" s="7">
        <f t="shared" si="0"/>
        <v>294.68069458007795</v>
      </c>
      <c r="J20" s="7">
        <f t="shared" si="0"/>
        <v>113.69598388671801</v>
      </c>
      <c r="K20" s="7">
        <f t="shared" si="1"/>
        <v>215.09350585937534</v>
      </c>
      <c r="L20" s="8">
        <f t="shared" si="2"/>
        <v>1.8918302872833717</v>
      </c>
      <c r="M20" s="8">
        <f t="shared" si="3"/>
        <v>1.9594236697958296</v>
      </c>
      <c r="P20" s="6">
        <f t="shared" si="4"/>
        <v>0.36224957609250474</v>
      </c>
    </row>
    <row r="21" spans="1:16" x14ac:dyDescent="0.15">
      <c r="A21" s="6">
        <v>10</v>
      </c>
      <c r="B21" s="6">
        <v>19</v>
      </c>
      <c r="D21">
        <v>752.96240234375</v>
      </c>
      <c r="E21">
        <v>567.06103515625</v>
      </c>
      <c r="F21">
        <v>454.69183349609398</v>
      </c>
      <c r="G21">
        <v>453.98214721679699</v>
      </c>
      <c r="I21" s="7">
        <f t="shared" si="0"/>
        <v>298.27056884765602</v>
      </c>
      <c r="J21" s="7">
        <f t="shared" si="0"/>
        <v>113.07888793945301</v>
      </c>
      <c r="K21" s="7">
        <f t="shared" si="1"/>
        <v>219.11534729003893</v>
      </c>
      <c r="L21" s="8">
        <f t="shared" si="2"/>
        <v>1.9377211014611508</v>
      </c>
      <c r="M21" s="8">
        <f t="shared" si="3"/>
        <v>2.008872030421633</v>
      </c>
      <c r="P21" s="6">
        <f t="shared" si="4"/>
        <v>2.8950089720084575</v>
      </c>
    </row>
    <row r="22" spans="1:16" x14ac:dyDescent="0.15">
      <c r="A22" s="6">
        <v>10.5</v>
      </c>
      <c r="B22" s="6">
        <v>20</v>
      </c>
      <c r="D22">
        <v>739.81146240234398</v>
      </c>
      <c r="E22">
        <v>561.76507568359398</v>
      </c>
      <c r="F22">
        <v>453.39666748046898</v>
      </c>
      <c r="G22">
        <v>452.81161499023398</v>
      </c>
      <c r="I22" s="7">
        <f t="shared" si="0"/>
        <v>286.414794921875</v>
      </c>
      <c r="J22" s="7">
        <f t="shared" si="0"/>
        <v>108.95346069336</v>
      </c>
      <c r="K22" s="7">
        <f t="shared" si="1"/>
        <v>210.147372436523</v>
      </c>
      <c r="L22" s="8">
        <f t="shared" si="2"/>
        <v>1.9287810694509688</v>
      </c>
      <c r="M22" s="8">
        <f t="shared" si="3"/>
        <v>2.0034895448594749</v>
      </c>
      <c r="P22" s="6">
        <f t="shared" si="4"/>
        <v>2.6193164979120778</v>
      </c>
    </row>
    <row r="23" spans="1:16" x14ac:dyDescent="0.15">
      <c r="A23" s="6">
        <v>11</v>
      </c>
      <c r="B23" s="6">
        <v>21</v>
      </c>
      <c r="D23">
        <v>741.70495605468795</v>
      </c>
      <c r="E23">
        <v>561.50085449218795</v>
      </c>
      <c r="F23">
        <v>453.96426391601602</v>
      </c>
      <c r="G23">
        <v>453.25759887695301</v>
      </c>
      <c r="I23" s="7">
        <f t="shared" si="0"/>
        <v>287.74069213867193</v>
      </c>
      <c r="J23" s="7">
        <f t="shared" si="0"/>
        <v>108.24325561523494</v>
      </c>
      <c r="K23" s="7">
        <f t="shared" si="1"/>
        <v>211.97041320800747</v>
      </c>
      <c r="L23" s="8">
        <f t="shared" si="2"/>
        <v>1.9582782502540805</v>
      </c>
      <c r="M23" s="8">
        <f>L23+ABS($N$2)*A23</f>
        <v>2.0365442721106106</v>
      </c>
      <c r="P23" s="6">
        <f t="shared" si="4"/>
        <v>4.3123892300557189</v>
      </c>
    </row>
    <row r="24" spans="1:16" x14ac:dyDescent="0.15">
      <c r="A24" s="6">
        <v>11.5</v>
      </c>
      <c r="B24" s="6">
        <v>22</v>
      </c>
      <c r="D24">
        <v>742.405517578125</v>
      </c>
      <c r="E24">
        <v>562.19818115234398</v>
      </c>
      <c r="F24">
        <v>453.37881469726602</v>
      </c>
      <c r="G24">
        <v>452.92306518554699</v>
      </c>
      <c r="I24" s="7">
        <f t="shared" si="0"/>
        <v>289.02670288085898</v>
      </c>
      <c r="J24" s="7">
        <f t="shared" si="0"/>
        <v>109.27511596679699</v>
      </c>
      <c r="K24" s="7">
        <f t="shared" si="1"/>
        <v>212.5341217041011</v>
      </c>
      <c r="L24" s="8">
        <f t="shared" si="2"/>
        <v>1.9449452862505232</v>
      </c>
      <c r="M24" s="8">
        <f t="shared" ref="M24:M87" si="5">L24+ABS($N$2)*A24</f>
        <v>2.0267688545550775</v>
      </c>
      <c r="P24" s="6">
        <f t="shared" si="4"/>
        <v>3.8116895031196045</v>
      </c>
    </row>
    <row r="25" spans="1:16" x14ac:dyDescent="0.15">
      <c r="A25" s="6">
        <v>12</v>
      </c>
      <c r="B25" s="6">
        <v>23</v>
      </c>
      <c r="D25">
        <v>740.87139892578102</v>
      </c>
      <c r="E25">
        <v>559.37902832031295</v>
      </c>
      <c r="F25">
        <v>453.80368041992199</v>
      </c>
      <c r="G25">
        <v>453.13418579101602</v>
      </c>
      <c r="I25" s="7">
        <f t="shared" si="0"/>
        <v>287.06771850585903</v>
      </c>
      <c r="J25" s="7">
        <f t="shared" si="0"/>
        <v>106.24484252929693</v>
      </c>
      <c r="K25" s="7">
        <f t="shared" si="1"/>
        <v>212.69632873535119</v>
      </c>
      <c r="L25" s="8">
        <f t="shared" si="2"/>
        <v>2.0019449760744887</v>
      </c>
      <c r="M25" s="8">
        <f t="shared" si="5"/>
        <v>2.0873260908270672</v>
      </c>
      <c r="P25" s="6">
        <f t="shared" si="4"/>
        <v>6.9134487367421729</v>
      </c>
    </row>
    <row r="26" spans="1:16" x14ac:dyDescent="0.15">
      <c r="A26" s="6">
        <v>12.5</v>
      </c>
      <c r="B26" s="6">
        <v>24</v>
      </c>
      <c r="D26">
        <v>741.88299560546898</v>
      </c>
      <c r="E26">
        <v>560.71350097656295</v>
      </c>
      <c r="F26">
        <v>454.17764282226602</v>
      </c>
      <c r="G26">
        <v>453.54812622070301</v>
      </c>
      <c r="I26" s="7">
        <f t="shared" si="0"/>
        <v>287.70535278320295</v>
      </c>
      <c r="J26" s="7">
        <f t="shared" si="0"/>
        <v>107.16537475585994</v>
      </c>
      <c r="K26" s="7">
        <f t="shared" si="1"/>
        <v>212.68959045410099</v>
      </c>
      <c r="L26" s="8">
        <f t="shared" si="2"/>
        <v>1.9846857339755708</v>
      </c>
      <c r="M26" s="8">
        <f t="shared" si="5"/>
        <v>2.0736243951761733</v>
      </c>
      <c r="P26" s="6">
        <f t="shared" si="4"/>
        <v>6.2116439051847552</v>
      </c>
    </row>
    <row r="27" spans="1:16" x14ac:dyDescent="0.15">
      <c r="A27" s="6">
        <v>13</v>
      </c>
      <c r="B27" s="6">
        <v>25</v>
      </c>
      <c r="D27">
        <v>749.819580078125</v>
      </c>
      <c r="E27">
        <v>563.11853027343795</v>
      </c>
      <c r="F27">
        <v>453.33273315429699</v>
      </c>
      <c r="G27">
        <v>452.72817993164102</v>
      </c>
      <c r="I27" s="7">
        <f t="shared" si="0"/>
        <v>296.48684692382801</v>
      </c>
      <c r="J27" s="7">
        <f t="shared" si="0"/>
        <v>110.39035034179693</v>
      </c>
      <c r="K27" s="7">
        <f t="shared" si="1"/>
        <v>219.21360168457016</v>
      </c>
      <c r="L27" s="8">
        <f t="shared" si="2"/>
        <v>1.9858040218717345</v>
      </c>
      <c r="M27" s="8">
        <f t="shared" si="5"/>
        <v>2.078300229520361</v>
      </c>
      <c r="P27" s="6">
        <f t="shared" si="4"/>
        <v>6.451141498615752</v>
      </c>
    </row>
    <row r="28" spans="1:16" x14ac:dyDescent="0.15">
      <c r="A28" s="6">
        <v>13.5</v>
      </c>
      <c r="B28" s="6">
        <v>26</v>
      </c>
      <c r="D28">
        <v>742.43328857421898</v>
      </c>
      <c r="E28">
        <v>561.78173828125</v>
      </c>
      <c r="F28">
        <v>454.52029418945301</v>
      </c>
      <c r="G28">
        <v>453.64840698242199</v>
      </c>
      <c r="I28" s="7">
        <f t="shared" si="0"/>
        <v>287.91299438476597</v>
      </c>
      <c r="J28" s="7">
        <f t="shared" si="0"/>
        <v>108.13333129882801</v>
      </c>
      <c r="K28" s="7">
        <f t="shared" si="1"/>
        <v>212.21966247558635</v>
      </c>
      <c r="L28" s="8">
        <f t="shared" si="2"/>
        <v>1.9625739809043177</v>
      </c>
      <c r="M28" s="8">
        <f t="shared" si="5"/>
        <v>2.0586277350009685</v>
      </c>
      <c r="P28" s="6">
        <f t="shared" si="4"/>
        <v>5.4435106145072085</v>
      </c>
    </row>
    <row r="29" spans="1:16" x14ac:dyDescent="0.15">
      <c r="A29" s="6">
        <v>14</v>
      </c>
      <c r="B29" s="6">
        <v>27</v>
      </c>
      <c r="D29">
        <v>740.53698730468795</v>
      </c>
      <c r="E29">
        <v>560.69708251953102</v>
      </c>
      <c r="F29">
        <v>453.59826660156301</v>
      </c>
      <c r="G29">
        <v>452.85870361328102</v>
      </c>
      <c r="I29" s="7">
        <f t="shared" si="0"/>
        <v>286.93872070312494</v>
      </c>
      <c r="J29" s="7">
        <f t="shared" si="0"/>
        <v>107.83837890625</v>
      </c>
      <c r="K29" s="7">
        <f t="shared" si="1"/>
        <v>211.45185546874995</v>
      </c>
      <c r="L29" s="8">
        <f t="shared" si="2"/>
        <v>1.9608219041624968</v>
      </c>
      <c r="M29" s="8">
        <f t="shared" si="5"/>
        <v>2.0604332047071718</v>
      </c>
      <c r="P29" s="6">
        <f t="shared" si="4"/>
        <v>5.5359872973447359</v>
      </c>
    </row>
    <row r="30" spans="1:16" x14ac:dyDescent="0.15">
      <c r="A30" s="6">
        <v>14.5</v>
      </c>
      <c r="B30" s="6">
        <v>28</v>
      </c>
      <c r="D30">
        <v>735.39611816406295</v>
      </c>
      <c r="E30">
        <v>560.32391357421898</v>
      </c>
      <c r="F30">
        <v>453.684326171875</v>
      </c>
      <c r="G30">
        <v>453.17965698242199</v>
      </c>
      <c r="I30" s="7">
        <f t="shared" si="0"/>
        <v>281.71179199218795</v>
      </c>
      <c r="J30" s="7">
        <f t="shared" si="0"/>
        <v>107.14425659179699</v>
      </c>
      <c r="K30" s="7">
        <f t="shared" si="1"/>
        <v>206.71081237793007</v>
      </c>
      <c r="L30" s="8">
        <f t="shared" si="2"/>
        <v>1.9292757162473602</v>
      </c>
      <c r="M30" s="8">
        <f t="shared" si="5"/>
        <v>2.032444563240059</v>
      </c>
      <c r="P30" s="6">
        <f t="shared" si="4"/>
        <v>4.1024009507478043</v>
      </c>
    </row>
    <row r="31" spans="1:16" x14ac:dyDescent="0.15">
      <c r="A31" s="6">
        <v>15</v>
      </c>
      <c r="B31" s="6">
        <v>29</v>
      </c>
      <c r="D31">
        <v>735.14392089843795</v>
      </c>
      <c r="E31">
        <v>561.06866455078102</v>
      </c>
      <c r="F31">
        <v>454.21151733398398</v>
      </c>
      <c r="G31">
        <v>453.48416137695301</v>
      </c>
      <c r="I31" s="7">
        <f t="shared" si="0"/>
        <v>280.93240356445398</v>
      </c>
      <c r="J31" s="7">
        <f t="shared" si="0"/>
        <v>107.58450317382801</v>
      </c>
      <c r="K31" s="7">
        <f t="shared" si="1"/>
        <v>205.62325134277438</v>
      </c>
      <c r="L31" s="8">
        <f t="shared" si="2"/>
        <v>1.911272025958439</v>
      </c>
      <c r="M31" s="8">
        <f t="shared" si="5"/>
        <v>2.017998419399162</v>
      </c>
      <c r="P31" s="6">
        <f t="shared" si="4"/>
        <v>3.3624652666375354</v>
      </c>
    </row>
    <row r="32" spans="1:16" x14ac:dyDescent="0.15">
      <c r="A32" s="6">
        <v>15.5</v>
      </c>
      <c r="B32" s="6">
        <v>30</v>
      </c>
      <c r="D32">
        <v>738.55859375</v>
      </c>
      <c r="E32">
        <v>563.27429199218795</v>
      </c>
      <c r="F32">
        <v>453.93441772460898</v>
      </c>
      <c r="G32">
        <v>453.26513671875</v>
      </c>
      <c r="I32" s="7">
        <f t="shared" si="0"/>
        <v>284.62417602539102</v>
      </c>
      <c r="J32" s="7">
        <f t="shared" si="0"/>
        <v>110.00915527343795</v>
      </c>
      <c r="K32" s="7">
        <f t="shared" si="1"/>
        <v>207.61776733398446</v>
      </c>
      <c r="L32" s="8">
        <f t="shared" si="2"/>
        <v>1.8872771708675633</v>
      </c>
      <c r="M32" s="8">
        <f t="shared" si="5"/>
        <v>1.9975611107563105</v>
      </c>
      <c r="P32" s="6">
        <f t="shared" si="4"/>
        <v>2.3156603809482532</v>
      </c>
    </row>
    <row r="33" spans="1:16" x14ac:dyDescent="0.15">
      <c r="A33" s="6">
        <v>16</v>
      </c>
      <c r="B33" s="6">
        <v>31</v>
      </c>
      <c r="D33">
        <v>739.09100341796898</v>
      </c>
      <c r="E33">
        <v>563.87469482421898</v>
      </c>
      <c r="F33">
        <v>453.91372680664102</v>
      </c>
      <c r="G33">
        <v>453.33880615234398</v>
      </c>
      <c r="I33" s="7">
        <f t="shared" si="0"/>
        <v>285.17727661132795</v>
      </c>
      <c r="J33" s="7">
        <f t="shared" si="0"/>
        <v>110.535888671875</v>
      </c>
      <c r="K33" s="7">
        <f t="shared" si="1"/>
        <v>207.80215454101545</v>
      </c>
      <c r="L33" s="8">
        <f t="shared" si="2"/>
        <v>1.8799519055559835</v>
      </c>
      <c r="M33" s="8">
        <f t="shared" si="5"/>
        <v>1.9937933918927546</v>
      </c>
      <c r="P33" s="6">
        <f t="shared" si="4"/>
        <v>2.1226767262411794</v>
      </c>
    </row>
    <row r="34" spans="1:16" x14ac:dyDescent="0.15">
      <c r="A34" s="6">
        <v>16.5</v>
      </c>
      <c r="B34" s="6">
        <v>32</v>
      </c>
      <c r="D34">
        <v>740.88299560546898</v>
      </c>
      <c r="E34">
        <v>565.07391357421898</v>
      </c>
      <c r="F34">
        <v>454.35403442382801</v>
      </c>
      <c r="G34">
        <v>453.36419677734398</v>
      </c>
      <c r="I34" s="7">
        <f t="shared" si="0"/>
        <v>286.52896118164097</v>
      </c>
      <c r="J34" s="7">
        <f t="shared" si="0"/>
        <v>111.709716796875</v>
      </c>
      <c r="K34" s="7">
        <f t="shared" si="1"/>
        <v>208.33215942382847</v>
      </c>
      <c r="L34" s="8">
        <f t="shared" si="2"/>
        <v>1.8649421500427295</v>
      </c>
      <c r="M34" s="8">
        <f t="shared" si="5"/>
        <v>1.9823411828275248</v>
      </c>
      <c r="P34" s="6">
        <f t="shared" si="4"/>
        <v>1.5360912510733986</v>
      </c>
    </row>
    <row r="35" spans="1:16" x14ac:dyDescent="0.15">
      <c r="A35" s="6">
        <v>17</v>
      </c>
      <c r="B35" s="6">
        <v>33</v>
      </c>
      <c r="D35">
        <v>741.12054443359398</v>
      </c>
      <c r="E35">
        <v>565.23425292968795</v>
      </c>
      <c r="F35">
        <v>453.81527709960898</v>
      </c>
      <c r="G35">
        <v>453.12890625</v>
      </c>
      <c r="I35" s="7">
        <f t="shared" si="0"/>
        <v>287.305267333985</v>
      </c>
      <c r="J35" s="7">
        <f t="shared" si="0"/>
        <v>112.10534667968795</v>
      </c>
      <c r="K35" s="7">
        <f t="shared" si="1"/>
        <v>208.83152465820342</v>
      </c>
      <c r="L35" s="8">
        <f t="shared" si="2"/>
        <v>1.8628150292856729</v>
      </c>
      <c r="M35" s="8">
        <f t="shared" si="5"/>
        <v>1.9837716085184924</v>
      </c>
      <c r="P35" s="6">
        <f t="shared" si="4"/>
        <v>1.6093580705009227</v>
      </c>
    </row>
    <row r="36" spans="1:16" x14ac:dyDescent="0.15">
      <c r="A36" s="6">
        <v>17.5</v>
      </c>
      <c r="B36" s="6">
        <v>34</v>
      </c>
      <c r="D36">
        <v>736.865478515625</v>
      </c>
      <c r="E36">
        <v>564.342529296875</v>
      </c>
      <c r="F36">
        <v>454.05703735351602</v>
      </c>
      <c r="G36">
        <v>453.413330078125</v>
      </c>
      <c r="I36" s="7">
        <f t="shared" si="0"/>
        <v>282.80844116210898</v>
      </c>
      <c r="J36" s="7">
        <f t="shared" si="0"/>
        <v>110.92919921875</v>
      </c>
      <c r="K36" s="7">
        <f t="shared" si="1"/>
        <v>205.15800170898399</v>
      </c>
      <c r="L36" s="8">
        <f t="shared" si="2"/>
        <v>1.8494499478394035</v>
      </c>
      <c r="M36" s="8">
        <f t="shared" si="5"/>
        <v>1.9739640735202471</v>
      </c>
      <c r="P36" s="6">
        <f t="shared" si="4"/>
        <v>1.1070132788190252</v>
      </c>
    </row>
    <row r="37" spans="1:16" x14ac:dyDescent="0.15">
      <c r="A37" s="6">
        <v>18</v>
      </c>
      <c r="B37" s="6">
        <v>35</v>
      </c>
      <c r="D37">
        <v>739.06103515625</v>
      </c>
      <c r="E37">
        <v>565.98663330078102</v>
      </c>
      <c r="F37">
        <v>453.99227905273398</v>
      </c>
      <c r="G37">
        <v>453.46630859375</v>
      </c>
      <c r="I37" s="7">
        <f t="shared" si="0"/>
        <v>285.06875610351602</v>
      </c>
      <c r="J37" s="7">
        <f t="shared" si="0"/>
        <v>112.52032470703102</v>
      </c>
      <c r="K37" s="7">
        <f t="shared" si="1"/>
        <v>206.30452880859431</v>
      </c>
      <c r="L37" s="8">
        <f t="shared" si="2"/>
        <v>1.833486788682392</v>
      </c>
      <c r="M37" s="8">
        <f t="shared" si="5"/>
        <v>1.9615584608112597</v>
      </c>
      <c r="P37" s="6">
        <f t="shared" si="4"/>
        <v>0.47159419205589326</v>
      </c>
    </row>
    <row r="38" spans="1:16" x14ac:dyDescent="0.15">
      <c r="A38" s="6">
        <v>18.5</v>
      </c>
      <c r="B38" s="6">
        <v>36</v>
      </c>
      <c r="D38">
        <v>741.35870361328102</v>
      </c>
      <c r="E38">
        <v>568.0439453125</v>
      </c>
      <c r="F38">
        <v>454.17581176757801</v>
      </c>
      <c r="G38">
        <v>453.41717529296898</v>
      </c>
      <c r="I38" s="7">
        <f t="shared" si="0"/>
        <v>287.18289184570301</v>
      </c>
      <c r="J38" s="7">
        <f t="shared" si="0"/>
        <v>114.62677001953102</v>
      </c>
      <c r="K38" s="7">
        <f t="shared" si="1"/>
        <v>206.94415283203131</v>
      </c>
      <c r="L38" s="8">
        <f t="shared" si="2"/>
        <v>1.8053736731548007</v>
      </c>
      <c r="M38" s="8">
        <f t="shared" si="5"/>
        <v>1.9370028917316924</v>
      </c>
      <c r="P38" s="6">
        <f t="shared" si="4"/>
        <v>-0.78614918954942981</v>
      </c>
    </row>
    <row r="39" spans="1:16" x14ac:dyDescent="0.15">
      <c r="A39" s="6">
        <v>19</v>
      </c>
      <c r="B39" s="6">
        <v>37</v>
      </c>
      <c r="D39">
        <v>737.346435546875</v>
      </c>
      <c r="E39">
        <v>566.23095703125</v>
      </c>
      <c r="F39">
        <v>454.480712890625</v>
      </c>
      <c r="G39">
        <v>453.95858764648398</v>
      </c>
      <c r="I39" s="7">
        <f t="shared" si="0"/>
        <v>282.86572265625</v>
      </c>
      <c r="J39" s="7">
        <f t="shared" si="0"/>
        <v>112.27236938476602</v>
      </c>
      <c r="K39" s="7">
        <f t="shared" si="1"/>
        <v>204.2750640869138</v>
      </c>
      <c r="L39" s="8">
        <f t="shared" si="2"/>
        <v>1.8194598119404382</v>
      </c>
      <c r="M39" s="8">
        <f t="shared" si="5"/>
        <v>1.954646576965354</v>
      </c>
      <c r="P39" s="6">
        <f t="shared" si="4"/>
        <v>0.11756549357843185</v>
      </c>
    </row>
    <row r="40" spans="1:16" x14ac:dyDescent="0.15">
      <c r="A40" s="6">
        <v>19.5</v>
      </c>
      <c r="B40" s="6">
        <v>38</v>
      </c>
      <c r="D40">
        <v>722.61767578125</v>
      </c>
      <c r="E40">
        <v>561.06536865234398</v>
      </c>
      <c r="F40">
        <v>453.78033447265602</v>
      </c>
      <c r="G40">
        <v>453.107177734375</v>
      </c>
      <c r="I40" s="7">
        <f t="shared" si="0"/>
        <v>268.83734130859398</v>
      </c>
      <c r="J40" s="7">
        <f t="shared" si="0"/>
        <v>107.95819091796898</v>
      </c>
      <c r="K40" s="7">
        <f t="shared" si="1"/>
        <v>193.26660766601572</v>
      </c>
      <c r="L40" s="8">
        <f t="shared" si="2"/>
        <v>1.7901986502614475</v>
      </c>
      <c r="M40" s="8">
        <f t="shared" si="5"/>
        <v>1.9289429617343874</v>
      </c>
      <c r="P40" s="6">
        <f t="shared" si="4"/>
        <v>-1.1989811454069628</v>
      </c>
    </row>
    <row r="41" spans="1:16" x14ac:dyDescent="0.15">
      <c r="A41" s="6">
        <v>20</v>
      </c>
      <c r="B41" s="6">
        <v>39</v>
      </c>
      <c r="D41">
        <v>718.95690917968795</v>
      </c>
      <c r="E41">
        <v>559.39172363281295</v>
      </c>
      <c r="F41">
        <v>454.49960327148398</v>
      </c>
      <c r="G41">
        <v>453.89544677734398</v>
      </c>
      <c r="I41" s="7">
        <f t="shared" si="0"/>
        <v>264.45730590820398</v>
      </c>
      <c r="J41" s="7">
        <f t="shared" si="0"/>
        <v>105.49627685546898</v>
      </c>
      <c r="K41" s="7">
        <f t="shared" si="1"/>
        <v>190.6099121093757</v>
      </c>
      <c r="L41" s="8">
        <f t="shared" si="2"/>
        <v>1.8067927872991509</v>
      </c>
      <c r="M41" s="8">
        <f t="shared" si="5"/>
        <v>1.949094645220115</v>
      </c>
      <c r="P41" s="6">
        <f t="shared" si="4"/>
        <v>-0.16680606323917685</v>
      </c>
    </row>
    <row r="42" spans="1:16" x14ac:dyDescent="0.15">
      <c r="A42" s="6">
        <v>20.5</v>
      </c>
      <c r="B42" s="6">
        <v>40</v>
      </c>
      <c r="D42">
        <v>742.027587890625</v>
      </c>
      <c r="E42">
        <v>569.15289306640602</v>
      </c>
      <c r="F42">
        <v>454.54241943359398</v>
      </c>
      <c r="G42">
        <v>453.64736938476602</v>
      </c>
      <c r="I42" s="7">
        <f t="shared" si="0"/>
        <v>287.48516845703102</v>
      </c>
      <c r="J42" s="7">
        <f t="shared" si="0"/>
        <v>115.50552368164</v>
      </c>
      <c r="K42" s="7">
        <f t="shared" si="1"/>
        <v>206.63130187988304</v>
      </c>
      <c r="L42" s="8">
        <f t="shared" si="2"/>
        <v>1.7889300467517624</v>
      </c>
      <c r="M42" s="8">
        <f t="shared" si="5"/>
        <v>1.9347894511207504</v>
      </c>
      <c r="P42" s="6">
        <f t="shared" si="4"/>
        <v>-0.89952226064250518</v>
      </c>
    </row>
    <row r="43" spans="1:16" x14ac:dyDescent="0.15">
      <c r="A43" s="6">
        <v>21</v>
      </c>
      <c r="B43" s="6">
        <v>41</v>
      </c>
      <c r="D43">
        <v>743.25500488281295</v>
      </c>
      <c r="E43">
        <v>569.21502685546898</v>
      </c>
      <c r="F43">
        <v>454.27059936523398</v>
      </c>
      <c r="G43">
        <v>453.49755859375</v>
      </c>
      <c r="I43" s="7">
        <f t="shared" si="0"/>
        <v>288.98440551757898</v>
      </c>
      <c r="J43" s="7">
        <f t="shared" si="0"/>
        <v>115.71746826171898</v>
      </c>
      <c r="K43" s="7">
        <f t="shared" si="1"/>
        <v>207.98217773437568</v>
      </c>
      <c r="L43" s="8">
        <f t="shared" si="2"/>
        <v>1.7973274118301741</v>
      </c>
      <c r="M43" s="8">
        <f t="shared" si="5"/>
        <v>1.9467443626471863</v>
      </c>
      <c r="P43" s="6">
        <f t="shared" si="4"/>
        <v>-0.28718821937756217</v>
      </c>
    </row>
    <row r="44" spans="1:16" x14ac:dyDescent="0.15">
      <c r="A44" s="6">
        <v>21.5</v>
      </c>
      <c r="B44" s="6">
        <v>42</v>
      </c>
      <c r="D44">
        <v>736.95733642578102</v>
      </c>
      <c r="E44">
        <v>567.12139892578102</v>
      </c>
      <c r="F44">
        <v>453.66320800781301</v>
      </c>
      <c r="G44">
        <v>453.17559814453102</v>
      </c>
      <c r="I44" s="7">
        <f t="shared" si="0"/>
        <v>283.29412841796801</v>
      </c>
      <c r="J44" s="7">
        <f t="shared" si="0"/>
        <v>113.94580078125</v>
      </c>
      <c r="K44" s="7">
        <f t="shared" si="1"/>
        <v>203.53206787109303</v>
      </c>
      <c r="L44" s="8">
        <f t="shared" si="2"/>
        <v>1.7862182412656722</v>
      </c>
      <c r="M44" s="8">
        <f t="shared" si="5"/>
        <v>1.9391927385307086</v>
      </c>
      <c r="P44" s="6">
        <f t="shared" si="4"/>
        <v>-0.67398460035715191</v>
      </c>
    </row>
    <row r="45" spans="1:16" x14ac:dyDescent="0.15">
      <c r="A45" s="6">
        <v>22</v>
      </c>
      <c r="B45" s="6">
        <v>43</v>
      </c>
      <c r="D45">
        <v>736.93371582031295</v>
      </c>
      <c r="E45">
        <v>564.15289306640602</v>
      </c>
      <c r="F45">
        <v>454.95208740234398</v>
      </c>
      <c r="G45">
        <v>454.511962890625</v>
      </c>
      <c r="I45" s="7">
        <f t="shared" si="0"/>
        <v>281.98162841796898</v>
      </c>
      <c r="J45" s="7">
        <f t="shared" si="0"/>
        <v>109.64093017578102</v>
      </c>
      <c r="K45" s="7">
        <f t="shared" si="1"/>
        <v>205.23297729492225</v>
      </c>
      <c r="L45" s="8">
        <f t="shared" si="2"/>
        <v>1.8718646126577363</v>
      </c>
      <c r="M45" s="8">
        <f t="shared" si="5"/>
        <v>2.0283966563707967</v>
      </c>
      <c r="P45" s="6">
        <f t="shared" si="4"/>
        <v>3.8950659849943223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738.17169189453102</v>
      </c>
      <c r="E46">
        <v>565.00939941406295</v>
      </c>
      <c r="F46">
        <v>453.55218505859398</v>
      </c>
      <c r="G46">
        <v>452.86926269531301</v>
      </c>
      <c r="I46" s="7">
        <f t="shared" si="0"/>
        <v>284.61950683593705</v>
      </c>
      <c r="J46" s="7">
        <f t="shared" si="0"/>
        <v>112.14013671874994</v>
      </c>
      <c r="K46" s="7">
        <f t="shared" si="1"/>
        <v>206.12141113281209</v>
      </c>
      <c r="L46" s="8">
        <f t="shared" si="2"/>
        <v>1.838069911130654</v>
      </c>
      <c r="M46" s="8">
        <f t="shared" si="5"/>
        <v>1.9981595012917386</v>
      </c>
      <c r="P46" s="6">
        <f t="shared" si="4"/>
        <v>2.3463101180042845</v>
      </c>
    </row>
    <row r="47" spans="1:16" x14ac:dyDescent="0.15">
      <c r="A47" s="6">
        <v>23</v>
      </c>
      <c r="B47" s="6">
        <v>45</v>
      </c>
      <c r="D47">
        <v>735.62994384765602</v>
      </c>
      <c r="E47">
        <v>563.16296386718795</v>
      </c>
      <c r="F47">
        <v>454.59704589843801</v>
      </c>
      <c r="G47">
        <v>454.12911987304699</v>
      </c>
      <c r="I47" s="7">
        <f t="shared" si="0"/>
        <v>281.03289794921801</v>
      </c>
      <c r="J47" s="7">
        <f t="shared" si="0"/>
        <v>109.03384399414097</v>
      </c>
      <c r="K47" s="7">
        <f t="shared" si="1"/>
        <v>204.70920715331934</v>
      </c>
      <c r="L47" s="8">
        <f t="shared" si="2"/>
        <v>1.8774831708613298</v>
      </c>
      <c r="M47" s="8">
        <f t="shared" si="5"/>
        <v>2.0411303074704383</v>
      </c>
      <c r="P47" s="6">
        <f t="shared" si="4"/>
        <v>4.5472872934213484</v>
      </c>
    </row>
    <row r="48" spans="1:16" x14ac:dyDescent="0.15">
      <c r="A48" s="6">
        <v>23.5</v>
      </c>
      <c r="B48" s="6">
        <v>46</v>
      </c>
      <c r="D48">
        <v>733.35345458984398</v>
      </c>
      <c r="E48">
        <v>563.23248291015602</v>
      </c>
      <c r="F48">
        <v>454.34509277343801</v>
      </c>
      <c r="G48">
        <v>453.76513671875</v>
      </c>
      <c r="I48" s="7">
        <f t="shared" si="0"/>
        <v>279.00836181640597</v>
      </c>
      <c r="J48" s="7">
        <f t="shared" si="0"/>
        <v>109.46734619140602</v>
      </c>
      <c r="K48" s="7">
        <f t="shared" si="1"/>
        <v>202.38121948242176</v>
      </c>
      <c r="L48" s="8">
        <f t="shared" si="2"/>
        <v>1.8487816369326595</v>
      </c>
      <c r="M48" s="8">
        <f t="shared" si="5"/>
        <v>2.0159863199897923</v>
      </c>
      <c r="P48" s="6">
        <f t="shared" si="4"/>
        <v>3.2594049503782569</v>
      </c>
    </row>
    <row r="49" spans="1:22" x14ac:dyDescent="0.15">
      <c r="A49" s="6">
        <v>24</v>
      </c>
      <c r="B49" s="6">
        <v>47</v>
      </c>
      <c r="D49">
        <v>738.48229980468795</v>
      </c>
      <c r="E49">
        <v>564.27886962890602</v>
      </c>
      <c r="F49">
        <v>453.83169555664102</v>
      </c>
      <c r="G49">
        <v>453.10311889648398</v>
      </c>
      <c r="I49" s="7">
        <f t="shared" si="0"/>
        <v>284.65060424804693</v>
      </c>
      <c r="J49" s="7">
        <f t="shared" si="0"/>
        <v>111.17575073242205</v>
      </c>
      <c r="K49" s="7">
        <f t="shared" si="1"/>
        <v>206.82757873535149</v>
      </c>
      <c r="L49" s="8">
        <f t="shared" si="2"/>
        <v>1.8603659284761154</v>
      </c>
      <c r="M49" s="8">
        <f t="shared" si="5"/>
        <v>2.0311281579812723</v>
      </c>
      <c r="P49" s="6">
        <f t="shared" si="4"/>
        <v>4.0349742909793269</v>
      </c>
    </row>
    <row r="50" spans="1:22" x14ac:dyDescent="0.15">
      <c r="A50" s="6">
        <v>24.5</v>
      </c>
      <c r="B50" s="6">
        <v>48</v>
      </c>
      <c r="D50">
        <v>734.69665527343795</v>
      </c>
      <c r="E50">
        <v>562.12115478515602</v>
      </c>
      <c r="F50">
        <v>454.27770996093801</v>
      </c>
      <c r="G50">
        <v>453.57388305664102</v>
      </c>
      <c r="I50" s="7">
        <f t="shared" si="0"/>
        <v>280.41894531249994</v>
      </c>
      <c r="J50" s="7">
        <f t="shared" si="0"/>
        <v>108.547271728515</v>
      </c>
      <c r="K50" s="7">
        <f t="shared" si="1"/>
        <v>204.43585510253945</v>
      </c>
      <c r="L50" s="8">
        <f t="shared" si="2"/>
        <v>1.8833808703534172</v>
      </c>
      <c r="M50" s="8">
        <f t="shared" si="5"/>
        <v>2.0577006463065981</v>
      </c>
      <c r="P50" s="6">
        <f t="shared" si="4"/>
        <v>5.3960248622639106</v>
      </c>
    </row>
    <row r="51" spans="1:22" x14ac:dyDescent="0.15">
      <c r="A51" s="6">
        <v>25</v>
      </c>
      <c r="B51" s="6">
        <v>49</v>
      </c>
      <c r="D51">
        <v>730.964111328125</v>
      </c>
      <c r="E51">
        <v>561.06298828125</v>
      </c>
      <c r="F51">
        <v>454.82296752929699</v>
      </c>
      <c r="G51">
        <v>454.20260620117199</v>
      </c>
      <c r="I51" s="7">
        <f t="shared" si="0"/>
        <v>276.14114379882801</v>
      </c>
      <c r="J51" s="7">
        <f t="shared" si="0"/>
        <v>106.86038208007801</v>
      </c>
      <c r="K51" s="7">
        <f t="shared" si="1"/>
        <v>201.3388763427734</v>
      </c>
      <c r="L51" s="8">
        <f t="shared" si="2"/>
        <v>1.8841302307144663</v>
      </c>
      <c r="M51" s="8">
        <f t="shared" si="5"/>
        <v>2.0620075531156714</v>
      </c>
      <c r="P51" s="6">
        <f t="shared" si="4"/>
        <v>5.6166258801735429</v>
      </c>
    </row>
    <row r="52" spans="1:22" x14ac:dyDescent="0.15">
      <c r="A52" s="6">
        <v>25.5</v>
      </c>
      <c r="B52" s="6">
        <v>50</v>
      </c>
      <c r="D52">
        <v>730.75787353515602</v>
      </c>
      <c r="E52">
        <v>562.49035644531295</v>
      </c>
      <c r="F52">
        <v>454.23080444335898</v>
      </c>
      <c r="G52">
        <v>453.64474487304699</v>
      </c>
      <c r="I52" s="7">
        <f t="shared" si="0"/>
        <v>276.52706909179705</v>
      </c>
      <c r="J52" s="7">
        <f t="shared" si="0"/>
        <v>108.84561157226597</v>
      </c>
      <c r="K52" s="7">
        <f t="shared" si="1"/>
        <v>200.33514099121089</v>
      </c>
      <c r="L52" s="8">
        <f t="shared" si="2"/>
        <v>1.8405440338603105</v>
      </c>
      <c r="M52" s="8">
        <f t="shared" si="5"/>
        <v>2.0219789027095398</v>
      </c>
      <c r="P52" s="6">
        <f t="shared" si="4"/>
        <v>3.5663467781185294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726.976806640625</v>
      </c>
      <c r="E53">
        <v>561.03741455078102</v>
      </c>
      <c r="F53">
        <v>453.75558471679699</v>
      </c>
      <c r="G53">
        <v>453.32418823242199</v>
      </c>
      <c r="I53" s="7">
        <f t="shared" si="0"/>
        <v>273.22122192382801</v>
      </c>
      <c r="J53" s="7">
        <f t="shared" si="0"/>
        <v>107.71322631835903</v>
      </c>
      <c r="K53" s="7">
        <f t="shared" si="1"/>
        <v>197.82196350097669</v>
      </c>
      <c r="L53" s="8">
        <f t="shared" si="2"/>
        <v>1.8365614907522196</v>
      </c>
      <c r="M53" s="8">
        <f t="shared" si="5"/>
        <v>2.0215539060494727</v>
      </c>
      <c r="P53" s="6">
        <f t="shared" si="4"/>
        <v>3.5445783257291046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725.069580078125</v>
      </c>
      <c r="E54">
        <v>560.33575439453102</v>
      </c>
      <c r="F54">
        <v>454.573486328125</v>
      </c>
      <c r="G54">
        <v>453.75192260742199</v>
      </c>
      <c r="I54" s="7">
        <f t="shared" si="0"/>
        <v>270.49609375</v>
      </c>
      <c r="J54" s="7">
        <f t="shared" si="0"/>
        <v>106.58383178710903</v>
      </c>
      <c r="K54" s="7">
        <f t="shared" si="1"/>
        <v>195.8874114990237</v>
      </c>
      <c r="L54" s="8">
        <f t="shared" si="2"/>
        <v>1.8378717317115225</v>
      </c>
      <c r="M54" s="8">
        <f t="shared" si="5"/>
        <v>2.0264216934568</v>
      </c>
      <c r="P54" s="6">
        <f t="shared" si="4"/>
        <v>3.7939078108161399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732.21783447265602</v>
      </c>
      <c r="E55">
        <v>563.26507568359398</v>
      </c>
      <c r="F55">
        <v>454.34552001953102</v>
      </c>
      <c r="G55">
        <v>453.77365112304699</v>
      </c>
      <c r="I55" s="7">
        <f t="shared" si="0"/>
        <v>277.872314453125</v>
      </c>
      <c r="J55" s="7">
        <f t="shared" si="0"/>
        <v>109.49142456054699</v>
      </c>
      <c r="K55" s="7">
        <f t="shared" si="1"/>
        <v>201.22831726074213</v>
      </c>
      <c r="L55" s="8">
        <f t="shared" si="2"/>
        <v>1.8378454574720244</v>
      </c>
      <c r="M55" s="8">
        <f t="shared" si="5"/>
        <v>2.0299529656653261</v>
      </c>
      <c r="P55" s="6">
        <f t="shared" si="4"/>
        <v>3.9747805991652494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734.78106689453102</v>
      </c>
      <c r="E56">
        <v>565.13146972656295</v>
      </c>
      <c r="F56">
        <v>453.91006469726602</v>
      </c>
      <c r="G56">
        <v>453.38104248046898</v>
      </c>
      <c r="I56" s="7">
        <f t="shared" si="0"/>
        <v>280.871002197265</v>
      </c>
      <c r="J56" s="7">
        <f t="shared" si="0"/>
        <v>111.75042724609398</v>
      </c>
      <c r="K56" s="7">
        <f t="shared" si="1"/>
        <v>202.64570312499922</v>
      </c>
      <c r="L56" s="8">
        <f t="shared" si="2"/>
        <v>1.8133774350476348</v>
      </c>
      <c r="M56" s="8">
        <f t="shared" si="5"/>
        <v>2.0090424896889605</v>
      </c>
      <c r="P56" s="6">
        <f t="shared" si="4"/>
        <v>2.9037399451990913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722.75396728515602</v>
      </c>
      <c r="E57">
        <v>560.54571533203102</v>
      </c>
      <c r="F57">
        <v>453.47705078125</v>
      </c>
      <c r="G57">
        <v>452.97766113281301</v>
      </c>
      <c r="I57" s="7">
        <f t="shared" si="0"/>
        <v>269.27691650390602</v>
      </c>
      <c r="J57" s="7">
        <f t="shared" si="0"/>
        <v>107.56805419921801</v>
      </c>
      <c r="K57" s="7">
        <f t="shared" si="1"/>
        <v>193.97927856445341</v>
      </c>
      <c r="L57" s="8">
        <f t="shared" si="2"/>
        <v>1.8033167933408949</v>
      </c>
      <c r="M57" s="8">
        <f t="shared" si="5"/>
        <v>2.0025393944302445</v>
      </c>
      <c r="P57" s="6">
        <f t="shared" si="4"/>
        <v>2.570649516909858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717.19268798828102</v>
      </c>
      <c r="E58">
        <v>557.97723388671898</v>
      </c>
      <c r="F58">
        <v>454.69488525390602</v>
      </c>
      <c r="G58">
        <v>454.06436157226602</v>
      </c>
      <c r="I58" s="7">
        <f t="shared" si="0"/>
        <v>262.497802734375</v>
      </c>
      <c r="J58" s="7">
        <f t="shared" si="0"/>
        <v>103.91287231445295</v>
      </c>
      <c r="K58" s="7">
        <f t="shared" si="1"/>
        <v>189.75879211425794</v>
      </c>
      <c r="L58" s="8">
        <f t="shared" si="2"/>
        <v>1.8261336433856319</v>
      </c>
      <c r="M58" s="8">
        <f t="shared" si="5"/>
        <v>2.0289137909230055</v>
      </c>
      <c r="P58" s="6">
        <f t="shared" si="4"/>
        <v>3.921553766985141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717.94488525390602</v>
      </c>
      <c r="E59">
        <v>559.28631591796898</v>
      </c>
      <c r="F59">
        <v>454.39221191406301</v>
      </c>
      <c r="G59">
        <v>453.72900390625</v>
      </c>
      <c r="I59" s="7">
        <f t="shared" si="0"/>
        <v>263.55267333984301</v>
      </c>
      <c r="J59" s="7">
        <f t="shared" si="0"/>
        <v>105.55731201171898</v>
      </c>
      <c r="K59" s="7">
        <f t="shared" si="1"/>
        <v>189.66255493163973</v>
      </c>
      <c r="L59" s="8">
        <f t="shared" si="2"/>
        <v>1.7967732534775362</v>
      </c>
      <c r="M59" s="8">
        <f t="shared" si="5"/>
        <v>2.0031109474629343</v>
      </c>
      <c r="P59" s="6">
        <f t="shared" si="4"/>
        <v>2.5999246292793829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719.92364501953102</v>
      </c>
      <c r="E60">
        <v>560.92608642578102</v>
      </c>
      <c r="F60">
        <v>453.50222778320301</v>
      </c>
      <c r="G60">
        <v>452.84042358398398</v>
      </c>
      <c r="I60" s="7">
        <f t="shared" si="0"/>
        <v>266.42141723632801</v>
      </c>
      <c r="J60" s="7">
        <f t="shared" si="0"/>
        <v>108.08566284179705</v>
      </c>
      <c r="K60" s="7">
        <f t="shared" si="1"/>
        <v>190.76145324707008</v>
      </c>
      <c r="L60" s="8">
        <f t="shared" si="2"/>
        <v>1.7649098708520115</v>
      </c>
      <c r="M60" s="8">
        <f t="shared" si="5"/>
        <v>1.9748051112854335</v>
      </c>
      <c r="P60" s="6">
        <f t="shared" si="4"/>
        <v>1.1500914774718731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711.046142578125</v>
      </c>
      <c r="E61">
        <v>557.52166748046898</v>
      </c>
      <c r="F61">
        <v>453.64880371093801</v>
      </c>
      <c r="G61">
        <v>453.01644897460898</v>
      </c>
      <c r="I61" s="7">
        <f t="shared" si="0"/>
        <v>257.39733886718699</v>
      </c>
      <c r="J61" s="7">
        <f t="shared" si="0"/>
        <v>104.50521850586</v>
      </c>
      <c r="K61" s="7">
        <f t="shared" si="1"/>
        <v>184.24368591308499</v>
      </c>
      <c r="L61" s="8">
        <f t="shared" si="2"/>
        <v>1.7630094319429011</v>
      </c>
      <c r="M61" s="8">
        <f t="shared" si="5"/>
        <v>1.9764622188243473</v>
      </c>
      <c r="P61" s="6">
        <f t="shared" si="4"/>
        <v>1.2349690070018804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715.19378662109398</v>
      </c>
      <c r="E62">
        <v>558.67956542968795</v>
      </c>
      <c r="F62">
        <v>453.92245483398398</v>
      </c>
      <c r="G62">
        <v>453.31484985351602</v>
      </c>
      <c r="I62" s="7">
        <f t="shared" si="0"/>
        <v>261.27133178711</v>
      </c>
      <c r="J62" s="7">
        <f t="shared" si="0"/>
        <v>105.36471557617193</v>
      </c>
      <c r="K62" s="7">
        <f t="shared" si="1"/>
        <v>187.51603088378965</v>
      </c>
      <c r="L62" s="8">
        <f t="shared" si="2"/>
        <v>1.7796852566666646</v>
      </c>
      <c r="M62" s="8">
        <f t="shared" si="5"/>
        <v>1.9966955899961347</v>
      </c>
      <c r="P62" s="6">
        <f t="shared" si="4"/>
        <v>2.2713281561797829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719.10693359375</v>
      </c>
      <c r="E63">
        <v>560.38800048828102</v>
      </c>
      <c r="F63">
        <v>454.506103515625</v>
      </c>
      <c r="G63">
        <v>454.09216308593801</v>
      </c>
      <c r="I63" s="7">
        <f t="shared" si="0"/>
        <v>264.600830078125</v>
      </c>
      <c r="J63" s="7">
        <f t="shared" si="0"/>
        <v>106.29583740234301</v>
      </c>
      <c r="K63" s="7">
        <f t="shared" si="1"/>
        <v>190.1937438964849</v>
      </c>
      <c r="L63" s="8">
        <f t="shared" si="2"/>
        <v>1.7892868483323372</v>
      </c>
      <c r="M63" s="8">
        <f t="shared" si="5"/>
        <v>2.0098547281098313</v>
      </c>
      <c r="P63" s="6">
        <f t="shared" si="4"/>
        <v>2.9453430330699377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712.340576171875</v>
      </c>
      <c r="E64">
        <v>558.1767578125</v>
      </c>
      <c r="F64">
        <v>453.63662719726602</v>
      </c>
      <c r="G64">
        <v>453.421630859375</v>
      </c>
      <c r="I64" s="7">
        <f t="shared" si="0"/>
        <v>258.70394897460898</v>
      </c>
      <c r="J64" s="7">
        <f t="shared" si="0"/>
        <v>104.755126953125</v>
      </c>
      <c r="K64" s="7">
        <f t="shared" si="1"/>
        <v>185.3753601074215</v>
      </c>
      <c r="L64" s="8">
        <f t="shared" si="2"/>
        <v>1.7696065624584829</v>
      </c>
      <c r="M64" s="8">
        <f t="shared" si="5"/>
        <v>1.9937319886840013</v>
      </c>
      <c r="P64" s="6">
        <f t="shared" si="4"/>
        <v>2.1195316360513075</v>
      </c>
      <c r="U64" s="18">
        <v>12.5</v>
      </c>
      <c r="V64" s="20">
        <f t="shared" ref="V64:V83" si="6">L26</f>
        <v>1.9846857339755708</v>
      </c>
    </row>
    <row r="65" spans="1:22" x14ac:dyDescent="0.15">
      <c r="A65" s="6">
        <v>32</v>
      </c>
      <c r="B65" s="6">
        <v>63</v>
      </c>
      <c r="D65">
        <v>711.38470458984398</v>
      </c>
      <c r="E65">
        <v>557.45910644531295</v>
      </c>
      <c r="F65">
        <v>453.47219848632801</v>
      </c>
      <c r="G65">
        <v>452.72634887695301</v>
      </c>
      <c r="I65" s="7">
        <f t="shared" si="0"/>
        <v>257.91250610351597</v>
      </c>
      <c r="J65" s="7">
        <f t="shared" si="0"/>
        <v>104.73275756835994</v>
      </c>
      <c r="K65" s="7">
        <f t="shared" si="1"/>
        <v>184.59957580566402</v>
      </c>
      <c r="L65" s="8">
        <f t="shared" si="2"/>
        <v>1.7625772498654428</v>
      </c>
      <c r="M65" s="8">
        <f t="shared" si="5"/>
        <v>1.9902602225389854</v>
      </c>
      <c r="P65" s="6">
        <f t="shared" si="4"/>
        <v>1.9417067655615992</v>
      </c>
      <c r="U65" s="18">
        <v>13</v>
      </c>
      <c r="V65" s="20">
        <f t="shared" si="6"/>
        <v>1.9858040218717345</v>
      </c>
    </row>
    <row r="66" spans="1:22" x14ac:dyDescent="0.15">
      <c r="A66" s="6">
        <v>32.5</v>
      </c>
      <c r="B66" s="6">
        <v>64</v>
      </c>
      <c r="D66">
        <v>709.85870361328102</v>
      </c>
      <c r="E66">
        <v>557.55535888671898</v>
      </c>
      <c r="F66">
        <v>454.449462890625</v>
      </c>
      <c r="G66">
        <v>453.97808837890602</v>
      </c>
      <c r="I66" s="7">
        <f t="shared" ref="I66:J129" si="7">D66-F66</f>
        <v>255.40924072265602</v>
      </c>
      <c r="J66" s="7">
        <f t="shared" si="7"/>
        <v>103.57727050781295</v>
      </c>
      <c r="K66" s="7">
        <f t="shared" ref="K66:K129" si="8">I66-0.7*J66</f>
        <v>182.90515136718696</v>
      </c>
      <c r="L66" s="8">
        <f t="shared" ref="L66:L129" si="9">K66/J66</f>
        <v>1.7658811674651169</v>
      </c>
      <c r="M66" s="8">
        <f t="shared" si="5"/>
        <v>1.9971216865866834</v>
      </c>
      <c r="P66" s="6">
        <f t="shared" si="4"/>
        <v>2.2931529473280023</v>
      </c>
      <c r="U66" s="18">
        <v>13.5</v>
      </c>
      <c r="V66" s="20">
        <f t="shared" si="6"/>
        <v>1.9625739809043177</v>
      </c>
    </row>
    <row r="67" spans="1:22" x14ac:dyDescent="0.15">
      <c r="A67" s="6">
        <v>33</v>
      </c>
      <c r="B67" s="6">
        <v>65</v>
      </c>
      <c r="D67">
        <v>708.40899658203102</v>
      </c>
      <c r="E67">
        <v>557.53869628906295</v>
      </c>
      <c r="F67">
        <v>454.59378051757801</v>
      </c>
      <c r="G67">
        <v>454.05075073242199</v>
      </c>
      <c r="I67" s="7">
        <f t="shared" si="7"/>
        <v>253.81521606445301</v>
      </c>
      <c r="J67" s="7">
        <f t="shared" si="7"/>
        <v>103.48794555664097</v>
      </c>
      <c r="K67" s="7">
        <f t="shared" si="8"/>
        <v>181.37365417480436</v>
      </c>
      <c r="L67" s="8">
        <f t="shared" si="9"/>
        <v>1.7526065784689389</v>
      </c>
      <c r="M67" s="8">
        <f t="shared" si="5"/>
        <v>1.9874046440385296</v>
      </c>
      <c r="P67" s="6">
        <f t="shared" si="4"/>
        <v>1.7954432052276907</v>
      </c>
      <c r="U67" s="18">
        <v>14</v>
      </c>
      <c r="V67" s="20">
        <f t="shared" si="6"/>
        <v>1.9608219041624968</v>
      </c>
    </row>
    <row r="68" spans="1:22" x14ac:dyDescent="0.15">
      <c r="A68" s="6">
        <v>33.5</v>
      </c>
      <c r="B68" s="6">
        <v>66</v>
      </c>
      <c r="D68">
        <v>704.12487792968795</v>
      </c>
      <c r="E68">
        <v>555.724853515625</v>
      </c>
      <c r="F68">
        <v>453.98477172851602</v>
      </c>
      <c r="G68">
        <v>453.24359130859398</v>
      </c>
      <c r="I68" s="7">
        <f t="shared" si="7"/>
        <v>250.14010620117193</v>
      </c>
      <c r="J68" s="7">
        <f t="shared" si="7"/>
        <v>102.48126220703102</v>
      </c>
      <c r="K68" s="7">
        <f t="shared" si="8"/>
        <v>178.40322265625022</v>
      </c>
      <c r="L68" s="8">
        <f t="shared" si="9"/>
        <v>1.7408374839865151</v>
      </c>
      <c r="M68" s="8">
        <f t="shared" si="5"/>
        <v>1.97919309600413</v>
      </c>
      <c r="P68" s="6">
        <f t="shared" si="4"/>
        <v>1.3748453294653966</v>
      </c>
      <c r="U68" s="18">
        <v>14.5</v>
      </c>
      <c r="V68" s="20">
        <f t="shared" si="6"/>
        <v>1.9292757162473602</v>
      </c>
    </row>
    <row r="69" spans="1:22" x14ac:dyDescent="0.15">
      <c r="A69" s="6">
        <v>34</v>
      </c>
      <c r="B69" s="6">
        <v>67</v>
      </c>
      <c r="D69">
        <v>702.49932861328102</v>
      </c>
      <c r="E69">
        <v>555.10168457031295</v>
      </c>
      <c r="F69">
        <v>453.52294921875</v>
      </c>
      <c r="G69">
        <v>452.79556274414102</v>
      </c>
      <c r="I69" s="7">
        <f t="shared" si="7"/>
        <v>248.97637939453102</v>
      </c>
      <c r="J69" s="7">
        <f t="shared" si="7"/>
        <v>102.30612182617193</v>
      </c>
      <c r="K69" s="7">
        <f t="shared" si="8"/>
        <v>177.36209411621067</v>
      </c>
      <c r="L69" s="8">
        <f t="shared" si="9"/>
        <v>1.7336410661481836</v>
      </c>
      <c r="M69" s="8">
        <f t="shared" si="5"/>
        <v>1.9755542246138225</v>
      </c>
      <c r="P69" s="6">
        <f t="shared" si="4"/>
        <v>1.18846127976807</v>
      </c>
      <c r="U69" s="18">
        <v>15</v>
      </c>
      <c r="V69" s="20">
        <f t="shared" si="6"/>
        <v>1.911272025958439</v>
      </c>
    </row>
    <row r="70" spans="1:22" x14ac:dyDescent="0.15">
      <c r="A70" s="6">
        <v>34.5</v>
      </c>
      <c r="B70" s="6">
        <v>68</v>
      </c>
      <c r="D70">
        <v>700.62579345703102</v>
      </c>
      <c r="E70">
        <v>553.94293212890602</v>
      </c>
      <c r="F70">
        <v>453.79254150390602</v>
      </c>
      <c r="G70">
        <v>452.98254394531301</v>
      </c>
      <c r="I70" s="7">
        <f t="shared" si="7"/>
        <v>246.833251953125</v>
      </c>
      <c r="J70" s="7">
        <f t="shared" si="7"/>
        <v>100.96038818359301</v>
      </c>
      <c r="K70" s="7">
        <f t="shared" si="8"/>
        <v>176.16098022460989</v>
      </c>
      <c r="L70" s="8">
        <f t="shared" si="9"/>
        <v>1.7448524455380181</v>
      </c>
      <c r="M70" s="8">
        <f t="shared" si="5"/>
        <v>1.9903231504516812</v>
      </c>
      <c r="P70" s="6">
        <f t="shared" ref="P70:P133" si="10">(M70-$O$2)/$O$2*100</f>
        <v>1.9449299515303264</v>
      </c>
      <c r="U70" s="18">
        <v>15.5</v>
      </c>
      <c r="V70" s="20">
        <f t="shared" si="6"/>
        <v>1.8872771708675633</v>
      </c>
    </row>
    <row r="71" spans="1:22" x14ac:dyDescent="0.15">
      <c r="A71" s="6">
        <v>35</v>
      </c>
      <c r="B71" s="6">
        <v>69</v>
      </c>
      <c r="D71">
        <v>697.506591796875</v>
      </c>
      <c r="E71">
        <v>552.44793701171898</v>
      </c>
      <c r="F71">
        <v>454.27627563476602</v>
      </c>
      <c r="G71">
        <v>453.90701293945301</v>
      </c>
      <c r="I71" s="7">
        <f t="shared" si="7"/>
        <v>243.23031616210898</v>
      </c>
      <c r="J71" s="7">
        <f t="shared" si="7"/>
        <v>98.540924072265966</v>
      </c>
      <c r="K71" s="7">
        <f t="shared" si="8"/>
        <v>174.25166931152279</v>
      </c>
      <c r="L71" s="8">
        <f t="shared" si="9"/>
        <v>1.7683177923492335</v>
      </c>
      <c r="M71" s="8">
        <f t="shared" si="5"/>
        <v>2.0173460437109205</v>
      </c>
      <c r="P71" s="6">
        <f t="shared" si="10"/>
        <v>3.3290503943718095</v>
      </c>
      <c r="U71" s="18">
        <v>16</v>
      </c>
      <c r="V71" s="20">
        <f t="shared" si="6"/>
        <v>1.8799519055559835</v>
      </c>
    </row>
    <row r="72" spans="1:22" x14ac:dyDescent="0.15">
      <c r="A72" s="6">
        <v>35.5</v>
      </c>
      <c r="B72" s="6">
        <v>70</v>
      </c>
      <c r="D72">
        <v>697.35217285156295</v>
      </c>
      <c r="E72">
        <v>552.62512207031295</v>
      </c>
      <c r="F72">
        <v>454.45370483398398</v>
      </c>
      <c r="G72">
        <v>454.00955200195301</v>
      </c>
      <c r="I72" s="7">
        <f t="shared" si="7"/>
        <v>242.89846801757898</v>
      </c>
      <c r="J72" s="7">
        <f t="shared" si="7"/>
        <v>98.615570068359943</v>
      </c>
      <c r="K72" s="7">
        <f t="shared" si="8"/>
        <v>173.86756896972702</v>
      </c>
      <c r="L72" s="8">
        <f t="shared" si="9"/>
        <v>1.7630843572592307</v>
      </c>
      <c r="M72" s="8">
        <f t="shared" si="5"/>
        <v>2.0156701550689418</v>
      </c>
      <c r="P72" s="6">
        <f t="shared" si="10"/>
        <v>3.2432108912869371</v>
      </c>
      <c r="U72" s="18">
        <v>16.5</v>
      </c>
      <c r="V72" s="20">
        <f t="shared" si="6"/>
        <v>1.8649421500427295</v>
      </c>
    </row>
    <row r="73" spans="1:22" x14ac:dyDescent="0.15">
      <c r="A73" s="6">
        <v>36</v>
      </c>
      <c r="B73" s="6">
        <v>71</v>
      </c>
      <c r="D73">
        <v>693.85784912109398</v>
      </c>
      <c r="E73">
        <v>551.69268798828102</v>
      </c>
      <c r="F73">
        <v>454.04586791992199</v>
      </c>
      <c r="G73">
        <v>453.60699462890602</v>
      </c>
      <c r="I73" s="7">
        <f t="shared" si="7"/>
        <v>239.81198120117199</v>
      </c>
      <c r="J73" s="7">
        <f t="shared" si="7"/>
        <v>98.085693359375</v>
      </c>
      <c r="K73" s="7">
        <f t="shared" si="8"/>
        <v>171.15199584960948</v>
      </c>
      <c r="L73" s="8">
        <f t="shared" si="9"/>
        <v>1.7449231380006431</v>
      </c>
      <c r="M73" s="8">
        <f t="shared" si="5"/>
        <v>2.0010664822583784</v>
      </c>
      <c r="P73" s="6">
        <f t="shared" si="10"/>
        <v>2.4952065275884614</v>
      </c>
      <c r="U73" s="18">
        <v>17</v>
      </c>
      <c r="V73" s="20">
        <f t="shared" si="6"/>
        <v>1.8628150292856729</v>
      </c>
    </row>
    <row r="74" spans="1:22" x14ac:dyDescent="0.15">
      <c r="A74" s="6">
        <v>36.5</v>
      </c>
      <c r="B74" s="6">
        <v>72</v>
      </c>
      <c r="D74">
        <v>695.34625244140602</v>
      </c>
      <c r="E74">
        <v>552.51574707031295</v>
      </c>
      <c r="F74">
        <v>452.95574951171898</v>
      </c>
      <c r="G74">
        <v>452.593994140625</v>
      </c>
      <c r="I74" s="7">
        <f t="shared" si="7"/>
        <v>242.39050292968705</v>
      </c>
      <c r="J74" s="7">
        <f t="shared" si="7"/>
        <v>99.921752929687955</v>
      </c>
      <c r="K74" s="7">
        <f t="shared" si="8"/>
        <v>172.44527587890548</v>
      </c>
      <c r="L74" s="8">
        <f t="shared" si="9"/>
        <v>1.7258031491926511</v>
      </c>
      <c r="M74" s="8">
        <f t="shared" si="5"/>
        <v>1.9855040398984105</v>
      </c>
      <c r="P74" s="6">
        <f t="shared" si="10"/>
        <v>1.6980937090486135</v>
      </c>
      <c r="U74" s="18">
        <v>17.5</v>
      </c>
      <c r="V74" s="20">
        <f t="shared" si="6"/>
        <v>1.8494499478394035</v>
      </c>
    </row>
    <row r="75" spans="1:22" x14ac:dyDescent="0.15">
      <c r="A75" s="6">
        <v>37</v>
      </c>
      <c r="B75" s="6">
        <v>73</v>
      </c>
      <c r="D75">
        <v>694.72308349609398</v>
      </c>
      <c r="E75">
        <v>551.98138427734398</v>
      </c>
      <c r="F75">
        <v>454.50100708007801</v>
      </c>
      <c r="G75">
        <v>453.97055053710898</v>
      </c>
      <c r="I75" s="7">
        <f t="shared" si="7"/>
        <v>240.22207641601597</v>
      </c>
      <c r="J75" s="7">
        <f t="shared" si="7"/>
        <v>98.010833740235</v>
      </c>
      <c r="K75" s="7">
        <f t="shared" si="8"/>
        <v>171.61449279785148</v>
      </c>
      <c r="L75" s="8">
        <f t="shared" si="9"/>
        <v>1.7509747264541533</v>
      </c>
      <c r="M75" s="8">
        <f t="shared" si="5"/>
        <v>2.0142331636079369</v>
      </c>
      <c r="P75" s="6">
        <f t="shared" si="10"/>
        <v>3.169607771210762</v>
      </c>
      <c r="U75" s="18">
        <v>18</v>
      </c>
      <c r="V75" s="20">
        <f t="shared" si="6"/>
        <v>1.833486788682392</v>
      </c>
    </row>
    <row r="76" spans="1:22" x14ac:dyDescent="0.15">
      <c r="A76" s="6">
        <v>37.5</v>
      </c>
      <c r="B76" s="6">
        <v>74</v>
      </c>
      <c r="D76">
        <v>702.17169189453102</v>
      </c>
      <c r="E76">
        <v>555.62097167968795</v>
      </c>
      <c r="F76">
        <v>454.09521484375</v>
      </c>
      <c r="G76">
        <v>453.67193603515602</v>
      </c>
      <c r="I76" s="7">
        <f t="shared" si="7"/>
        <v>248.07647705078102</v>
      </c>
      <c r="J76" s="7">
        <f t="shared" si="7"/>
        <v>101.94903564453193</v>
      </c>
      <c r="K76" s="7">
        <f t="shared" si="8"/>
        <v>176.71215209960866</v>
      </c>
      <c r="L76" s="8">
        <f t="shared" si="9"/>
        <v>1.7333381427535521</v>
      </c>
      <c r="M76" s="8">
        <f t="shared" si="5"/>
        <v>2.0001541263553597</v>
      </c>
      <c r="P76" s="6">
        <f t="shared" si="10"/>
        <v>2.4484753931980525</v>
      </c>
      <c r="U76" s="18">
        <v>18.5</v>
      </c>
      <c r="V76" s="20">
        <f t="shared" si="6"/>
        <v>1.8053736731548007</v>
      </c>
    </row>
    <row r="77" spans="1:22" x14ac:dyDescent="0.15">
      <c r="A77" s="6">
        <v>38</v>
      </c>
      <c r="B77" s="6">
        <v>75</v>
      </c>
      <c r="D77">
        <v>706.34118652343795</v>
      </c>
      <c r="E77">
        <v>558.07501220703102</v>
      </c>
      <c r="F77">
        <v>453.73040771484398</v>
      </c>
      <c r="G77">
        <v>453.14495849609398</v>
      </c>
      <c r="I77" s="7">
        <f t="shared" si="7"/>
        <v>252.61077880859398</v>
      </c>
      <c r="J77" s="7">
        <f t="shared" si="7"/>
        <v>104.93005371093705</v>
      </c>
      <c r="K77" s="7">
        <f t="shared" si="8"/>
        <v>179.15974121093805</v>
      </c>
      <c r="L77" s="8">
        <f t="shared" si="9"/>
        <v>1.7074206566642014</v>
      </c>
      <c r="M77" s="8">
        <f t="shared" si="5"/>
        <v>1.9777941867140332</v>
      </c>
      <c r="P77" s="6">
        <f t="shared" si="10"/>
        <v>1.3031927892459363</v>
      </c>
      <c r="U77" s="18">
        <v>19</v>
      </c>
      <c r="V77" s="20">
        <f t="shared" si="6"/>
        <v>1.8194598119404382</v>
      </c>
    </row>
    <row r="78" spans="1:22" x14ac:dyDescent="0.15">
      <c r="A78" s="6">
        <v>38.5</v>
      </c>
      <c r="B78" s="6">
        <v>76</v>
      </c>
      <c r="D78">
        <v>663.89367675781295</v>
      </c>
      <c r="E78">
        <v>541.691162109375</v>
      </c>
      <c r="F78">
        <v>455.05096435546898</v>
      </c>
      <c r="G78">
        <v>454.24990844726602</v>
      </c>
      <c r="I78" s="7">
        <f t="shared" si="7"/>
        <v>208.84271240234398</v>
      </c>
      <c r="J78" s="7">
        <f t="shared" si="7"/>
        <v>87.441253662108977</v>
      </c>
      <c r="K78" s="7">
        <f t="shared" si="8"/>
        <v>147.6338348388677</v>
      </c>
      <c r="L78" s="8">
        <f t="shared" si="9"/>
        <v>1.6883773808796847</v>
      </c>
      <c r="M78" s="8">
        <f t="shared" si="5"/>
        <v>1.9623084573775404</v>
      </c>
      <c r="P78" s="6">
        <f t="shared" si="10"/>
        <v>0.51000923405348286</v>
      </c>
      <c r="U78" s="18">
        <v>19.5</v>
      </c>
      <c r="V78" s="20">
        <f t="shared" si="6"/>
        <v>1.7901986502614475</v>
      </c>
    </row>
    <row r="79" spans="1:22" x14ac:dyDescent="0.15">
      <c r="A79" s="6">
        <v>39</v>
      </c>
      <c r="B79" s="6">
        <v>77</v>
      </c>
      <c r="D79">
        <v>700.29681396484398</v>
      </c>
      <c r="E79">
        <v>556.60565185546898</v>
      </c>
      <c r="F79">
        <v>454.84896850585898</v>
      </c>
      <c r="G79">
        <v>454.07247924804699</v>
      </c>
      <c r="I79" s="7">
        <f t="shared" si="7"/>
        <v>245.447845458985</v>
      </c>
      <c r="J79" s="7">
        <f t="shared" si="7"/>
        <v>102.53317260742199</v>
      </c>
      <c r="K79" s="7">
        <f t="shared" si="8"/>
        <v>173.67462463378962</v>
      </c>
      <c r="L79" s="8">
        <f t="shared" si="9"/>
        <v>1.69383839607454</v>
      </c>
      <c r="M79" s="8">
        <f t="shared" si="5"/>
        <v>1.97132701902042</v>
      </c>
      <c r="P79" s="6">
        <f t="shared" si="10"/>
        <v>0.97194258127815991</v>
      </c>
      <c r="U79" s="18">
        <v>20</v>
      </c>
      <c r="V79" s="20">
        <f t="shared" si="6"/>
        <v>1.8067927872991509</v>
      </c>
    </row>
    <row r="80" spans="1:22" x14ac:dyDescent="0.15">
      <c r="A80" s="6">
        <v>39.5</v>
      </c>
      <c r="B80" s="6">
        <v>78</v>
      </c>
      <c r="D80">
        <v>700.43768310546898</v>
      </c>
      <c r="E80">
        <v>557.32568359375</v>
      </c>
      <c r="F80">
        <v>454.02963256835898</v>
      </c>
      <c r="G80">
        <v>453.55624389648398</v>
      </c>
      <c r="I80" s="7">
        <f t="shared" si="7"/>
        <v>246.40805053711</v>
      </c>
      <c r="J80" s="7">
        <f t="shared" si="7"/>
        <v>103.76943969726602</v>
      </c>
      <c r="K80" s="7">
        <f t="shared" si="8"/>
        <v>173.7694427490238</v>
      </c>
      <c r="L80" s="8">
        <f t="shared" si="9"/>
        <v>1.6745724295705342</v>
      </c>
      <c r="M80" s="8">
        <f t="shared" si="5"/>
        <v>1.9556185989644381</v>
      </c>
      <c r="P80" s="6">
        <f t="shared" si="10"/>
        <v>0.16735274274220976</v>
      </c>
      <c r="U80" s="18">
        <v>20.5</v>
      </c>
      <c r="V80" s="20">
        <f t="shared" si="6"/>
        <v>1.7889300467517624</v>
      </c>
    </row>
    <row r="81" spans="1:22" x14ac:dyDescent="0.15">
      <c r="A81" s="6">
        <v>40</v>
      </c>
      <c r="B81" s="6">
        <v>79</v>
      </c>
      <c r="D81">
        <v>701.14630126953102</v>
      </c>
      <c r="E81">
        <v>558.71325683593795</v>
      </c>
      <c r="F81">
        <v>453.88388061523398</v>
      </c>
      <c r="G81">
        <v>453.53775024414102</v>
      </c>
      <c r="I81" s="7">
        <f t="shared" si="7"/>
        <v>247.26242065429705</v>
      </c>
      <c r="J81" s="7">
        <f t="shared" si="7"/>
        <v>105.17550659179693</v>
      </c>
      <c r="K81" s="7">
        <f t="shared" si="8"/>
        <v>173.6395660400392</v>
      </c>
      <c r="L81" s="8">
        <f t="shared" si="9"/>
        <v>1.6509506031091659</v>
      </c>
      <c r="M81" s="8">
        <f t="shared" si="5"/>
        <v>1.935554318951094</v>
      </c>
      <c r="P81" s="6">
        <f t="shared" si="10"/>
        <v>-0.86034550817953992</v>
      </c>
      <c r="U81" s="18">
        <v>21</v>
      </c>
      <c r="V81" s="20">
        <f t="shared" si="6"/>
        <v>1.7973274118301741</v>
      </c>
    </row>
    <row r="82" spans="1:22" x14ac:dyDescent="0.15">
      <c r="A82" s="6">
        <v>40.5</v>
      </c>
      <c r="B82" s="6">
        <v>80</v>
      </c>
      <c r="D82">
        <v>701.30841064453102</v>
      </c>
      <c r="E82">
        <v>559.47351074218795</v>
      </c>
      <c r="F82">
        <v>453.715576171875</v>
      </c>
      <c r="G82">
        <v>453.01339721679699</v>
      </c>
      <c r="I82" s="7">
        <f t="shared" si="7"/>
        <v>247.59283447265602</v>
      </c>
      <c r="J82" s="7">
        <f t="shared" si="7"/>
        <v>106.46011352539097</v>
      </c>
      <c r="K82" s="7">
        <f t="shared" si="8"/>
        <v>173.07075500488236</v>
      </c>
      <c r="L82" s="8">
        <f t="shared" si="9"/>
        <v>1.6256863652846341</v>
      </c>
      <c r="M82" s="8">
        <f t="shared" si="5"/>
        <v>1.9138476275745862</v>
      </c>
      <c r="P82" s="6">
        <f t="shared" si="10"/>
        <v>-1.9721685462401624</v>
      </c>
      <c r="U82" s="18">
        <v>21.5</v>
      </c>
      <c r="V82" s="20">
        <f t="shared" si="6"/>
        <v>1.7862182412656722</v>
      </c>
    </row>
    <row r="83" spans="1:22" x14ac:dyDescent="0.15">
      <c r="A83" s="6">
        <v>41</v>
      </c>
      <c r="B83" s="6">
        <v>81</v>
      </c>
      <c r="D83">
        <v>700.117431640625</v>
      </c>
      <c r="E83">
        <v>559.3447265625</v>
      </c>
      <c r="F83">
        <v>454.20156860351602</v>
      </c>
      <c r="G83">
        <v>453.46936035156301</v>
      </c>
      <c r="I83" s="7">
        <f t="shared" si="7"/>
        <v>245.91586303710898</v>
      </c>
      <c r="J83" s="7">
        <f t="shared" si="7"/>
        <v>105.87536621093699</v>
      </c>
      <c r="K83" s="7">
        <f t="shared" si="8"/>
        <v>171.8031066894531</v>
      </c>
      <c r="L83" s="8">
        <f t="shared" si="9"/>
        <v>1.6226919711159944</v>
      </c>
      <c r="M83" s="8">
        <f t="shared" si="5"/>
        <v>1.9144107798539707</v>
      </c>
      <c r="P83" s="6">
        <f t="shared" si="10"/>
        <v>-1.9433237228953344</v>
      </c>
      <c r="U83" s="18">
        <v>22</v>
      </c>
      <c r="V83" s="20">
        <f t="shared" si="6"/>
        <v>1.8718646126577363</v>
      </c>
    </row>
    <row r="84" spans="1:22" x14ac:dyDescent="0.15">
      <c r="A84" s="6">
        <v>41.5</v>
      </c>
      <c r="B84" s="6">
        <v>82</v>
      </c>
      <c r="D84">
        <v>698.30645751953102</v>
      </c>
      <c r="E84">
        <v>558.149169921875</v>
      </c>
      <c r="F84">
        <v>454.697509765625</v>
      </c>
      <c r="G84">
        <v>454.27487182617199</v>
      </c>
      <c r="I84" s="7">
        <f t="shared" si="7"/>
        <v>243.60894775390602</v>
      </c>
      <c r="J84" s="7">
        <f t="shared" si="7"/>
        <v>103.87429809570301</v>
      </c>
      <c r="K84" s="7">
        <f t="shared" si="8"/>
        <v>170.8969390869139</v>
      </c>
      <c r="L84" s="8">
        <f t="shared" si="9"/>
        <v>1.6452283405993329</v>
      </c>
      <c r="M84" s="8">
        <f t="shared" si="5"/>
        <v>1.9405046957853334</v>
      </c>
      <c r="P84" s="6">
        <f t="shared" si="10"/>
        <v>-0.60678576865398415</v>
      </c>
      <c r="U84" s="18">
        <v>65</v>
      </c>
      <c r="V84" s="20">
        <f t="shared" ref="V84:V104" si="11">L131</f>
        <v>1.5152118689202521</v>
      </c>
    </row>
    <row r="85" spans="1:22" x14ac:dyDescent="0.15">
      <c r="A85" s="6">
        <v>42</v>
      </c>
      <c r="B85" s="6">
        <v>83</v>
      </c>
      <c r="D85">
        <v>696.35784912109398</v>
      </c>
      <c r="E85">
        <v>557.26159667968795</v>
      </c>
      <c r="F85">
        <v>454.69631958007801</v>
      </c>
      <c r="G85">
        <v>454.17297363281301</v>
      </c>
      <c r="I85" s="7">
        <f t="shared" si="7"/>
        <v>241.66152954101597</v>
      </c>
      <c r="J85" s="7">
        <f t="shared" si="7"/>
        <v>103.08862304687494</v>
      </c>
      <c r="K85" s="7">
        <f t="shared" si="8"/>
        <v>169.49949340820351</v>
      </c>
      <c r="L85" s="8">
        <f t="shared" si="9"/>
        <v>1.6442114405886592</v>
      </c>
      <c r="M85" s="8">
        <f t="shared" si="5"/>
        <v>1.9430453422226837</v>
      </c>
      <c r="P85" s="6">
        <f t="shared" si="10"/>
        <v>-0.47665312007955385</v>
      </c>
      <c r="U85" s="18">
        <v>65.5</v>
      </c>
      <c r="V85" s="20">
        <f t="shared" si="11"/>
        <v>1.5222429454203374</v>
      </c>
    </row>
    <row r="86" spans="1:22" x14ac:dyDescent="0.15">
      <c r="A86" s="6">
        <v>42.5</v>
      </c>
      <c r="B86" s="6">
        <v>84</v>
      </c>
      <c r="D86">
        <v>702.48815917968795</v>
      </c>
      <c r="E86">
        <v>559.67303466796898</v>
      </c>
      <c r="F86">
        <v>454.78704833984398</v>
      </c>
      <c r="G86">
        <v>454.17843627929699</v>
      </c>
      <c r="I86" s="7">
        <f t="shared" si="7"/>
        <v>247.70111083984398</v>
      </c>
      <c r="J86" s="7">
        <f t="shared" si="7"/>
        <v>105.49459838867199</v>
      </c>
      <c r="K86" s="7">
        <f t="shared" si="8"/>
        <v>173.8548919677736</v>
      </c>
      <c r="L86" s="8">
        <f t="shared" si="9"/>
        <v>1.6479980456178707</v>
      </c>
      <c r="M86" s="8">
        <f t="shared" si="5"/>
        <v>1.9503894936999193</v>
      </c>
      <c r="P86" s="6">
        <f t="shared" si="10"/>
        <v>-0.10048354795238004</v>
      </c>
      <c r="U86" s="18">
        <v>66</v>
      </c>
      <c r="V86" s="20">
        <f t="shared" si="11"/>
        <v>1.5084209943903195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700.69598388671898</v>
      </c>
      <c r="E87">
        <v>559.298583984375</v>
      </c>
      <c r="F87">
        <v>454.77041625976602</v>
      </c>
      <c r="G87">
        <v>454.22839355468801</v>
      </c>
      <c r="I87" s="7">
        <f t="shared" si="7"/>
        <v>245.92556762695295</v>
      </c>
      <c r="J87" s="7">
        <f t="shared" si="7"/>
        <v>105.07019042968699</v>
      </c>
      <c r="K87" s="7">
        <f t="shared" si="8"/>
        <v>172.37643432617207</v>
      </c>
      <c r="L87" s="8">
        <f t="shared" si="9"/>
        <v>1.6405836291076912</v>
      </c>
      <c r="M87" s="8">
        <f t="shared" si="5"/>
        <v>1.946532623637764</v>
      </c>
      <c r="P87" s="6">
        <f t="shared" si="10"/>
        <v>-0.29803355294998363</v>
      </c>
      <c r="U87" s="18">
        <v>66.5</v>
      </c>
      <c r="V87" s="20">
        <f t="shared" si="11"/>
        <v>1.5014679811839393</v>
      </c>
    </row>
    <row r="88" spans="1:22" x14ac:dyDescent="0.15">
      <c r="A88" s="6">
        <v>43.5</v>
      </c>
      <c r="B88" s="6">
        <v>86</v>
      </c>
      <c r="D88">
        <v>701.73028564453102</v>
      </c>
      <c r="E88">
        <v>559.70715332031295</v>
      </c>
      <c r="F88">
        <v>454.07086181640602</v>
      </c>
      <c r="G88">
        <v>453.32824707031301</v>
      </c>
      <c r="I88" s="7">
        <f t="shared" si="7"/>
        <v>247.659423828125</v>
      </c>
      <c r="J88" s="7">
        <f t="shared" si="7"/>
        <v>106.37890624999994</v>
      </c>
      <c r="K88" s="7">
        <f t="shared" si="8"/>
        <v>173.19418945312503</v>
      </c>
      <c r="L88" s="8">
        <f t="shared" si="9"/>
        <v>1.628087706091875</v>
      </c>
      <c r="M88" s="8">
        <f t="shared" ref="M88:M151" si="12">L88+ABS($N$2)*A88</f>
        <v>1.9375942470699719</v>
      </c>
      <c r="P88" s="6">
        <f t="shared" si="10"/>
        <v>-0.75585979733506325</v>
      </c>
      <c r="U88" s="18">
        <v>67</v>
      </c>
      <c r="V88" s="20">
        <f t="shared" si="11"/>
        <v>1.4683418569887354</v>
      </c>
    </row>
    <row r="89" spans="1:22" x14ac:dyDescent="0.15">
      <c r="A89" s="6">
        <v>44</v>
      </c>
      <c r="B89" s="6">
        <v>87</v>
      </c>
      <c r="D89">
        <v>707.2607421875</v>
      </c>
      <c r="E89">
        <v>562.71765136718795</v>
      </c>
      <c r="F89">
        <v>453.69509887695301</v>
      </c>
      <c r="G89">
        <v>452.913330078125</v>
      </c>
      <c r="I89" s="7">
        <f t="shared" si="7"/>
        <v>253.56564331054699</v>
      </c>
      <c r="J89" s="7">
        <f t="shared" si="7"/>
        <v>109.80432128906295</v>
      </c>
      <c r="K89" s="7">
        <f t="shared" si="8"/>
        <v>176.70261840820291</v>
      </c>
      <c r="L89" s="8">
        <f t="shared" si="9"/>
        <v>1.6092501309035763</v>
      </c>
      <c r="M89" s="8">
        <f t="shared" si="12"/>
        <v>1.9223142183296971</v>
      </c>
      <c r="P89" s="6">
        <f t="shared" si="10"/>
        <v>-1.5385073082335705</v>
      </c>
      <c r="U89" s="18">
        <v>67.5</v>
      </c>
      <c r="V89" s="20">
        <f t="shared" si="11"/>
        <v>1.4762565081950996</v>
      </c>
    </row>
    <row r="90" spans="1:22" x14ac:dyDescent="0.15">
      <c r="A90" s="6">
        <v>44.5</v>
      </c>
      <c r="B90" s="6">
        <v>88</v>
      </c>
      <c r="D90">
        <v>708.19903564453102</v>
      </c>
      <c r="E90">
        <v>561.81646728515602</v>
      </c>
      <c r="F90">
        <v>454.51217651367199</v>
      </c>
      <c r="G90">
        <v>453.96914672851602</v>
      </c>
      <c r="I90" s="7">
        <f t="shared" si="7"/>
        <v>253.68685913085903</v>
      </c>
      <c r="J90" s="7">
        <f t="shared" si="7"/>
        <v>107.84732055664</v>
      </c>
      <c r="K90" s="7">
        <f t="shared" si="8"/>
        <v>178.19373474121105</v>
      </c>
      <c r="L90" s="8">
        <f t="shared" si="9"/>
        <v>1.6522778110896694</v>
      </c>
      <c r="M90" s="8">
        <f t="shared" si="12"/>
        <v>1.9688994449638144</v>
      </c>
      <c r="P90" s="6">
        <f t="shared" si="10"/>
        <v>0.84760153289280515</v>
      </c>
      <c r="U90" s="18">
        <v>68</v>
      </c>
      <c r="V90" s="20">
        <f t="shared" si="11"/>
        <v>1.4673816566388671</v>
      </c>
    </row>
    <row r="91" spans="1:22" x14ac:dyDescent="0.15">
      <c r="A91" s="6">
        <v>45</v>
      </c>
      <c r="B91" s="6">
        <v>89</v>
      </c>
      <c r="D91">
        <v>713.26770019531295</v>
      </c>
      <c r="E91">
        <v>564.35015869140602</v>
      </c>
      <c r="F91">
        <v>453.84429931640602</v>
      </c>
      <c r="G91">
        <v>453.24380493164102</v>
      </c>
      <c r="I91" s="7">
        <f t="shared" si="7"/>
        <v>259.42340087890693</v>
      </c>
      <c r="J91" s="7">
        <f t="shared" si="7"/>
        <v>111.106353759765</v>
      </c>
      <c r="K91" s="7">
        <f t="shared" si="8"/>
        <v>181.64895324707143</v>
      </c>
      <c r="L91" s="8">
        <f t="shared" si="9"/>
        <v>1.634910579820072</v>
      </c>
      <c r="M91" s="8">
        <f t="shared" si="12"/>
        <v>1.9550897601422412</v>
      </c>
      <c r="P91" s="6">
        <f t="shared" si="10"/>
        <v>0.14026546464253148</v>
      </c>
      <c r="U91" s="18">
        <v>68.5</v>
      </c>
      <c r="V91" s="20">
        <f t="shared" si="11"/>
        <v>1.4838709068104201</v>
      </c>
    </row>
    <row r="92" spans="1:22" x14ac:dyDescent="0.15">
      <c r="A92" s="6">
        <v>45.5</v>
      </c>
      <c r="B92" s="6">
        <v>90</v>
      </c>
      <c r="D92">
        <v>703.45715332031295</v>
      </c>
      <c r="E92">
        <v>559.16162109375</v>
      </c>
      <c r="F92">
        <v>454.58709716796898</v>
      </c>
      <c r="G92">
        <v>453.89544677734398</v>
      </c>
      <c r="I92" s="7">
        <f t="shared" si="7"/>
        <v>248.87005615234398</v>
      </c>
      <c r="J92" s="7">
        <f t="shared" si="7"/>
        <v>105.26617431640602</v>
      </c>
      <c r="K92" s="7">
        <f t="shared" si="8"/>
        <v>175.18373413085976</v>
      </c>
      <c r="L92" s="8">
        <f t="shared" si="9"/>
        <v>1.6641977849816938</v>
      </c>
      <c r="M92" s="8">
        <f t="shared" si="12"/>
        <v>1.987934511751887</v>
      </c>
      <c r="P92" s="6">
        <f t="shared" si="10"/>
        <v>1.8225831834315007</v>
      </c>
      <c r="U92" s="18">
        <v>69</v>
      </c>
      <c r="V92" s="20">
        <f t="shared" si="11"/>
        <v>1.4862952624520964</v>
      </c>
    </row>
    <row r="93" spans="1:22" x14ac:dyDescent="0.15">
      <c r="A93" s="6">
        <v>46</v>
      </c>
      <c r="B93" s="6">
        <v>91</v>
      </c>
      <c r="D93">
        <v>702.14874267578102</v>
      </c>
      <c r="E93">
        <v>559.22967529296898</v>
      </c>
      <c r="F93">
        <v>453.78665161132801</v>
      </c>
      <c r="G93">
        <v>453.46304321289102</v>
      </c>
      <c r="I93" s="7">
        <f t="shared" si="7"/>
        <v>248.36209106445301</v>
      </c>
      <c r="J93" s="7">
        <f t="shared" si="7"/>
        <v>105.76663208007795</v>
      </c>
      <c r="K93" s="7">
        <f t="shared" si="8"/>
        <v>174.32544860839846</v>
      </c>
      <c r="L93" s="8">
        <f t="shared" si="9"/>
        <v>1.648208373283677</v>
      </c>
      <c r="M93" s="8">
        <f t="shared" si="12"/>
        <v>1.9755026465018943</v>
      </c>
      <c r="P93" s="6">
        <f t="shared" si="10"/>
        <v>1.18581943389176</v>
      </c>
      <c r="U93" s="18">
        <v>69.5</v>
      </c>
      <c r="V93" s="20">
        <f t="shared" si="11"/>
        <v>1.4750643875873022</v>
      </c>
    </row>
    <row r="94" spans="1:22" x14ac:dyDescent="0.15">
      <c r="A94" s="6">
        <v>46.5</v>
      </c>
      <c r="B94" s="6">
        <v>92</v>
      </c>
      <c r="D94">
        <v>698.96368408203102</v>
      </c>
      <c r="E94">
        <v>556.67718505859398</v>
      </c>
      <c r="F94">
        <v>454.62078857421898</v>
      </c>
      <c r="G94">
        <v>453.90945434570301</v>
      </c>
      <c r="I94" s="7">
        <f t="shared" si="7"/>
        <v>244.34289550781205</v>
      </c>
      <c r="J94" s="7">
        <f t="shared" si="7"/>
        <v>102.76773071289097</v>
      </c>
      <c r="K94" s="7">
        <f t="shared" si="8"/>
        <v>172.40548400878839</v>
      </c>
      <c r="L94" s="8">
        <f t="shared" si="9"/>
        <v>1.6776227597206466</v>
      </c>
      <c r="M94" s="8">
        <f t="shared" si="12"/>
        <v>2.0084745793868879</v>
      </c>
      <c r="P94" s="6">
        <f t="shared" si="10"/>
        <v>2.8746514145499833</v>
      </c>
      <c r="U94" s="18">
        <v>70</v>
      </c>
      <c r="V94" s="20">
        <f t="shared" si="11"/>
        <v>1.4848936011731206</v>
      </c>
    </row>
    <row r="95" spans="1:22" x14ac:dyDescent="0.15">
      <c r="A95" s="6">
        <v>47</v>
      </c>
      <c r="B95" s="6">
        <v>93</v>
      </c>
      <c r="D95">
        <v>707.93811035156295</v>
      </c>
      <c r="E95">
        <v>561.027587890625</v>
      </c>
      <c r="F95">
        <v>454.38854980468801</v>
      </c>
      <c r="G95">
        <v>454.03005981445301</v>
      </c>
      <c r="I95" s="7">
        <f t="shared" si="7"/>
        <v>253.54956054687494</v>
      </c>
      <c r="J95" s="7">
        <f t="shared" si="7"/>
        <v>106.99752807617199</v>
      </c>
      <c r="K95" s="7">
        <f t="shared" si="8"/>
        <v>178.65129089355457</v>
      </c>
      <c r="L95" s="8">
        <f t="shared" si="9"/>
        <v>1.6696768056769682</v>
      </c>
      <c r="M95" s="8">
        <f t="shared" si="12"/>
        <v>2.0040861717912337</v>
      </c>
      <c r="P95" s="6">
        <f t="shared" si="10"/>
        <v>2.6498759026758427</v>
      </c>
      <c r="U95" s="18">
        <v>70.5</v>
      </c>
      <c r="V95" s="20">
        <f t="shared" si="11"/>
        <v>1.4954613760867057</v>
      </c>
    </row>
    <row r="96" spans="1:22" x14ac:dyDescent="0.15">
      <c r="A96" s="6">
        <v>47.5</v>
      </c>
      <c r="B96" s="6">
        <v>94</v>
      </c>
      <c r="D96">
        <v>706.03826904296898</v>
      </c>
      <c r="E96">
        <v>560.13055419921898</v>
      </c>
      <c r="F96">
        <v>454.34530639648398</v>
      </c>
      <c r="G96">
        <v>454.03512573242199</v>
      </c>
      <c r="I96" s="7">
        <f t="shared" si="7"/>
        <v>251.692962646485</v>
      </c>
      <c r="J96" s="7">
        <f t="shared" si="7"/>
        <v>106.09542846679699</v>
      </c>
      <c r="K96" s="7">
        <f t="shared" si="8"/>
        <v>177.42616271972713</v>
      </c>
      <c r="L96" s="8">
        <f t="shared" si="9"/>
        <v>1.6723261810969867</v>
      </c>
      <c r="M96" s="8">
        <f t="shared" si="12"/>
        <v>2.0102930936592762</v>
      </c>
      <c r="P96" s="6">
        <f t="shared" si="10"/>
        <v>2.9677962438569296</v>
      </c>
      <c r="U96" s="18">
        <v>71</v>
      </c>
      <c r="V96" s="20">
        <f t="shared" si="11"/>
        <v>1.4959307511171511</v>
      </c>
    </row>
    <row r="97" spans="1:22" x14ac:dyDescent="0.15">
      <c r="A97" s="6">
        <v>48</v>
      </c>
      <c r="B97" s="6">
        <v>95</v>
      </c>
      <c r="D97">
        <v>711.588134765625</v>
      </c>
      <c r="E97">
        <v>563.25457763671898</v>
      </c>
      <c r="F97">
        <v>454.673583984375</v>
      </c>
      <c r="G97">
        <v>454.39749145507801</v>
      </c>
      <c r="I97" s="7">
        <f t="shared" si="7"/>
        <v>256.91455078125</v>
      </c>
      <c r="J97" s="7">
        <f t="shared" si="7"/>
        <v>108.85708618164097</v>
      </c>
      <c r="K97" s="7">
        <f t="shared" si="8"/>
        <v>180.71459045410131</v>
      </c>
      <c r="L97" s="8">
        <f t="shared" si="9"/>
        <v>1.6601086506445486</v>
      </c>
      <c r="M97" s="8">
        <f t="shared" si="12"/>
        <v>2.0016331096548621</v>
      </c>
      <c r="P97" s="6">
        <f t="shared" si="10"/>
        <v>2.5242293474406257</v>
      </c>
      <c r="U97" s="18">
        <v>71.5</v>
      </c>
      <c r="V97" s="20">
        <f t="shared" si="11"/>
        <v>1.4926987833065037</v>
      </c>
    </row>
    <row r="98" spans="1:22" x14ac:dyDescent="0.15">
      <c r="A98" s="6">
        <v>48.5</v>
      </c>
      <c r="B98" s="6">
        <v>96</v>
      </c>
      <c r="D98">
        <v>709.75787353515602</v>
      </c>
      <c r="E98">
        <v>563.20886230468795</v>
      </c>
      <c r="F98">
        <v>454.73184204101602</v>
      </c>
      <c r="G98">
        <v>454.021728515625</v>
      </c>
      <c r="I98" s="7">
        <f t="shared" si="7"/>
        <v>255.02603149414</v>
      </c>
      <c r="J98" s="7">
        <f t="shared" si="7"/>
        <v>109.18713378906295</v>
      </c>
      <c r="K98" s="7">
        <f t="shared" si="8"/>
        <v>178.59503784179594</v>
      </c>
      <c r="L98" s="8">
        <f t="shared" si="9"/>
        <v>1.6356784141510767</v>
      </c>
      <c r="M98" s="8">
        <f t="shared" si="12"/>
        <v>1.9807604196094146</v>
      </c>
      <c r="P98" s="6">
        <f t="shared" si="10"/>
        <v>1.4551240998328441</v>
      </c>
      <c r="U98" s="18">
        <v>72</v>
      </c>
      <c r="V98" s="20">
        <f t="shared" si="11"/>
        <v>1.4967660522523138</v>
      </c>
    </row>
    <row r="99" spans="1:22" x14ac:dyDescent="0.15">
      <c r="A99" s="6">
        <v>49</v>
      </c>
      <c r="B99" s="6">
        <v>97</v>
      </c>
      <c r="D99">
        <v>706.57110595703102</v>
      </c>
      <c r="E99">
        <v>561.69268798828102</v>
      </c>
      <c r="F99">
        <v>455.43035888671898</v>
      </c>
      <c r="G99">
        <v>454.962646484375</v>
      </c>
      <c r="I99" s="7">
        <f t="shared" si="7"/>
        <v>251.14074707031205</v>
      </c>
      <c r="J99" s="7">
        <f t="shared" si="7"/>
        <v>106.73004150390602</v>
      </c>
      <c r="K99" s="7">
        <f t="shared" si="8"/>
        <v>176.42971801757784</v>
      </c>
      <c r="L99" s="8">
        <f t="shared" si="9"/>
        <v>1.6530464668761606</v>
      </c>
      <c r="M99" s="8">
        <f t="shared" si="12"/>
        <v>2.0016860187825225</v>
      </c>
      <c r="P99" s="6">
        <f t="shared" si="10"/>
        <v>2.5269393683294021</v>
      </c>
      <c r="U99" s="18">
        <v>72.5</v>
      </c>
      <c r="V99" s="20">
        <f t="shared" si="11"/>
        <v>1.5144457103341273</v>
      </c>
    </row>
    <row r="100" spans="1:22" x14ac:dyDescent="0.15">
      <c r="A100" s="6">
        <v>49.5</v>
      </c>
      <c r="B100" s="6">
        <v>98</v>
      </c>
      <c r="D100">
        <v>714.80383300781295</v>
      </c>
      <c r="E100">
        <v>565.10260009765602</v>
      </c>
      <c r="F100">
        <v>453.71539306640602</v>
      </c>
      <c r="G100">
        <v>453.12667846679699</v>
      </c>
      <c r="I100" s="7">
        <f t="shared" si="7"/>
        <v>261.08843994140693</v>
      </c>
      <c r="J100" s="7">
        <f t="shared" si="7"/>
        <v>111.97592163085903</v>
      </c>
      <c r="K100" s="7">
        <f t="shared" si="8"/>
        <v>182.70529479980561</v>
      </c>
      <c r="L100" s="8">
        <f t="shared" si="9"/>
        <v>1.631648055571391</v>
      </c>
      <c r="M100" s="8">
        <f t="shared" si="12"/>
        <v>1.9838451539257771</v>
      </c>
      <c r="P100" s="6">
        <f t="shared" si="10"/>
        <v>1.613125087626855</v>
      </c>
      <c r="U100" s="18">
        <v>73</v>
      </c>
      <c r="V100" s="20">
        <f t="shared" si="11"/>
        <v>1.5182642515445295</v>
      </c>
    </row>
    <row r="101" spans="1:22" x14ac:dyDescent="0.15">
      <c r="A101" s="6">
        <v>50</v>
      </c>
      <c r="B101" s="6">
        <v>99</v>
      </c>
      <c r="D101">
        <v>711.6826171875</v>
      </c>
      <c r="E101">
        <v>564.08856201171898</v>
      </c>
      <c r="F101">
        <v>454.71072387695301</v>
      </c>
      <c r="G101">
        <v>454.31588745117199</v>
      </c>
      <c r="I101" s="7">
        <f t="shared" si="7"/>
        <v>256.97189331054699</v>
      </c>
      <c r="J101" s="7">
        <f t="shared" si="7"/>
        <v>109.77267456054699</v>
      </c>
      <c r="K101" s="7">
        <f t="shared" si="8"/>
        <v>180.13102111816409</v>
      </c>
      <c r="L101" s="8">
        <f t="shared" si="9"/>
        <v>1.6409459078890325</v>
      </c>
      <c r="M101" s="8">
        <f t="shared" si="12"/>
        <v>1.9967005526914425</v>
      </c>
      <c r="P101" s="6">
        <f t="shared" si="10"/>
        <v>2.2715823468751029</v>
      </c>
      <c r="U101" s="18">
        <v>73.5</v>
      </c>
      <c r="V101" s="20">
        <f t="shared" si="11"/>
        <v>1.4927704691907007</v>
      </c>
    </row>
    <row r="102" spans="1:22" x14ac:dyDescent="0.15">
      <c r="A102" s="6">
        <v>50.5</v>
      </c>
      <c r="B102" s="6">
        <v>100</v>
      </c>
      <c r="D102">
        <v>700.94598388671898</v>
      </c>
      <c r="E102">
        <v>559.51641845703102</v>
      </c>
      <c r="F102">
        <v>453.84976196289102</v>
      </c>
      <c r="G102">
        <v>453.27627563476602</v>
      </c>
      <c r="I102" s="7">
        <f t="shared" si="7"/>
        <v>247.09622192382795</v>
      </c>
      <c r="J102" s="7">
        <f t="shared" si="7"/>
        <v>106.240142822265</v>
      </c>
      <c r="K102" s="7">
        <f t="shared" si="8"/>
        <v>172.72812194824246</v>
      </c>
      <c r="L102" s="8">
        <f t="shared" si="9"/>
        <v>1.6258272754509457</v>
      </c>
      <c r="M102" s="8">
        <f t="shared" si="12"/>
        <v>1.98513946670138</v>
      </c>
      <c r="P102" s="6">
        <f t="shared" si="10"/>
        <v>1.6794201639888329</v>
      </c>
      <c r="U102" s="18">
        <v>74</v>
      </c>
      <c r="V102" s="20">
        <f t="shared" si="11"/>
        <v>1.4855145833316854</v>
      </c>
    </row>
    <row r="103" spans="1:22" x14ac:dyDescent="0.15">
      <c r="A103" s="6">
        <v>51</v>
      </c>
      <c r="B103" s="6">
        <v>101</v>
      </c>
      <c r="D103">
        <v>697.07373046875</v>
      </c>
      <c r="E103">
        <v>559.07061767578102</v>
      </c>
      <c r="F103">
        <v>454.89465332031301</v>
      </c>
      <c r="G103">
        <v>454.35952758789102</v>
      </c>
      <c r="I103" s="7">
        <f t="shared" si="7"/>
        <v>242.17907714843699</v>
      </c>
      <c r="J103" s="7">
        <f t="shared" si="7"/>
        <v>104.71109008789</v>
      </c>
      <c r="K103" s="7">
        <f t="shared" si="8"/>
        <v>168.88131408691399</v>
      </c>
      <c r="L103" s="8">
        <f t="shared" si="9"/>
        <v>1.6128312096184105</v>
      </c>
      <c r="M103" s="8">
        <f t="shared" si="12"/>
        <v>1.9757009473168687</v>
      </c>
      <c r="P103" s="6">
        <f t="shared" si="10"/>
        <v>1.1959764592407889</v>
      </c>
      <c r="U103" s="18">
        <v>74.5</v>
      </c>
      <c r="V103" s="20">
        <f t="shared" si="11"/>
        <v>1.4897607678962892</v>
      </c>
    </row>
    <row r="104" spans="1:22" x14ac:dyDescent="0.15">
      <c r="A104" s="6">
        <v>51.5</v>
      </c>
      <c r="B104" s="6">
        <v>102</v>
      </c>
      <c r="D104">
        <v>697.15789794921898</v>
      </c>
      <c r="E104">
        <v>559.55535888671898</v>
      </c>
      <c r="F104">
        <v>454.34207153320301</v>
      </c>
      <c r="G104">
        <v>453.96609497070301</v>
      </c>
      <c r="I104" s="7">
        <f t="shared" si="7"/>
        <v>242.81582641601597</v>
      </c>
      <c r="J104" s="7">
        <f t="shared" si="7"/>
        <v>105.58926391601597</v>
      </c>
      <c r="K104" s="7">
        <f t="shared" si="8"/>
        <v>168.90334167480478</v>
      </c>
      <c r="L104" s="8">
        <f t="shared" si="9"/>
        <v>1.599626092754542</v>
      </c>
      <c r="M104" s="8">
        <f t="shared" si="12"/>
        <v>1.9660533769010244</v>
      </c>
      <c r="P104" s="6">
        <f t="shared" si="10"/>
        <v>0.70182509993890663</v>
      </c>
      <c r="U104" s="18">
        <v>75</v>
      </c>
      <c r="V104" s="20">
        <f t="shared" si="11"/>
        <v>1.5236682108640003</v>
      </c>
    </row>
    <row r="105" spans="1:22" x14ac:dyDescent="0.15">
      <c r="A105" s="6">
        <v>52</v>
      </c>
      <c r="B105" s="6">
        <v>103</v>
      </c>
      <c r="D105">
        <v>702.38671875</v>
      </c>
      <c r="E105">
        <v>562.691162109375</v>
      </c>
      <c r="F105">
        <v>454.14797973632801</v>
      </c>
      <c r="G105">
        <v>453.52883911132801</v>
      </c>
      <c r="I105" s="7">
        <f t="shared" si="7"/>
        <v>248.23873901367199</v>
      </c>
      <c r="J105" s="7">
        <f t="shared" si="7"/>
        <v>109.16232299804699</v>
      </c>
      <c r="K105" s="7">
        <f t="shared" si="8"/>
        <v>171.82511291503909</v>
      </c>
      <c r="L105" s="8">
        <f t="shared" si="9"/>
        <v>1.5740331297100849</v>
      </c>
      <c r="M105" s="8">
        <f t="shared" si="12"/>
        <v>1.9440179603045915</v>
      </c>
      <c r="P105" s="6">
        <f t="shared" si="10"/>
        <v>-0.42683533938038148</v>
      </c>
    </row>
    <row r="106" spans="1:22" x14ac:dyDescent="0.15">
      <c r="A106" s="6">
        <v>52.5</v>
      </c>
      <c r="B106" s="6">
        <v>104</v>
      </c>
      <c r="D106">
        <v>699.90179443359398</v>
      </c>
      <c r="E106">
        <v>562.45843505859398</v>
      </c>
      <c r="F106">
        <v>454.60861206054699</v>
      </c>
      <c r="G106">
        <v>454.00305175781301</v>
      </c>
      <c r="I106" s="7">
        <f t="shared" si="7"/>
        <v>245.29318237304699</v>
      </c>
      <c r="J106" s="7">
        <f t="shared" si="7"/>
        <v>108.45538330078097</v>
      </c>
      <c r="K106" s="7">
        <f t="shared" si="8"/>
        <v>169.37441406250031</v>
      </c>
      <c r="L106" s="8">
        <f t="shared" si="9"/>
        <v>1.5616966987500442</v>
      </c>
      <c r="M106" s="8">
        <f t="shared" si="12"/>
        <v>1.9352390757925748</v>
      </c>
      <c r="P106" s="6">
        <f t="shared" si="10"/>
        <v>-0.87649235433647776</v>
      </c>
    </row>
    <row r="107" spans="1:22" x14ac:dyDescent="0.15">
      <c r="A107" s="6">
        <v>53</v>
      </c>
      <c r="B107" s="6">
        <v>105</v>
      </c>
      <c r="D107">
        <v>702.98492431640602</v>
      </c>
      <c r="E107">
        <v>563.87005615234398</v>
      </c>
      <c r="F107">
        <v>454.40579223632801</v>
      </c>
      <c r="G107">
        <v>453.82116699218801</v>
      </c>
      <c r="I107" s="7">
        <f t="shared" si="7"/>
        <v>248.57913208007801</v>
      </c>
      <c r="J107" s="7">
        <f t="shared" si="7"/>
        <v>110.04888916015597</v>
      </c>
      <c r="K107" s="7">
        <f t="shared" si="8"/>
        <v>171.54490966796885</v>
      </c>
      <c r="L107" s="8">
        <f t="shared" si="9"/>
        <v>1.5588063721235452</v>
      </c>
      <c r="M107" s="8">
        <f t="shared" si="12"/>
        <v>1.9359062956141</v>
      </c>
      <c r="P107" s="6">
        <f t="shared" si="10"/>
        <v>-0.8423171612517667</v>
      </c>
    </row>
    <row r="108" spans="1:22" x14ac:dyDescent="0.15">
      <c r="A108" s="6">
        <v>53.5</v>
      </c>
      <c r="B108" s="6">
        <v>106</v>
      </c>
      <c r="D108">
        <v>707.93963623046898</v>
      </c>
      <c r="E108">
        <v>566.13385009765602</v>
      </c>
      <c r="F108">
        <v>454.81262207031301</v>
      </c>
      <c r="G108">
        <v>454.33474731445301</v>
      </c>
      <c r="I108" s="7">
        <f t="shared" si="7"/>
        <v>253.12701416015597</v>
      </c>
      <c r="J108" s="7">
        <f t="shared" si="7"/>
        <v>111.79910278320301</v>
      </c>
      <c r="K108" s="7">
        <f t="shared" si="8"/>
        <v>174.86764221191385</v>
      </c>
      <c r="L108" s="8">
        <f t="shared" si="9"/>
        <v>1.5641238423085666</v>
      </c>
      <c r="M108" s="8">
        <f t="shared" si="12"/>
        <v>1.9447813122471453</v>
      </c>
      <c r="P108" s="6">
        <f t="shared" si="10"/>
        <v>-0.38773623113036942</v>
      </c>
    </row>
    <row r="109" spans="1:22" x14ac:dyDescent="0.15">
      <c r="A109" s="6">
        <v>54</v>
      </c>
      <c r="B109" s="6">
        <v>107</v>
      </c>
      <c r="D109">
        <v>701.61853027343795</v>
      </c>
      <c r="E109">
        <v>562.18615722656295</v>
      </c>
      <c r="F109">
        <v>453.73040771484398</v>
      </c>
      <c r="G109">
        <v>453.259033203125</v>
      </c>
      <c r="I109" s="7">
        <f t="shared" si="7"/>
        <v>247.88812255859398</v>
      </c>
      <c r="J109" s="7">
        <f t="shared" si="7"/>
        <v>108.92712402343795</v>
      </c>
      <c r="K109" s="7">
        <f t="shared" si="8"/>
        <v>171.63913574218742</v>
      </c>
      <c r="L109" s="8">
        <f t="shared" si="9"/>
        <v>1.5757244789209313</v>
      </c>
      <c r="M109" s="8">
        <f t="shared" si="12"/>
        <v>1.9599394953075342</v>
      </c>
      <c r="P109" s="6">
        <f t="shared" si="10"/>
        <v>0.38867030864842328</v>
      </c>
    </row>
    <row r="110" spans="1:22" x14ac:dyDescent="0.15">
      <c r="A110" s="6">
        <v>54.5</v>
      </c>
      <c r="B110" s="6">
        <v>108</v>
      </c>
      <c r="D110">
        <v>696.86877441406295</v>
      </c>
      <c r="E110">
        <v>559.46893310546898</v>
      </c>
      <c r="F110">
        <v>454.05987548828102</v>
      </c>
      <c r="G110">
        <v>453.34631347656301</v>
      </c>
      <c r="I110" s="7">
        <f t="shared" si="7"/>
        <v>242.80889892578193</v>
      </c>
      <c r="J110" s="7">
        <f t="shared" si="7"/>
        <v>106.12261962890597</v>
      </c>
      <c r="K110" s="7">
        <f t="shared" si="8"/>
        <v>168.52306518554775</v>
      </c>
      <c r="L110" s="8">
        <f t="shared" si="9"/>
        <v>1.5880032529808092</v>
      </c>
      <c r="M110" s="8">
        <f t="shared" si="12"/>
        <v>1.9757758158154362</v>
      </c>
      <c r="P110" s="6">
        <f t="shared" si="10"/>
        <v>1.1998112454865799</v>
      </c>
    </row>
    <row r="111" spans="1:22" x14ac:dyDescent="0.15">
      <c r="A111" s="6">
        <v>55</v>
      </c>
      <c r="B111" s="6">
        <v>109</v>
      </c>
      <c r="D111">
        <v>698.888427734375</v>
      </c>
      <c r="E111">
        <v>559.67169189453102</v>
      </c>
      <c r="F111">
        <v>455.01177978515602</v>
      </c>
      <c r="G111">
        <v>454.428955078125</v>
      </c>
      <c r="I111" s="7">
        <f t="shared" si="7"/>
        <v>243.87664794921898</v>
      </c>
      <c r="J111" s="7">
        <f t="shared" si="7"/>
        <v>105.24273681640602</v>
      </c>
      <c r="K111" s="7">
        <f t="shared" si="8"/>
        <v>170.20673217773475</v>
      </c>
      <c r="L111" s="8">
        <f t="shared" si="9"/>
        <v>1.6172777079586709</v>
      </c>
      <c r="M111" s="8">
        <f t="shared" si="12"/>
        <v>2.0086078172413222</v>
      </c>
      <c r="P111" s="6">
        <f t="shared" si="10"/>
        <v>2.8814758961594724</v>
      </c>
    </row>
    <row r="112" spans="1:22" x14ac:dyDescent="0.15">
      <c r="A112" s="6">
        <v>55.5</v>
      </c>
      <c r="B112" s="6">
        <v>110</v>
      </c>
      <c r="D112">
        <v>700.74060058593795</v>
      </c>
      <c r="E112">
        <v>561.61370849609398</v>
      </c>
      <c r="F112">
        <v>454.52658081054699</v>
      </c>
      <c r="G112">
        <v>454.09338378906301</v>
      </c>
      <c r="I112" s="7">
        <f t="shared" si="7"/>
        <v>246.21401977539097</v>
      </c>
      <c r="J112" s="7">
        <f t="shared" si="7"/>
        <v>107.52032470703097</v>
      </c>
      <c r="K112" s="7">
        <f t="shared" si="8"/>
        <v>170.94979248046928</v>
      </c>
      <c r="L112" s="8">
        <f t="shared" si="9"/>
        <v>1.5899300243583672</v>
      </c>
      <c r="M112" s="8">
        <f t="shared" si="12"/>
        <v>1.9848176800890425</v>
      </c>
      <c r="P112" s="6">
        <f t="shared" si="10"/>
        <v>1.6629381602264577</v>
      </c>
    </row>
    <row r="113" spans="1:16" x14ac:dyDescent="0.15">
      <c r="A113" s="6">
        <v>56</v>
      </c>
      <c r="B113" s="6">
        <v>111</v>
      </c>
      <c r="D113">
        <v>697.43524169921898</v>
      </c>
      <c r="E113">
        <v>559.73138427734398</v>
      </c>
      <c r="F113">
        <v>453.41290283203102</v>
      </c>
      <c r="G113">
        <v>453.00567626953102</v>
      </c>
      <c r="I113" s="7">
        <f t="shared" si="7"/>
        <v>244.02233886718795</v>
      </c>
      <c r="J113" s="7">
        <f t="shared" si="7"/>
        <v>106.72570800781295</v>
      </c>
      <c r="K113" s="7">
        <f t="shared" si="8"/>
        <v>169.31434326171888</v>
      </c>
      <c r="L113" s="8">
        <f t="shared" si="9"/>
        <v>1.5864438514600818</v>
      </c>
      <c r="M113" s="8">
        <f t="shared" si="12"/>
        <v>1.9848890536387811</v>
      </c>
      <c r="P113" s="6">
        <f t="shared" si="10"/>
        <v>1.6665939341779616</v>
      </c>
    </row>
    <row r="114" spans="1:16" x14ac:dyDescent="0.15">
      <c r="A114" s="6">
        <v>56.5</v>
      </c>
      <c r="B114" s="6">
        <v>112</v>
      </c>
      <c r="D114">
        <v>701.791748046875</v>
      </c>
      <c r="E114">
        <v>561.15661621093795</v>
      </c>
      <c r="F114">
        <v>454.20950317382801</v>
      </c>
      <c r="G114">
        <v>453.62991333007801</v>
      </c>
      <c r="I114" s="7">
        <f t="shared" si="7"/>
        <v>247.58224487304699</v>
      </c>
      <c r="J114" s="7">
        <f t="shared" si="7"/>
        <v>107.52670288085994</v>
      </c>
      <c r="K114" s="7">
        <f t="shared" si="8"/>
        <v>172.31355285644503</v>
      </c>
      <c r="L114" s="8">
        <f t="shared" si="9"/>
        <v>1.6025187068868763</v>
      </c>
      <c r="M114" s="8">
        <f t="shared" si="12"/>
        <v>2.0045214555135997</v>
      </c>
      <c r="P114" s="6">
        <f t="shared" si="10"/>
        <v>2.67217126138459</v>
      </c>
    </row>
    <row r="115" spans="1:16" x14ac:dyDescent="0.15">
      <c r="A115" s="6">
        <v>57</v>
      </c>
      <c r="B115" s="6">
        <v>113</v>
      </c>
      <c r="D115">
        <v>697.54376220703102</v>
      </c>
      <c r="E115">
        <v>560.3193359375</v>
      </c>
      <c r="F115">
        <v>455.10028076171898</v>
      </c>
      <c r="G115">
        <v>454.761474609375</v>
      </c>
      <c r="I115" s="7">
        <f t="shared" si="7"/>
        <v>242.44348144531205</v>
      </c>
      <c r="J115" s="7">
        <f t="shared" si="7"/>
        <v>105.557861328125</v>
      </c>
      <c r="K115" s="7">
        <f t="shared" si="8"/>
        <v>168.55297851562455</v>
      </c>
      <c r="L115" s="8">
        <f t="shared" si="9"/>
        <v>1.5967828108195579</v>
      </c>
      <c r="M115" s="8">
        <f t="shared" si="12"/>
        <v>2.0023431058943055</v>
      </c>
      <c r="P115" s="6">
        <f t="shared" si="10"/>
        <v>2.5605955610775855</v>
      </c>
    </row>
    <row r="116" spans="1:16" x14ac:dyDescent="0.15">
      <c r="A116" s="6">
        <v>57.5</v>
      </c>
      <c r="B116" s="6">
        <v>114</v>
      </c>
      <c r="D116">
        <v>697.00592041015602</v>
      </c>
      <c r="E116">
        <v>561.38977050781295</v>
      </c>
      <c r="F116">
        <v>454.33740234375</v>
      </c>
      <c r="G116">
        <v>453.59683227539102</v>
      </c>
      <c r="I116" s="7">
        <f t="shared" si="7"/>
        <v>242.66851806640602</v>
      </c>
      <c r="J116" s="7">
        <f t="shared" si="7"/>
        <v>107.79293823242193</v>
      </c>
      <c r="K116" s="7">
        <f t="shared" si="8"/>
        <v>167.21346130371069</v>
      </c>
      <c r="L116" s="8">
        <f t="shared" si="9"/>
        <v>1.551246900266944</v>
      </c>
      <c r="M116" s="8">
        <f t="shared" si="12"/>
        <v>1.9603647417897156</v>
      </c>
      <c r="P116" s="6">
        <f t="shared" si="10"/>
        <v>0.41045155699911673</v>
      </c>
    </row>
    <row r="117" spans="1:16" x14ac:dyDescent="0.15">
      <c r="A117" s="6">
        <v>58</v>
      </c>
      <c r="B117" s="6">
        <v>115</v>
      </c>
      <c r="D117">
        <v>695.388427734375</v>
      </c>
      <c r="E117">
        <v>560.73291015625</v>
      </c>
      <c r="F117">
        <v>453.37210083007801</v>
      </c>
      <c r="G117">
        <v>453.07794189453102</v>
      </c>
      <c r="I117" s="7">
        <f t="shared" si="7"/>
        <v>242.01632690429699</v>
      </c>
      <c r="J117" s="7">
        <f t="shared" si="7"/>
        <v>107.65496826171898</v>
      </c>
      <c r="K117" s="7">
        <f t="shared" si="8"/>
        <v>166.6578491210937</v>
      </c>
      <c r="L117" s="8">
        <f t="shared" si="9"/>
        <v>1.5480739236849095</v>
      </c>
      <c r="M117" s="8">
        <f t="shared" si="12"/>
        <v>1.9607493116557051</v>
      </c>
      <c r="P117" s="6">
        <f t="shared" si="10"/>
        <v>0.43014933725197002</v>
      </c>
    </row>
    <row r="118" spans="1:16" x14ac:dyDescent="0.15">
      <c r="A118" s="6">
        <v>58.5</v>
      </c>
      <c r="B118" s="6">
        <v>116</v>
      </c>
      <c r="D118">
        <v>704.05798339843795</v>
      </c>
      <c r="E118">
        <v>564.623779296875</v>
      </c>
      <c r="F118">
        <v>453.97158813476602</v>
      </c>
      <c r="G118">
        <v>453.34164428710898</v>
      </c>
      <c r="I118" s="7">
        <f t="shared" si="7"/>
        <v>250.08639526367193</v>
      </c>
      <c r="J118" s="7">
        <f t="shared" si="7"/>
        <v>111.28213500976602</v>
      </c>
      <c r="K118" s="7">
        <f t="shared" si="8"/>
        <v>172.18890075683572</v>
      </c>
      <c r="L118" s="8">
        <f t="shared" si="9"/>
        <v>1.5473184509061098</v>
      </c>
      <c r="M118" s="8">
        <f t="shared" si="12"/>
        <v>1.9635513853249296</v>
      </c>
      <c r="P118" s="6">
        <f t="shared" si="10"/>
        <v>0.57367236458714888</v>
      </c>
    </row>
    <row r="119" spans="1:16" x14ac:dyDescent="0.15">
      <c r="A119" s="6">
        <v>59</v>
      </c>
      <c r="B119" s="6">
        <v>117</v>
      </c>
      <c r="D119">
        <v>698.60894775390602</v>
      </c>
      <c r="E119">
        <v>562.47503662109398</v>
      </c>
      <c r="F119">
        <v>455.091552734375</v>
      </c>
      <c r="G119">
        <v>454.42428588867199</v>
      </c>
      <c r="I119" s="7">
        <f t="shared" si="7"/>
        <v>243.51739501953102</v>
      </c>
      <c r="J119" s="7">
        <f t="shared" si="7"/>
        <v>108.05075073242199</v>
      </c>
      <c r="K119" s="7">
        <f t="shared" si="8"/>
        <v>167.88186950683564</v>
      </c>
      <c r="L119" s="8">
        <f t="shared" si="9"/>
        <v>1.5537316341519927</v>
      </c>
      <c r="M119" s="8">
        <f t="shared" si="12"/>
        <v>1.9735221150188367</v>
      </c>
      <c r="P119" s="6">
        <f t="shared" si="10"/>
        <v>1.0843760359886137</v>
      </c>
    </row>
    <row r="120" spans="1:16" x14ac:dyDescent="0.15">
      <c r="A120" s="6">
        <v>59.5</v>
      </c>
      <c r="B120" s="6">
        <v>118</v>
      </c>
      <c r="D120">
        <v>703.55511474609398</v>
      </c>
      <c r="E120">
        <v>562.96282958984398</v>
      </c>
      <c r="F120">
        <v>455.02090454101602</v>
      </c>
      <c r="G120">
        <v>454.62991333007801</v>
      </c>
      <c r="I120" s="7">
        <f t="shared" si="7"/>
        <v>248.53421020507795</v>
      </c>
      <c r="J120" s="7">
        <f t="shared" si="7"/>
        <v>108.33291625976597</v>
      </c>
      <c r="K120" s="7">
        <f t="shared" si="8"/>
        <v>172.7011688232418</v>
      </c>
      <c r="L120" s="8">
        <f t="shared" si="9"/>
        <v>1.5941707727052274</v>
      </c>
      <c r="M120" s="8">
        <f t="shared" si="12"/>
        <v>2.0175188000200954</v>
      </c>
      <c r="P120" s="6">
        <f t="shared" si="10"/>
        <v>3.3378990227131542</v>
      </c>
    </row>
    <row r="121" spans="1:16" x14ac:dyDescent="0.15">
      <c r="A121" s="6">
        <v>60</v>
      </c>
      <c r="B121" s="6">
        <v>119</v>
      </c>
      <c r="D121">
        <v>701.59600830078102</v>
      </c>
      <c r="E121">
        <v>564.058837890625</v>
      </c>
      <c r="F121">
        <v>453.60494995117199</v>
      </c>
      <c r="G121">
        <v>453.093994140625</v>
      </c>
      <c r="I121" s="7">
        <f t="shared" si="7"/>
        <v>247.99105834960903</v>
      </c>
      <c r="J121" s="7">
        <f t="shared" si="7"/>
        <v>110.96484375</v>
      </c>
      <c r="K121" s="7">
        <f t="shared" si="8"/>
        <v>170.31566772460906</v>
      </c>
      <c r="L121" s="8">
        <f t="shared" si="9"/>
        <v>1.5348615108071926</v>
      </c>
      <c r="M121" s="8">
        <f t="shared" si="12"/>
        <v>1.9617670845700848</v>
      </c>
      <c r="P121" s="6">
        <f t="shared" si="10"/>
        <v>0.482279961587748</v>
      </c>
    </row>
    <row r="122" spans="1:16" x14ac:dyDescent="0.15">
      <c r="A122" s="6">
        <v>60.5</v>
      </c>
      <c r="B122" s="6">
        <v>120</v>
      </c>
      <c r="D122">
        <v>701.02386474609398</v>
      </c>
      <c r="E122">
        <v>564.13342285156295</v>
      </c>
      <c r="F122">
        <v>454.67764282226602</v>
      </c>
      <c r="G122">
        <v>454.31768798828102</v>
      </c>
      <c r="I122" s="7">
        <f t="shared" si="7"/>
        <v>246.34622192382795</v>
      </c>
      <c r="J122" s="7">
        <f t="shared" si="7"/>
        <v>109.81573486328193</v>
      </c>
      <c r="K122" s="7">
        <f t="shared" si="8"/>
        <v>169.47520751953061</v>
      </c>
      <c r="L122" s="8">
        <f t="shared" si="9"/>
        <v>1.5432688924817866</v>
      </c>
      <c r="M122" s="8">
        <f t="shared" si="12"/>
        <v>1.9737320126927029</v>
      </c>
      <c r="P122" s="6">
        <f t="shared" si="10"/>
        <v>1.0951270558189505</v>
      </c>
    </row>
    <row r="123" spans="1:16" x14ac:dyDescent="0.15">
      <c r="A123" s="6">
        <v>61</v>
      </c>
      <c r="B123" s="6">
        <v>121</v>
      </c>
      <c r="D123">
        <v>705.05120849609398</v>
      </c>
      <c r="E123">
        <v>567.31121826171898</v>
      </c>
      <c r="F123">
        <v>453.69711303710898</v>
      </c>
      <c r="G123">
        <v>453.30349731445301</v>
      </c>
      <c r="I123" s="7">
        <f t="shared" si="7"/>
        <v>251.354095458985</v>
      </c>
      <c r="J123" s="7">
        <f t="shared" si="7"/>
        <v>114.00772094726597</v>
      </c>
      <c r="K123" s="7">
        <f t="shared" si="8"/>
        <v>171.54869079589884</v>
      </c>
      <c r="L123" s="8">
        <f t="shared" si="9"/>
        <v>1.5047111666695656</v>
      </c>
      <c r="M123" s="8">
        <f t="shared" si="12"/>
        <v>1.938731833328506</v>
      </c>
      <c r="P123" s="6">
        <f t="shared" si="10"/>
        <v>-0.69759229870612727</v>
      </c>
    </row>
    <row r="124" spans="1:16" x14ac:dyDescent="0.15">
      <c r="A124" s="6">
        <v>61.5</v>
      </c>
      <c r="B124" s="6">
        <v>122</v>
      </c>
      <c r="D124">
        <v>707.5546875</v>
      </c>
      <c r="E124">
        <v>569.34954833984398</v>
      </c>
      <c r="F124">
        <v>455.18777465820301</v>
      </c>
      <c r="G124">
        <v>454.69387817382801</v>
      </c>
      <c r="I124" s="7">
        <f t="shared" si="7"/>
        <v>252.36691284179699</v>
      </c>
      <c r="J124" s="7">
        <f t="shared" si="7"/>
        <v>114.65567016601597</v>
      </c>
      <c r="K124" s="7">
        <f t="shared" si="8"/>
        <v>172.10794372558581</v>
      </c>
      <c r="L124" s="8">
        <f t="shared" si="9"/>
        <v>1.5010853233545423</v>
      </c>
      <c r="M124" s="8">
        <f t="shared" si="12"/>
        <v>1.9386635364615068</v>
      </c>
      <c r="P124" s="6">
        <f t="shared" si="10"/>
        <v>-0.70109048407394492</v>
      </c>
    </row>
    <row r="125" spans="1:16" x14ac:dyDescent="0.15">
      <c r="A125" s="6">
        <v>62</v>
      </c>
      <c r="B125" s="6">
        <v>123</v>
      </c>
      <c r="D125">
        <v>713.573486328125</v>
      </c>
      <c r="E125">
        <v>570.936767578125</v>
      </c>
      <c r="F125">
        <v>454.41128540039102</v>
      </c>
      <c r="G125">
        <v>454.00283813476602</v>
      </c>
      <c r="I125" s="7">
        <f t="shared" si="7"/>
        <v>259.16220092773398</v>
      </c>
      <c r="J125" s="7">
        <f t="shared" si="7"/>
        <v>116.93392944335898</v>
      </c>
      <c r="K125" s="7">
        <f t="shared" si="8"/>
        <v>177.30845031738269</v>
      </c>
      <c r="L125" s="8">
        <f t="shared" si="9"/>
        <v>1.5163131108432324</v>
      </c>
      <c r="M125" s="8">
        <f t="shared" si="12"/>
        <v>1.9574488703982209</v>
      </c>
      <c r="P125" s="6">
        <f t="shared" si="10"/>
        <v>0.26109977727121525</v>
      </c>
    </row>
    <row r="126" spans="1:16" x14ac:dyDescent="0.15">
      <c r="A126" s="6">
        <v>62.5</v>
      </c>
      <c r="B126" s="6">
        <v>124</v>
      </c>
      <c r="D126">
        <v>707.79901123046898</v>
      </c>
      <c r="E126">
        <v>568.91778564453102</v>
      </c>
      <c r="F126">
        <v>454.40295410156301</v>
      </c>
      <c r="G126">
        <v>453.84530639648398</v>
      </c>
      <c r="I126" s="7">
        <f t="shared" si="7"/>
        <v>253.39605712890597</v>
      </c>
      <c r="J126" s="7">
        <f t="shared" si="7"/>
        <v>115.07247924804705</v>
      </c>
      <c r="K126" s="7">
        <f t="shared" si="8"/>
        <v>172.84532165527304</v>
      </c>
      <c r="L126" s="8">
        <f t="shared" si="9"/>
        <v>1.5020561196278084</v>
      </c>
      <c r="M126" s="8">
        <f t="shared" si="12"/>
        <v>1.9467494256308211</v>
      </c>
      <c r="P126" s="6">
        <f t="shared" si="10"/>
        <v>-0.28692889188500065</v>
      </c>
    </row>
    <row r="127" spans="1:16" x14ac:dyDescent="0.15">
      <c r="A127" s="6">
        <v>63</v>
      </c>
      <c r="B127" s="6">
        <v>125</v>
      </c>
      <c r="D127">
        <v>706.77337646484398</v>
      </c>
      <c r="E127">
        <v>567.97833251953102</v>
      </c>
      <c r="F127">
        <v>455.11874389648398</v>
      </c>
      <c r="G127">
        <v>454.65469360351602</v>
      </c>
      <c r="I127" s="7">
        <f t="shared" si="7"/>
        <v>251.65463256836</v>
      </c>
      <c r="J127" s="7">
        <f t="shared" si="7"/>
        <v>113.323638916015</v>
      </c>
      <c r="K127" s="7">
        <f t="shared" si="8"/>
        <v>172.32808532714949</v>
      </c>
      <c r="L127" s="8">
        <f t="shared" si="9"/>
        <v>1.520672006083948</v>
      </c>
      <c r="M127" s="8">
        <f t="shared" si="12"/>
        <v>1.9689228585349847</v>
      </c>
      <c r="P127" s="6">
        <f t="shared" si="10"/>
        <v>0.84880078280974969</v>
      </c>
    </row>
    <row r="128" spans="1:16" x14ac:dyDescent="0.15">
      <c r="A128" s="6">
        <v>63.5</v>
      </c>
      <c r="B128" s="6">
        <v>126</v>
      </c>
      <c r="D128">
        <v>707.50482177734398</v>
      </c>
      <c r="E128">
        <v>568.47351074218795</v>
      </c>
      <c r="F128">
        <v>454.28033447265602</v>
      </c>
      <c r="G128">
        <v>453.81222534179699</v>
      </c>
      <c r="I128" s="7">
        <f t="shared" si="7"/>
        <v>253.22448730468795</v>
      </c>
      <c r="J128" s="7">
        <f t="shared" si="7"/>
        <v>114.66128540039097</v>
      </c>
      <c r="K128" s="7">
        <f t="shared" si="8"/>
        <v>172.96158752441428</v>
      </c>
      <c r="L128" s="8">
        <f t="shared" si="9"/>
        <v>1.5084567290558608</v>
      </c>
      <c r="M128" s="8">
        <f t="shared" si="12"/>
        <v>1.9602651279549217</v>
      </c>
      <c r="P128" s="6">
        <f t="shared" si="10"/>
        <v>0.40534930744332553</v>
      </c>
    </row>
    <row r="129" spans="1:16" x14ac:dyDescent="0.15">
      <c r="A129" s="6">
        <v>64</v>
      </c>
      <c r="B129" s="6">
        <v>127</v>
      </c>
      <c r="D129">
        <v>704.39392089843795</v>
      </c>
      <c r="E129">
        <v>566.607421875</v>
      </c>
      <c r="F129">
        <v>453.66970825195301</v>
      </c>
      <c r="G129">
        <v>453.199951171875</v>
      </c>
      <c r="I129" s="7">
        <f t="shared" si="7"/>
        <v>250.72421264648494</v>
      </c>
      <c r="J129" s="7">
        <f t="shared" si="7"/>
        <v>113.407470703125</v>
      </c>
      <c r="K129" s="7">
        <f t="shared" si="8"/>
        <v>171.33898315429747</v>
      </c>
      <c r="L129" s="8">
        <f t="shared" si="9"/>
        <v>1.5108262453257952</v>
      </c>
      <c r="M129" s="8">
        <f t="shared" si="12"/>
        <v>1.9661921906728801</v>
      </c>
      <c r="P129" s="6">
        <f t="shared" si="10"/>
        <v>0.7089351816585111</v>
      </c>
    </row>
    <row r="130" spans="1:16" x14ac:dyDescent="0.15">
      <c r="A130" s="6">
        <v>64.5</v>
      </c>
      <c r="B130" s="6">
        <v>128</v>
      </c>
      <c r="D130">
        <v>701.01336669921898</v>
      </c>
      <c r="E130">
        <v>565.924560546875</v>
      </c>
      <c r="F130">
        <v>453.927734375</v>
      </c>
      <c r="G130">
        <v>453.3759765625</v>
      </c>
      <c r="I130" s="7">
        <f t="shared" ref="I130:J151" si="13">D130-F130</f>
        <v>247.08563232421898</v>
      </c>
      <c r="J130" s="7">
        <f t="shared" si="13"/>
        <v>112.548583984375</v>
      </c>
      <c r="K130" s="7">
        <f t="shared" ref="K130:K151" si="14">I130-0.7*J130</f>
        <v>168.30162353515647</v>
      </c>
      <c r="L130" s="8">
        <f t="shared" ref="L130:L151" si="15">K130/J130</f>
        <v>1.4953686450512926</v>
      </c>
      <c r="M130" s="8">
        <f t="shared" si="12"/>
        <v>1.9542921368464017</v>
      </c>
      <c r="P130" s="6">
        <f t="shared" si="10"/>
        <v>9.9410967721457175E-2</v>
      </c>
    </row>
    <row r="131" spans="1:16" x14ac:dyDescent="0.15">
      <c r="A131" s="6">
        <v>65</v>
      </c>
      <c r="B131" s="6">
        <v>129</v>
      </c>
      <c r="D131">
        <v>705.989501953125</v>
      </c>
      <c r="E131">
        <v>567.66253662109398</v>
      </c>
      <c r="F131">
        <v>454.663818359375</v>
      </c>
      <c r="G131">
        <v>454.20806884765602</v>
      </c>
      <c r="I131" s="7">
        <f t="shared" si="13"/>
        <v>251.32568359375</v>
      </c>
      <c r="J131" s="7">
        <f t="shared" si="13"/>
        <v>113.45446777343795</v>
      </c>
      <c r="K131" s="7">
        <f t="shared" si="14"/>
        <v>171.90755615234343</v>
      </c>
      <c r="L131" s="8">
        <f t="shared" si="15"/>
        <v>1.5152118689202521</v>
      </c>
      <c r="M131" s="8">
        <f t="shared" si="12"/>
        <v>1.9776929071633853</v>
      </c>
      <c r="P131" s="6">
        <f t="shared" si="10"/>
        <v>1.29800522124022</v>
      </c>
    </row>
    <row r="132" spans="1:16" x14ac:dyDescent="0.15">
      <c r="A132" s="6">
        <v>65.5</v>
      </c>
      <c r="B132" s="6">
        <v>130</v>
      </c>
      <c r="D132">
        <v>705.18634033203102</v>
      </c>
      <c r="E132">
        <v>566.72613525390602</v>
      </c>
      <c r="F132">
        <v>454.65530395507801</v>
      </c>
      <c r="G132">
        <v>453.98822021484398</v>
      </c>
      <c r="I132" s="7">
        <f t="shared" si="13"/>
        <v>250.53103637695301</v>
      </c>
      <c r="J132" s="7">
        <f t="shared" si="13"/>
        <v>112.73791503906205</v>
      </c>
      <c r="K132" s="7">
        <f t="shared" si="14"/>
        <v>171.61449584960957</v>
      </c>
      <c r="L132" s="8">
        <f t="shared" si="15"/>
        <v>1.5222429454203374</v>
      </c>
      <c r="M132" s="8">
        <f t="shared" si="12"/>
        <v>1.9882815301114947</v>
      </c>
      <c r="P132" s="6">
        <f t="shared" si="10"/>
        <v>1.8403575646188344</v>
      </c>
    </row>
    <row r="133" spans="1:16" x14ac:dyDescent="0.15">
      <c r="A133" s="6">
        <v>66</v>
      </c>
      <c r="B133" s="6">
        <v>131</v>
      </c>
      <c r="D133">
        <v>703.48974609375</v>
      </c>
      <c r="E133">
        <v>566.953857421875</v>
      </c>
      <c r="F133">
        <v>455.00039672851602</v>
      </c>
      <c r="G133">
        <v>454.43484497070301</v>
      </c>
      <c r="I133" s="7">
        <f t="shared" si="13"/>
        <v>248.48934936523398</v>
      </c>
      <c r="J133" s="7">
        <f t="shared" si="13"/>
        <v>112.51901245117199</v>
      </c>
      <c r="K133" s="7">
        <f t="shared" si="14"/>
        <v>169.72604064941359</v>
      </c>
      <c r="L133" s="8">
        <f t="shared" si="15"/>
        <v>1.5084209943903195</v>
      </c>
      <c r="M133" s="8">
        <f t="shared" si="12"/>
        <v>1.9780171255295009</v>
      </c>
      <c r="P133" s="6">
        <f t="shared" si="10"/>
        <v>1.3146117801375308</v>
      </c>
    </row>
    <row r="134" spans="1:16" x14ac:dyDescent="0.15">
      <c r="A134" s="6">
        <v>66.5</v>
      </c>
      <c r="B134" s="6">
        <v>132</v>
      </c>
      <c r="D134">
        <v>697.98095703125</v>
      </c>
      <c r="E134">
        <v>564.63494873046898</v>
      </c>
      <c r="F134">
        <v>454.34164428710898</v>
      </c>
      <c r="G134">
        <v>453.96365356445301</v>
      </c>
      <c r="I134" s="7">
        <f t="shared" si="13"/>
        <v>243.63931274414102</v>
      </c>
      <c r="J134" s="7">
        <f t="shared" si="13"/>
        <v>110.67129516601597</v>
      </c>
      <c r="K134" s="7">
        <f t="shared" si="14"/>
        <v>166.16940612792985</v>
      </c>
      <c r="L134" s="8">
        <f t="shared" si="15"/>
        <v>1.5014679811839393</v>
      </c>
      <c r="M134" s="8">
        <f t="shared" si="12"/>
        <v>1.9746216587711447</v>
      </c>
      <c r="P134" s="6">
        <f t="shared" ref="P134:P151" si="16">(M134-$O$2)/$O$2*100</f>
        <v>1.1406949863973685</v>
      </c>
    </row>
    <row r="135" spans="1:16" x14ac:dyDescent="0.15">
      <c r="A135" s="6">
        <v>67</v>
      </c>
      <c r="B135" s="6">
        <v>133</v>
      </c>
      <c r="D135">
        <v>700.10150146484398</v>
      </c>
      <c r="E135">
        <v>567.29986572265602</v>
      </c>
      <c r="F135">
        <v>454.81689453125</v>
      </c>
      <c r="G135">
        <v>454.17904663085898</v>
      </c>
      <c r="I135" s="7">
        <f t="shared" si="13"/>
        <v>245.28460693359398</v>
      </c>
      <c r="J135" s="7">
        <f t="shared" si="13"/>
        <v>113.12081909179705</v>
      </c>
      <c r="K135" s="7">
        <f t="shared" si="14"/>
        <v>166.10003356933606</v>
      </c>
      <c r="L135" s="8">
        <f t="shared" si="15"/>
        <v>1.4683418569887354</v>
      </c>
      <c r="M135" s="8">
        <f t="shared" si="12"/>
        <v>1.945053081023965</v>
      </c>
      <c r="P135" s="6">
        <f t="shared" si="16"/>
        <v>-0.37381615543331143</v>
      </c>
    </row>
    <row r="136" spans="1:16" x14ac:dyDescent="0.15">
      <c r="A136" s="6">
        <v>67.5</v>
      </c>
      <c r="B136" s="6">
        <v>134</v>
      </c>
      <c r="D136">
        <v>696.180419921875</v>
      </c>
      <c r="E136">
        <v>565.30383300781295</v>
      </c>
      <c r="F136">
        <v>454.83963012695301</v>
      </c>
      <c r="G136">
        <v>454.40661621093801</v>
      </c>
      <c r="I136" s="7">
        <f t="shared" si="13"/>
        <v>241.34078979492199</v>
      </c>
      <c r="J136" s="7">
        <f t="shared" si="13"/>
        <v>110.89721679687494</v>
      </c>
      <c r="K136" s="7">
        <f t="shared" si="14"/>
        <v>163.71273803710955</v>
      </c>
      <c r="L136" s="8">
        <f t="shared" si="15"/>
        <v>1.4762565081950996</v>
      </c>
      <c r="M136" s="8">
        <f t="shared" si="12"/>
        <v>1.9565252786783534</v>
      </c>
      <c r="P136" s="6">
        <f t="shared" si="16"/>
        <v>0.21379314107781924</v>
      </c>
    </row>
    <row r="137" spans="1:16" x14ac:dyDescent="0.15">
      <c r="A137" s="6">
        <v>68</v>
      </c>
      <c r="B137" s="6">
        <v>135</v>
      </c>
      <c r="D137">
        <v>691.01971435546898</v>
      </c>
      <c r="E137">
        <v>563.170166015625</v>
      </c>
      <c r="F137">
        <v>455.05926513671898</v>
      </c>
      <c r="G137">
        <v>454.30126953125</v>
      </c>
      <c r="I137" s="7">
        <f t="shared" si="13"/>
        <v>235.96044921875</v>
      </c>
      <c r="J137" s="7">
        <f t="shared" si="13"/>
        <v>108.868896484375</v>
      </c>
      <c r="K137" s="7">
        <f t="shared" si="14"/>
        <v>159.75222167968752</v>
      </c>
      <c r="L137" s="8">
        <f t="shared" si="15"/>
        <v>1.4673816566388671</v>
      </c>
      <c r="M137" s="8">
        <f t="shared" si="12"/>
        <v>1.9512079735701449</v>
      </c>
      <c r="P137" s="6">
        <f t="shared" si="16"/>
        <v>-5.8560771232456593E-2</v>
      </c>
    </row>
    <row r="138" spans="1:16" x14ac:dyDescent="0.15">
      <c r="A138" s="6">
        <v>68.5</v>
      </c>
      <c r="B138" s="6">
        <v>136</v>
      </c>
      <c r="D138">
        <v>691.76922607421898</v>
      </c>
      <c r="E138">
        <v>563.147216796875</v>
      </c>
      <c r="F138">
        <v>455.36886596679699</v>
      </c>
      <c r="G138">
        <v>454.89889526367199</v>
      </c>
      <c r="I138" s="7">
        <f t="shared" si="13"/>
        <v>236.40036010742199</v>
      </c>
      <c r="J138" s="7">
        <f t="shared" si="13"/>
        <v>108.24832153320301</v>
      </c>
      <c r="K138" s="7">
        <f t="shared" si="14"/>
        <v>160.62653503417988</v>
      </c>
      <c r="L138" s="8">
        <f t="shared" si="15"/>
        <v>1.4838709068104201</v>
      </c>
      <c r="M138" s="8">
        <f t="shared" si="12"/>
        <v>1.9712547701897221</v>
      </c>
      <c r="P138" s="6">
        <f t="shared" si="16"/>
        <v>0.96824197518165478</v>
      </c>
    </row>
    <row r="139" spans="1:16" x14ac:dyDescent="0.15">
      <c r="A139" s="6">
        <v>69</v>
      </c>
      <c r="B139" s="6">
        <v>137</v>
      </c>
      <c r="D139">
        <v>691.15728759765602</v>
      </c>
      <c r="E139">
        <v>562.60693359375</v>
      </c>
      <c r="F139">
        <v>454.97848510742199</v>
      </c>
      <c r="G139">
        <v>454.57998657226602</v>
      </c>
      <c r="I139" s="7">
        <f t="shared" si="13"/>
        <v>236.17880249023403</v>
      </c>
      <c r="J139" s="7">
        <f t="shared" si="13"/>
        <v>108.02694702148398</v>
      </c>
      <c r="K139" s="7">
        <f t="shared" si="14"/>
        <v>160.55993957519524</v>
      </c>
      <c r="L139" s="8">
        <f t="shared" si="15"/>
        <v>1.4862952624520964</v>
      </c>
      <c r="M139" s="8">
        <f t="shared" si="12"/>
        <v>1.9772366722794223</v>
      </c>
      <c r="P139" s="6">
        <f t="shared" si="16"/>
        <v>1.2746367379482013</v>
      </c>
    </row>
    <row r="140" spans="1:16" x14ac:dyDescent="0.15">
      <c r="A140" s="6">
        <v>69.5</v>
      </c>
      <c r="B140" s="6">
        <v>138</v>
      </c>
      <c r="D140">
        <v>692.45080566406295</v>
      </c>
      <c r="E140">
        <v>563.462158203125</v>
      </c>
      <c r="F140">
        <v>454.87799072265602</v>
      </c>
      <c r="G140">
        <v>454.23651123046898</v>
      </c>
      <c r="I140" s="7">
        <f t="shared" si="13"/>
        <v>237.57281494140693</v>
      </c>
      <c r="J140" s="7">
        <f t="shared" si="13"/>
        <v>109.22564697265602</v>
      </c>
      <c r="K140" s="7">
        <f t="shared" si="14"/>
        <v>161.11486206054772</v>
      </c>
      <c r="L140" s="8">
        <f t="shared" si="15"/>
        <v>1.4750643875873022</v>
      </c>
      <c r="M140" s="8">
        <f t="shared" si="12"/>
        <v>1.9695633438626523</v>
      </c>
      <c r="P140" s="6">
        <f t="shared" si="16"/>
        <v>0.88160662735275119</v>
      </c>
    </row>
    <row r="141" spans="1:16" x14ac:dyDescent="0.15">
      <c r="A141" s="6">
        <v>70</v>
      </c>
      <c r="B141" s="6">
        <v>139</v>
      </c>
      <c r="D141">
        <v>694.81848144531295</v>
      </c>
      <c r="E141">
        <v>564.36920166015602</v>
      </c>
      <c r="F141">
        <v>454.91412353515602</v>
      </c>
      <c r="G141">
        <v>454.56781005859398</v>
      </c>
      <c r="I141" s="7">
        <f t="shared" si="13"/>
        <v>239.90435791015693</v>
      </c>
      <c r="J141" s="7">
        <f t="shared" si="13"/>
        <v>109.80139160156205</v>
      </c>
      <c r="K141" s="7">
        <f t="shared" si="14"/>
        <v>163.04338378906351</v>
      </c>
      <c r="L141" s="8">
        <f t="shared" si="15"/>
        <v>1.4848936011731206</v>
      </c>
      <c r="M141" s="8">
        <f t="shared" si="12"/>
        <v>1.9829501038964947</v>
      </c>
      <c r="P141" s="6">
        <f t="shared" si="16"/>
        <v>1.5672803651165439</v>
      </c>
    </row>
    <row r="142" spans="1:16" x14ac:dyDescent="0.15">
      <c r="A142" s="6">
        <v>70.5</v>
      </c>
      <c r="B142" s="6">
        <v>140</v>
      </c>
      <c r="D142">
        <v>698.5986328125</v>
      </c>
      <c r="E142">
        <v>565.506591796875</v>
      </c>
      <c r="F142">
        <v>454.89505004882801</v>
      </c>
      <c r="G142">
        <v>454.50323486328102</v>
      </c>
      <c r="I142" s="7">
        <f t="shared" si="13"/>
        <v>243.70358276367199</v>
      </c>
      <c r="J142" s="7">
        <f t="shared" si="13"/>
        <v>111.00335693359398</v>
      </c>
      <c r="K142" s="7">
        <f t="shared" si="14"/>
        <v>166.0012329101562</v>
      </c>
      <c r="L142" s="8">
        <f t="shared" si="15"/>
        <v>1.4954613760867057</v>
      </c>
      <c r="M142" s="8">
        <f t="shared" si="12"/>
        <v>1.997075425258104</v>
      </c>
      <c r="P142" s="6">
        <f t="shared" si="16"/>
        <v>2.2907834286393287</v>
      </c>
    </row>
    <row r="143" spans="1:16" x14ac:dyDescent="0.15">
      <c r="A143" s="6">
        <v>71</v>
      </c>
      <c r="B143" s="6">
        <v>141</v>
      </c>
      <c r="D143">
        <v>705.76751708984398</v>
      </c>
      <c r="E143">
        <v>568.25939941406295</v>
      </c>
      <c r="F143">
        <v>453.99026489257801</v>
      </c>
      <c r="G143">
        <v>453.60311889648398</v>
      </c>
      <c r="I143" s="7">
        <f t="shared" si="13"/>
        <v>251.77725219726597</v>
      </c>
      <c r="J143" s="7">
        <f t="shared" si="13"/>
        <v>114.65628051757898</v>
      </c>
      <c r="K143" s="7">
        <f t="shared" si="14"/>
        <v>171.5178558349607</v>
      </c>
      <c r="L143" s="8">
        <f t="shared" si="15"/>
        <v>1.4959307511171511</v>
      </c>
      <c r="M143" s="8">
        <f t="shared" si="12"/>
        <v>2.0011023467365736</v>
      </c>
      <c r="P143" s="6">
        <f t="shared" si="16"/>
        <v>2.4970435165801907</v>
      </c>
    </row>
    <row r="144" spans="1:16" x14ac:dyDescent="0.15">
      <c r="A144" s="6">
        <v>71.5</v>
      </c>
      <c r="B144" s="6">
        <v>142</v>
      </c>
      <c r="D144">
        <v>707.33746337890602</v>
      </c>
      <c r="E144">
        <v>568.85980224609398</v>
      </c>
      <c r="F144">
        <v>453.81262207031301</v>
      </c>
      <c r="G144">
        <v>453.23751831054699</v>
      </c>
      <c r="I144" s="7">
        <f t="shared" si="13"/>
        <v>253.52484130859301</v>
      </c>
      <c r="J144" s="7">
        <f t="shared" si="13"/>
        <v>115.62228393554699</v>
      </c>
      <c r="K144" s="7">
        <f t="shared" si="14"/>
        <v>172.58924255371011</v>
      </c>
      <c r="L144" s="8">
        <f t="shared" si="15"/>
        <v>1.4926987833065037</v>
      </c>
      <c r="M144" s="8">
        <f t="shared" si="12"/>
        <v>2.0014279253739504</v>
      </c>
      <c r="P144" s="6">
        <f t="shared" si="16"/>
        <v>2.5137197489666563</v>
      </c>
    </row>
    <row r="145" spans="1:16" x14ac:dyDescent="0.15">
      <c r="A145" s="6">
        <v>72</v>
      </c>
      <c r="B145" s="6">
        <v>143</v>
      </c>
      <c r="D145">
        <v>706.97552490234398</v>
      </c>
      <c r="E145">
        <v>568.85388183593795</v>
      </c>
      <c r="F145">
        <v>454.33395385742199</v>
      </c>
      <c r="G145">
        <v>453.84774780273398</v>
      </c>
      <c r="I145" s="7">
        <f t="shared" si="13"/>
        <v>252.64157104492199</v>
      </c>
      <c r="J145" s="7">
        <f t="shared" si="13"/>
        <v>115.00613403320398</v>
      </c>
      <c r="K145" s="7">
        <f t="shared" si="14"/>
        <v>172.1372772216792</v>
      </c>
      <c r="L145" s="8">
        <f t="shared" si="15"/>
        <v>1.4967660522523138</v>
      </c>
      <c r="M145" s="8">
        <f t="shared" si="12"/>
        <v>2.0090527407677845</v>
      </c>
      <c r="P145" s="6">
        <f t="shared" si="16"/>
        <v>2.9042650084343782</v>
      </c>
    </row>
    <row r="146" spans="1:16" x14ac:dyDescent="0.15">
      <c r="A146" s="6">
        <v>72.5</v>
      </c>
      <c r="B146" s="6">
        <v>144</v>
      </c>
      <c r="D146">
        <v>706.54241943359398</v>
      </c>
      <c r="E146">
        <v>567.80358886718795</v>
      </c>
      <c r="F146">
        <v>454.802490234375</v>
      </c>
      <c r="G146">
        <v>454.122802734375</v>
      </c>
      <c r="I146" s="7">
        <f t="shared" si="13"/>
        <v>251.73992919921898</v>
      </c>
      <c r="J146" s="7">
        <f t="shared" si="13"/>
        <v>113.68078613281295</v>
      </c>
      <c r="K146" s="7">
        <f t="shared" si="14"/>
        <v>172.16337890624993</v>
      </c>
      <c r="L146" s="8">
        <f t="shared" si="15"/>
        <v>1.5144457103341273</v>
      </c>
      <c r="M146" s="8">
        <f t="shared" si="12"/>
        <v>2.0302899452976222</v>
      </c>
      <c r="P146" s="6">
        <f t="shared" si="16"/>
        <v>3.9920407938234481</v>
      </c>
    </row>
    <row r="147" spans="1:16" x14ac:dyDescent="0.15">
      <c r="A147" s="6">
        <v>73</v>
      </c>
      <c r="B147" s="6">
        <v>145</v>
      </c>
      <c r="D147">
        <v>702.13934326171898</v>
      </c>
      <c r="E147">
        <v>566.0107421875</v>
      </c>
      <c r="F147">
        <v>455.11590576171898</v>
      </c>
      <c r="G147">
        <v>454.65185546875</v>
      </c>
      <c r="I147" s="7">
        <f t="shared" si="13"/>
        <v>247.0234375</v>
      </c>
      <c r="J147" s="7">
        <f t="shared" si="13"/>
        <v>111.35888671875</v>
      </c>
      <c r="K147" s="7">
        <f t="shared" si="14"/>
        <v>169.07221679687501</v>
      </c>
      <c r="L147" s="8">
        <f t="shared" si="15"/>
        <v>1.5182642515445295</v>
      </c>
      <c r="M147" s="8">
        <f t="shared" si="12"/>
        <v>2.0376660329560483</v>
      </c>
      <c r="P147" s="6">
        <f t="shared" si="16"/>
        <v>4.3698461464286016</v>
      </c>
    </row>
    <row r="148" spans="1:16" x14ac:dyDescent="0.15">
      <c r="A148" s="6">
        <v>73.5</v>
      </c>
      <c r="B148" s="6">
        <v>146</v>
      </c>
      <c r="D148">
        <v>698.20928955078102</v>
      </c>
      <c r="E148">
        <v>565.16644287109398</v>
      </c>
      <c r="F148">
        <v>454.42852783203102</v>
      </c>
      <c r="G148">
        <v>453.99166870117199</v>
      </c>
      <c r="I148" s="7">
        <f t="shared" si="13"/>
        <v>243.78076171875</v>
      </c>
      <c r="J148" s="7">
        <f t="shared" si="13"/>
        <v>111.17477416992199</v>
      </c>
      <c r="K148" s="7">
        <f t="shared" si="14"/>
        <v>165.95841979980463</v>
      </c>
      <c r="L148" s="8">
        <f t="shared" si="15"/>
        <v>1.4927704691907007</v>
      </c>
      <c r="M148" s="8">
        <f t="shared" si="12"/>
        <v>2.0157297970502435</v>
      </c>
      <c r="P148" s="6">
        <f t="shared" si="16"/>
        <v>3.2462657708951017</v>
      </c>
    </row>
    <row r="149" spans="1:16" x14ac:dyDescent="0.15">
      <c r="A149" s="6">
        <v>74</v>
      </c>
      <c r="B149" s="6">
        <v>147</v>
      </c>
      <c r="D149">
        <v>706.78649902343795</v>
      </c>
      <c r="E149">
        <v>569.01574707031295</v>
      </c>
      <c r="F149">
        <v>453.59622192382801</v>
      </c>
      <c r="G149">
        <v>453.16647338867199</v>
      </c>
      <c r="I149" s="7">
        <f t="shared" si="13"/>
        <v>253.19027709960994</v>
      </c>
      <c r="J149" s="7">
        <f t="shared" si="13"/>
        <v>115.84927368164097</v>
      </c>
      <c r="K149" s="7">
        <f t="shared" si="14"/>
        <v>172.09578552246126</v>
      </c>
      <c r="L149" s="8">
        <f t="shared" si="15"/>
        <v>1.4855145833316854</v>
      </c>
      <c r="M149" s="8">
        <f t="shared" si="12"/>
        <v>2.0120314576392522</v>
      </c>
      <c r="P149" s="6">
        <f t="shared" si="16"/>
        <v>3.0568357519029954</v>
      </c>
    </row>
    <row r="150" spans="1:16" x14ac:dyDescent="0.15">
      <c r="A150" s="6">
        <v>74.5</v>
      </c>
      <c r="B150" s="6">
        <v>148</v>
      </c>
      <c r="D150">
        <v>707.98620605468795</v>
      </c>
      <c r="E150">
        <v>569.90289306640602</v>
      </c>
      <c r="F150">
        <v>454.48577880859398</v>
      </c>
      <c r="G150">
        <v>454.13662719726602</v>
      </c>
      <c r="I150" s="7">
        <f t="shared" si="13"/>
        <v>253.50042724609398</v>
      </c>
      <c r="J150" s="7">
        <f t="shared" si="13"/>
        <v>115.76626586914</v>
      </c>
      <c r="K150" s="7">
        <f t="shared" si="14"/>
        <v>172.46404113769597</v>
      </c>
      <c r="L150" s="8">
        <f t="shared" si="15"/>
        <v>1.4897607678962892</v>
      </c>
      <c r="M150" s="8">
        <f t="shared" si="12"/>
        <v>2.0198351886518804</v>
      </c>
      <c r="P150" s="6">
        <f t="shared" si="16"/>
        <v>3.4565451213400267</v>
      </c>
    </row>
    <row r="151" spans="1:16" x14ac:dyDescent="0.15">
      <c r="A151" s="6">
        <v>75</v>
      </c>
      <c r="B151" s="6">
        <v>149</v>
      </c>
      <c r="D151">
        <v>705.7080078125</v>
      </c>
      <c r="E151">
        <v>567.06256103515602</v>
      </c>
      <c r="F151">
        <v>454.57247924804699</v>
      </c>
      <c r="G151">
        <v>454.12506103515602</v>
      </c>
      <c r="I151" s="7">
        <f t="shared" si="13"/>
        <v>251.13552856445301</v>
      </c>
      <c r="J151" s="7">
        <f t="shared" si="13"/>
        <v>112.9375</v>
      </c>
      <c r="K151" s="7">
        <f t="shared" si="14"/>
        <v>172.07927856445303</v>
      </c>
      <c r="L151" s="8">
        <f t="shared" si="15"/>
        <v>1.5236682108640003</v>
      </c>
      <c r="M151" s="8">
        <f t="shared" si="12"/>
        <v>2.0573001780676154</v>
      </c>
      <c r="P151" s="6">
        <f t="shared" si="16"/>
        <v>5.3755127627278956</v>
      </c>
    </row>
    <row r="152" spans="1:16" x14ac:dyDescent="0.15">
      <c r="D152">
        <v>708.70648193359398</v>
      </c>
      <c r="E152">
        <v>569.17474365234398</v>
      </c>
      <c r="F152">
        <v>455.29171752929699</v>
      </c>
      <c r="G152">
        <v>454.78665161132801</v>
      </c>
      <c r="I152" s="7"/>
      <c r="J152" s="7"/>
      <c r="K152" s="7"/>
      <c r="L152" s="8"/>
      <c r="M152" s="8"/>
    </row>
    <row r="153" spans="1:16" x14ac:dyDescent="0.15">
      <c r="D153">
        <v>708.53369140625</v>
      </c>
      <c r="E153">
        <v>568.70166015625</v>
      </c>
      <c r="F153">
        <v>454.73406982421898</v>
      </c>
      <c r="G153">
        <v>454.222900390625</v>
      </c>
      <c r="I153" s="7"/>
      <c r="J153" s="7"/>
      <c r="K153" s="7"/>
      <c r="L153" s="8"/>
      <c r="M153" s="8"/>
    </row>
    <row r="154" spans="1:16" x14ac:dyDescent="0.15">
      <c r="D154">
        <v>709.26312255859398</v>
      </c>
      <c r="E154">
        <v>567.38299560546898</v>
      </c>
      <c r="F154">
        <v>455.05398559570301</v>
      </c>
      <c r="G154">
        <v>454.71377563476602</v>
      </c>
      <c r="I154" s="7"/>
      <c r="J154" s="7"/>
      <c r="K154" s="7"/>
      <c r="L154" s="8"/>
      <c r="M154" s="8"/>
    </row>
    <row r="155" spans="1:16" x14ac:dyDescent="0.15">
      <c r="D155">
        <v>711.53192138671898</v>
      </c>
      <c r="E155">
        <v>568.86218261718795</v>
      </c>
      <c r="F155">
        <v>455.03369140625</v>
      </c>
      <c r="G155">
        <v>454.49917602539102</v>
      </c>
      <c r="I155" s="7"/>
      <c r="J155" s="7"/>
      <c r="K155" s="7"/>
      <c r="L155" s="8"/>
      <c r="M155" s="8"/>
    </row>
    <row r="156" spans="1:16" x14ac:dyDescent="0.15">
      <c r="D156">
        <v>713.19403076171898</v>
      </c>
      <c r="E156">
        <v>568.91339111328102</v>
      </c>
      <c r="F156">
        <v>455.28909301757801</v>
      </c>
      <c r="G156">
        <v>454.71334838867199</v>
      </c>
      <c r="I156" s="7"/>
      <c r="J156" s="7"/>
      <c r="K156" s="7"/>
      <c r="L156" s="8"/>
      <c r="M156" s="8"/>
    </row>
    <row r="157" spans="1:16" x14ac:dyDescent="0.15">
      <c r="D157">
        <v>706.30773925781295</v>
      </c>
      <c r="E157">
        <v>566.90832519531295</v>
      </c>
      <c r="F157">
        <v>455.06393432617199</v>
      </c>
      <c r="G157">
        <v>454.63156127929699</v>
      </c>
      <c r="I157" s="7"/>
      <c r="J157" s="7"/>
      <c r="K157" s="7"/>
      <c r="L157" s="8"/>
      <c r="M157" s="8"/>
    </row>
    <row r="158" spans="1:16" x14ac:dyDescent="0.15">
      <c r="D158">
        <v>702.55096435546898</v>
      </c>
      <c r="E158">
        <v>566.13317871093795</v>
      </c>
      <c r="F158">
        <v>454.80429077148398</v>
      </c>
      <c r="G158">
        <v>454.45919799804699</v>
      </c>
      <c r="I158" s="7"/>
      <c r="J158" s="7"/>
      <c r="K158" s="7"/>
      <c r="L158" s="8"/>
      <c r="M158" s="8"/>
    </row>
    <row r="159" spans="1:16" x14ac:dyDescent="0.15">
      <c r="D159">
        <v>702.39782714843795</v>
      </c>
      <c r="E159">
        <v>566.36267089843795</v>
      </c>
      <c r="F159">
        <v>454.64147949218801</v>
      </c>
      <c r="G159">
        <v>454.284423828125</v>
      </c>
      <c r="I159" s="7"/>
      <c r="J159" s="7"/>
      <c r="K159" s="7"/>
      <c r="L159" s="8"/>
      <c r="M159" s="8"/>
    </row>
    <row r="160" spans="1:16" x14ac:dyDescent="0.15">
      <c r="D160">
        <v>697.32110595703102</v>
      </c>
      <c r="E160">
        <v>564.74035644531295</v>
      </c>
      <c r="F160">
        <v>454.62606811523398</v>
      </c>
      <c r="G160">
        <v>454.19387817382801</v>
      </c>
      <c r="I160" s="7"/>
      <c r="J160" s="7"/>
      <c r="K160" s="7"/>
      <c r="L160" s="8"/>
      <c r="M160" s="8"/>
    </row>
    <row r="161" spans="4:13" x14ac:dyDescent="0.15">
      <c r="D161">
        <v>697.22180175781295</v>
      </c>
      <c r="E161">
        <v>565.346923828125</v>
      </c>
      <c r="F161">
        <v>454.70828247070301</v>
      </c>
      <c r="G161">
        <v>454.31222534179699</v>
      </c>
      <c r="I161" s="7"/>
      <c r="J161" s="7"/>
      <c r="K161" s="7"/>
      <c r="L161" s="8"/>
      <c r="M161" s="8"/>
    </row>
    <row r="162" spans="4:13" x14ac:dyDescent="0.15">
      <c r="D162">
        <v>695.25524902343795</v>
      </c>
      <c r="E162">
        <v>564.77911376953102</v>
      </c>
      <c r="F162">
        <v>454.54568481445301</v>
      </c>
      <c r="G162">
        <v>454.20767211914102</v>
      </c>
      <c r="I162" s="7"/>
      <c r="J162" s="7"/>
      <c r="K162" s="7"/>
      <c r="L162" s="8"/>
      <c r="M162" s="8"/>
    </row>
    <row r="163" spans="4:13" x14ac:dyDescent="0.15">
      <c r="D163">
        <v>698.85540771484398</v>
      </c>
      <c r="E163">
        <v>566.32940673828102</v>
      </c>
      <c r="F163">
        <v>454.28137207031301</v>
      </c>
      <c r="G163">
        <v>453.81222534179699</v>
      </c>
      <c r="I163" s="7"/>
      <c r="J163" s="7"/>
      <c r="K163" s="7"/>
      <c r="L163" s="8"/>
      <c r="M163" s="8"/>
    </row>
    <row r="164" spans="4:13" x14ac:dyDescent="0.15">
      <c r="D164">
        <v>711.78479003906295</v>
      </c>
      <c r="E164">
        <v>572.048583984375</v>
      </c>
      <c r="F164">
        <v>453.93502807617199</v>
      </c>
      <c r="G164">
        <v>453.56619262695301</v>
      </c>
      <c r="I164" s="7"/>
      <c r="J164" s="7"/>
      <c r="K164" s="7"/>
      <c r="L164" s="8"/>
      <c r="M164" s="8"/>
    </row>
    <row r="165" spans="4:13" x14ac:dyDescent="0.15">
      <c r="D165">
        <v>709.07696533203102</v>
      </c>
      <c r="E165">
        <v>571.18109130859398</v>
      </c>
      <c r="F165">
        <v>453.46286010742199</v>
      </c>
      <c r="G165">
        <v>453.15530395507801</v>
      </c>
      <c r="I165" s="7"/>
      <c r="J165" s="7"/>
      <c r="K165" s="7"/>
      <c r="L165" s="8"/>
      <c r="M165" s="8"/>
    </row>
    <row r="166" spans="4:13" x14ac:dyDescent="0.15">
      <c r="D166">
        <v>708.42364501953102</v>
      </c>
      <c r="E166">
        <v>572.19403076171898</v>
      </c>
      <c r="F166">
        <v>453.74075317382801</v>
      </c>
      <c r="G166">
        <v>453.24462890625</v>
      </c>
      <c r="I166" s="7"/>
      <c r="J166" s="7"/>
      <c r="K166" s="7"/>
      <c r="L166" s="8"/>
      <c r="M166" s="8"/>
    </row>
    <row r="167" spans="4:13" x14ac:dyDescent="0.15">
      <c r="D167">
        <v>706.4326171875</v>
      </c>
      <c r="E167">
        <v>570.98602294921898</v>
      </c>
      <c r="F167">
        <v>453.43786621093801</v>
      </c>
      <c r="G167">
        <v>452.95880126953102</v>
      </c>
      <c r="I167" s="7"/>
      <c r="J167" s="7"/>
      <c r="K167" s="7"/>
      <c r="L167" s="8"/>
      <c r="M167" s="8"/>
    </row>
    <row r="168" spans="4:13" x14ac:dyDescent="0.15">
      <c r="D168">
        <v>709.153076171875</v>
      </c>
      <c r="E168">
        <v>572.22705078125</v>
      </c>
      <c r="F168">
        <v>453.52252197265602</v>
      </c>
      <c r="G168">
        <v>452.98782348632801</v>
      </c>
      <c r="I168" s="7"/>
      <c r="J168" s="7"/>
      <c r="K168" s="7"/>
      <c r="L168" s="8"/>
      <c r="M168" s="8"/>
    </row>
    <row r="169" spans="4:13" x14ac:dyDescent="0.15">
      <c r="D169">
        <v>702.85540771484398</v>
      </c>
      <c r="E169">
        <v>568.64154052734398</v>
      </c>
      <c r="F169">
        <v>453.65896606445301</v>
      </c>
      <c r="G169">
        <v>453.13156127929699</v>
      </c>
      <c r="I169" s="7"/>
      <c r="J169" s="7"/>
      <c r="K169" s="7"/>
      <c r="L169" s="8"/>
      <c r="M169" s="8"/>
    </row>
    <row r="170" spans="4:13" x14ac:dyDescent="0.15">
      <c r="D170">
        <v>702.91314697265602</v>
      </c>
      <c r="E170">
        <v>569.45690917968795</v>
      </c>
      <c r="F170">
        <v>453.91757202148398</v>
      </c>
      <c r="G170">
        <v>453.62362670898398</v>
      </c>
      <c r="I170" s="7"/>
      <c r="J170" s="7"/>
      <c r="K170" s="7"/>
      <c r="L170" s="8"/>
      <c r="M170" s="8"/>
    </row>
    <row r="171" spans="4:13" x14ac:dyDescent="0.15">
      <c r="D171">
        <v>700.91204833984398</v>
      </c>
      <c r="E171">
        <v>567.83966064453102</v>
      </c>
      <c r="F171">
        <v>454.06231689453102</v>
      </c>
      <c r="G171">
        <v>453.48416137695301</v>
      </c>
      <c r="I171" s="7"/>
      <c r="J171" s="7"/>
      <c r="K171" s="7"/>
      <c r="L171" s="8"/>
      <c r="M171" s="8"/>
    </row>
    <row r="172" spans="4:13" x14ac:dyDescent="0.15">
      <c r="D172">
        <v>704.87445068359398</v>
      </c>
      <c r="E172">
        <v>569.98492431640602</v>
      </c>
      <c r="F172">
        <v>454.12179565429699</v>
      </c>
      <c r="G172">
        <v>453.81851196289102</v>
      </c>
      <c r="I172" s="7"/>
      <c r="J172" s="7"/>
      <c r="K172" s="7"/>
      <c r="L172" s="8"/>
      <c r="M172" s="8"/>
    </row>
    <row r="173" spans="4:13" x14ac:dyDescent="0.15">
      <c r="D173">
        <v>707.464111328125</v>
      </c>
      <c r="E173">
        <v>571.31256103515602</v>
      </c>
      <c r="F173">
        <v>454.78848266601602</v>
      </c>
      <c r="G173">
        <v>454.09765625</v>
      </c>
      <c r="I173" s="7"/>
      <c r="J173" s="7"/>
      <c r="K173" s="7"/>
      <c r="L173" s="8"/>
      <c r="M173" s="8"/>
    </row>
    <row r="174" spans="4:13" x14ac:dyDescent="0.15">
      <c r="D174">
        <v>709.99407958984398</v>
      </c>
      <c r="E174">
        <v>571.94683837890602</v>
      </c>
      <c r="F174">
        <v>455.29617309570301</v>
      </c>
      <c r="G174">
        <v>454.71844482421898</v>
      </c>
      <c r="I174" s="7"/>
      <c r="J174" s="7"/>
      <c r="K174" s="7"/>
      <c r="L174" s="8"/>
      <c r="M174" s="8"/>
    </row>
    <row r="175" spans="4:13" x14ac:dyDescent="0.15">
      <c r="D175">
        <v>706.96105957031295</v>
      </c>
      <c r="E175">
        <v>570.84906005859398</v>
      </c>
      <c r="F175">
        <v>454.61590576171898</v>
      </c>
      <c r="G175">
        <v>454.34286499023398</v>
      </c>
      <c r="I175" s="7"/>
      <c r="J175" s="7"/>
      <c r="K175" s="7"/>
      <c r="L175" s="8"/>
      <c r="M175" s="8"/>
    </row>
    <row r="176" spans="4:13" x14ac:dyDescent="0.15">
      <c r="D176">
        <v>700.43414306640602</v>
      </c>
      <c r="E176">
        <v>568.182861328125</v>
      </c>
      <c r="F176">
        <v>454.20504760742199</v>
      </c>
      <c r="G176">
        <v>453.52212524414102</v>
      </c>
      <c r="I176" s="7"/>
      <c r="J176" s="7"/>
      <c r="K176" s="7"/>
      <c r="L176" s="8"/>
      <c r="M176" s="8"/>
    </row>
    <row r="177" spans="1:16" x14ac:dyDescent="0.15">
      <c r="D177">
        <v>700.02691650390602</v>
      </c>
      <c r="E177">
        <v>568.355224609375</v>
      </c>
      <c r="F177">
        <v>453.802490234375</v>
      </c>
      <c r="G177">
        <v>453.48153686523398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697.6279296875</v>
      </c>
      <c r="E178">
        <v>568.82586669921898</v>
      </c>
      <c r="F178">
        <v>453.761474609375</v>
      </c>
      <c r="G178">
        <v>453.47644042968801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688.09429931640602</v>
      </c>
      <c r="E179">
        <v>563.78411865234398</v>
      </c>
      <c r="F179">
        <v>453.49533081054699</v>
      </c>
      <c r="G179">
        <v>452.96243286132801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687.97766113281295</v>
      </c>
      <c r="E180">
        <v>565.08245849609398</v>
      </c>
      <c r="F180">
        <v>453.45086669921898</v>
      </c>
      <c r="G180">
        <v>452.85971069335898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689.39306640625</v>
      </c>
      <c r="E181">
        <v>565.42041015625</v>
      </c>
      <c r="F181">
        <v>453.68350219726602</v>
      </c>
      <c r="G181">
        <v>453.30166625976602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692.08532714843795</v>
      </c>
      <c r="E182">
        <v>567.26116943359398</v>
      </c>
      <c r="F182">
        <v>453.10556030273398</v>
      </c>
      <c r="G182">
        <v>452.70706176757801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698.91271972656295</v>
      </c>
      <c r="E183">
        <v>570.35675048828102</v>
      </c>
      <c r="F183">
        <v>453.30938720703102</v>
      </c>
      <c r="G183">
        <v>452.88043212890602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696.09930419921898</v>
      </c>
      <c r="E184">
        <v>568.54351806640602</v>
      </c>
      <c r="F184">
        <v>453.43078613281301</v>
      </c>
      <c r="G184">
        <v>453.08221435546898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700.68988037109398</v>
      </c>
      <c r="E185">
        <v>570.63055419921898</v>
      </c>
      <c r="F185">
        <v>453.25152587890602</v>
      </c>
      <c r="G185">
        <v>452.90518188476602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691.455810546875</v>
      </c>
      <c r="E186">
        <v>566.56121826171898</v>
      </c>
      <c r="F186">
        <v>453.56558227539102</v>
      </c>
      <c r="G186">
        <v>453.32562255859398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686.85321044921898</v>
      </c>
      <c r="E187">
        <v>564.64520263671898</v>
      </c>
      <c r="F187">
        <v>453.58688354492199</v>
      </c>
      <c r="G187">
        <v>453.05603027343801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688.28912353515602</v>
      </c>
      <c r="E188">
        <v>566.165771484375</v>
      </c>
      <c r="F188">
        <v>453.06231689453102</v>
      </c>
      <c r="G188">
        <v>452.69549560546898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633.089599609375</v>
      </c>
      <c r="E2">
        <v>546.07067871093795</v>
      </c>
      <c r="F2">
        <v>461.55194091796898</v>
      </c>
      <c r="G2">
        <v>461.29211425781301</v>
      </c>
      <c r="I2" s="7">
        <f t="shared" ref="I2:J65" si="0">D2-F2</f>
        <v>171.53765869140602</v>
      </c>
      <c r="J2" s="7">
        <f t="shared" si="0"/>
        <v>84.778564453124943</v>
      </c>
      <c r="K2" s="7">
        <f t="shared" ref="K2:K65" si="1">I2-0.7*J2</f>
        <v>112.19266357421856</v>
      </c>
      <c r="L2" s="8">
        <f t="shared" ref="L2:L65" si="2">K2/J2</f>
        <v>1.3233612092624096</v>
      </c>
      <c r="M2" s="8"/>
      <c r="N2" s="18">
        <f>LINEST(V64:V104,U64:U104)</f>
        <v>-3.2299274216748127E-3</v>
      </c>
      <c r="O2" s="9">
        <f>AVERAGE(M38:M45)</f>
        <v>1.246721642172212</v>
      </c>
    </row>
    <row r="3" spans="1:16" x14ac:dyDescent="0.15">
      <c r="A3" s="6">
        <v>1</v>
      </c>
      <c r="B3" s="6">
        <v>1</v>
      </c>
      <c r="C3" s="6" t="s">
        <v>7</v>
      </c>
      <c r="D3">
        <v>630.58416748046898</v>
      </c>
      <c r="E3">
        <v>545.53863525390602</v>
      </c>
      <c r="F3">
        <v>462.46194458007801</v>
      </c>
      <c r="G3">
        <v>462.30374145507801</v>
      </c>
      <c r="I3" s="7">
        <f t="shared" si="0"/>
        <v>168.12222290039097</v>
      </c>
      <c r="J3" s="7">
        <f t="shared" si="0"/>
        <v>83.234893798828011</v>
      </c>
      <c r="K3" s="7">
        <f t="shared" si="1"/>
        <v>109.85779724121136</v>
      </c>
      <c r="L3" s="8">
        <f t="shared" si="2"/>
        <v>1.3198526750899537</v>
      </c>
      <c r="M3" s="8"/>
      <c r="N3" s="18"/>
    </row>
    <row r="4" spans="1:16" ht="15" x14ac:dyDescent="0.15">
      <c r="A4" s="6">
        <v>1.5</v>
      </c>
      <c r="B4" s="6">
        <v>2</v>
      </c>
      <c r="D4">
        <v>612.04626464843795</v>
      </c>
      <c r="E4">
        <v>537.42785644531295</v>
      </c>
      <c r="F4">
        <v>461.43640136718801</v>
      </c>
      <c r="G4">
        <v>461.29617309570301</v>
      </c>
      <c r="I4" s="7">
        <f t="shared" si="0"/>
        <v>150.60986328124994</v>
      </c>
      <c r="J4" s="7">
        <f t="shared" si="0"/>
        <v>76.131683349609943</v>
      </c>
      <c r="K4" s="7">
        <f t="shared" si="1"/>
        <v>97.317684936522994</v>
      </c>
      <c r="L4" s="8">
        <f t="shared" si="2"/>
        <v>1.278281008047901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613.38958740234398</v>
      </c>
      <c r="E5">
        <v>538.45794677734398</v>
      </c>
      <c r="F5">
        <v>461.58358764648398</v>
      </c>
      <c r="G5">
        <v>461.48968505859398</v>
      </c>
      <c r="I5" s="7">
        <f t="shared" si="0"/>
        <v>151.80599975586</v>
      </c>
      <c r="J5" s="7">
        <f t="shared" si="0"/>
        <v>76.96826171875</v>
      </c>
      <c r="K5" s="7">
        <f t="shared" si="1"/>
        <v>97.928216552734995</v>
      </c>
      <c r="L5" s="8">
        <f t="shared" si="2"/>
        <v>1.2723194517575938</v>
      </c>
      <c r="M5" s="8"/>
      <c r="N5" s="18">
        <f>RSQ(V64:V104,U64:U104)</f>
        <v>0.87608962917961319</v>
      </c>
    </row>
    <row r="6" spans="1:16" x14ac:dyDescent="0.15">
      <c r="A6" s="6">
        <v>2.5</v>
      </c>
      <c r="B6" s="6">
        <v>4</v>
      </c>
      <c r="C6" s="6" t="s">
        <v>5</v>
      </c>
      <c r="D6">
        <v>618.312744140625</v>
      </c>
      <c r="E6">
        <v>541.11633300781295</v>
      </c>
      <c r="F6">
        <v>461.937744140625</v>
      </c>
      <c r="G6">
        <v>461.87854003906301</v>
      </c>
      <c r="I6" s="7">
        <f t="shared" si="0"/>
        <v>156.375</v>
      </c>
      <c r="J6" s="7">
        <f t="shared" si="0"/>
        <v>79.237792968749943</v>
      </c>
      <c r="K6" s="7">
        <f t="shared" si="1"/>
        <v>100.90854492187503</v>
      </c>
      <c r="L6" s="8">
        <f t="shared" si="2"/>
        <v>1.2734901003826757</v>
      </c>
      <c r="M6" s="8">
        <f t="shared" ref="M6:M22" si="3">L6+ABS($N$2)*A6</f>
        <v>1.2815649189368628</v>
      </c>
      <c r="P6" s="6">
        <f t="shared" ref="P6:P69" si="4">(M6-$O$2)/$O$2*100</f>
        <v>2.7947920037661254</v>
      </c>
    </row>
    <row r="7" spans="1:16" x14ac:dyDescent="0.15">
      <c r="A7" s="6">
        <v>3</v>
      </c>
      <c r="B7" s="6">
        <v>5</v>
      </c>
      <c r="C7" s="6" t="s">
        <v>8</v>
      </c>
      <c r="D7">
        <v>625.21685791015602</v>
      </c>
      <c r="E7">
        <v>546.32275390625</v>
      </c>
      <c r="F7">
        <v>461.25616455078102</v>
      </c>
      <c r="G7">
        <v>460.91632080078102</v>
      </c>
      <c r="I7" s="7">
        <f t="shared" si="0"/>
        <v>163.960693359375</v>
      </c>
      <c r="J7" s="7">
        <f t="shared" si="0"/>
        <v>85.406433105468977</v>
      </c>
      <c r="K7" s="7">
        <f t="shared" si="1"/>
        <v>104.17619018554672</v>
      </c>
      <c r="L7" s="8">
        <f t="shared" si="2"/>
        <v>1.2197698276065321</v>
      </c>
      <c r="M7" s="8">
        <f t="shared" si="3"/>
        <v>1.2294596098715564</v>
      </c>
      <c r="P7" s="6">
        <f t="shared" si="4"/>
        <v>-1.3845939395564899</v>
      </c>
    </row>
    <row r="8" spans="1:16" x14ac:dyDescent="0.15">
      <c r="A8" s="6">
        <v>3.5</v>
      </c>
      <c r="B8" s="6">
        <v>6</v>
      </c>
      <c r="D8">
        <v>628.98956298828102</v>
      </c>
      <c r="E8">
        <v>549.07574462890602</v>
      </c>
      <c r="F8">
        <v>462.06246948242199</v>
      </c>
      <c r="G8">
        <v>461.74932861328102</v>
      </c>
      <c r="I8" s="7">
        <f t="shared" si="0"/>
        <v>166.92709350585903</v>
      </c>
      <c r="J8" s="7">
        <f t="shared" si="0"/>
        <v>87.326416015625</v>
      </c>
      <c r="K8" s="7">
        <f t="shared" si="1"/>
        <v>105.79860229492154</v>
      </c>
      <c r="L8" s="8">
        <f t="shared" si="2"/>
        <v>1.2115303378074209</v>
      </c>
      <c r="M8" s="8">
        <f t="shared" si="3"/>
        <v>1.2228350837832829</v>
      </c>
      <c r="P8" s="6">
        <f t="shared" si="4"/>
        <v>-1.9159496058246555</v>
      </c>
    </row>
    <row r="9" spans="1:16" x14ac:dyDescent="0.15">
      <c r="A9" s="6">
        <v>4</v>
      </c>
      <c r="B9" s="6">
        <v>7</v>
      </c>
      <c r="D9">
        <v>622.99847412109398</v>
      </c>
      <c r="E9">
        <v>546.93084716796898</v>
      </c>
      <c r="F9">
        <v>462.49703979492199</v>
      </c>
      <c r="G9">
        <v>462.34210205078102</v>
      </c>
      <c r="I9" s="7">
        <f t="shared" si="0"/>
        <v>160.50143432617199</v>
      </c>
      <c r="J9" s="7">
        <f t="shared" si="0"/>
        <v>84.588745117187955</v>
      </c>
      <c r="K9" s="7">
        <f t="shared" si="1"/>
        <v>101.28931274414043</v>
      </c>
      <c r="L9" s="8">
        <f t="shared" si="2"/>
        <v>1.1974325024424439</v>
      </c>
      <c r="M9" s="8">
        <f t="shared" si="3"/>
        <v>1.2103522121291432</v>
      </c>
      <c r="P9" s="6">
        <f t="shared" si="4"/>
        <v>-2.9172053177564901</v>
      </c>
    </row>
    <row r="10" spans="1:16" x14ac:dyDescent="0.15">
      <c r="A10" s="6">
        <v>4.5</v>
      </c>
      <c r="B10" s="6">
        <v>8</v>
      </c>
      <c r="D10">
        <v>586.98876953125</v>
      </c>
      <c r="E10">
        <v>527.33489990234398</v>
      </c>
      <c r="F10">
        <v>461.21759033203102</v>
      </c>
      <c r="G10">
        <v>461.12838745117199</v>
      </c>
      <c r="I10" s="7">
        <f t="shared" si="0"/>
        <v>125.77117919921898</v>
      </c>
      <c r="J10" s="7">
        <f t="shared" si="0"/>
        <v>66.206512451171989</v>
      </c>
      <c r="K10" s="7">
        <f t="shared" si="1"/>
        <v>79.42662048339858</v>
      </c>
      <c r="L10" s="8">
        <f t="shared" si="2"/>
        <v>1.1996798735166205</v>
      </c>
      <c r="M10" s="8">
        <f t="shared" si="3"/>
        <v>1.2142145469141572</v>
      </c>
      <c r="P10" s="6">
        <f t="shared" si="4"/>
        <v>-2.6074060286156939</v>
      </c>
    </row>
    <row r="11" spans="1:16" x14ac:dyDescent="0.15">
      <c r="A11" s="6">
        <v>5</v>
      </c>
      <c r="B11" s="6">
        <v>9</v>
      </c>
      <c r="D11">
        <v>616.85125732421898</v>
      </c>
      <c r="E11">
        <v>540.09698486328102</v>
      </c>
      <c r="F11">
        <v>461.52908325195301</v>
      </c>
      <c r="G11">
        <v>461.33291625976602</v>
      </c>
      <c r="I11" s="7">
        <f t="shared" si="0"/>
        <v>155.32217407226597</v>
      </c>
      <c r="J11" s="7">
        <f t="shared" si="0"/>
        <v>78.764068603515</v>
      </c>
      <c r="K11" s="7">
        <f t="shared" si="1"/>
        <v>100.18732604980548</v>
      </c>
      <c r="L11" s="8">
        <f t="shared" si="2"/>
        <v>1.2719927731784848</v>
      </c>
      <c r="M11" s="8">
        <f t="shared" si="3"/>
        <v>1.2881424102868588</v>
      </c>
      <c r="P11" s="6">
        <f t="shared" si="4"/>
        <v>3.3223749964328655</v>
      </c>
    </row>
    <row r="12" spans="1:16" x14ac:dyDescent="0.15">
      <c r="A12" s="6">
        <v>5.5</v>
      </c>
      <c r="B12" s="6">
        <v>10</v>
      </c>
      <c r="D12">
        <v>582.04870605468795</v>
      </c>
      <c r="E12">
        <v>524.65496826171898</v>
      </c>
      <c r="F12">
        <v>462.12490844726602</v>
      </c>
      <c r="G12">
        <v>461.824462890625</v>
      </c>
      <c r="I12" s="7">
        <f t="shared" si="0"/>
        <v>119.92379760742193</v>
      </c>
      <c r="J12" s="7">
        <f t="shared" si="0"/>
        <v>62.830505371093977</v>
      </c>
      <c r="K12" s="7">
        <f t="shared" si="1"/>
        <v>75.942443847656151</v>
      </c>
      <c r="L12" s="8">
        <f t="shared" si="2"/>
        <v>1.2086874584108391</v>
      </c>
      <c r="M12" s="8">
        <f t="shared" si="3"/>
        <v>1.2264520592300505</v>
      </c>
      <c r="P12" s="6">
        <f t="shared" si="4"/>
        <v>-1.6258306791598671</v>
      </c>
    </row>
    <row r="13" spans="1:16" x14ac:dyDescent="0.15">
      <c r="A13" s="6">
        <v>6</v>
      </c>
      <c r="B13" s="6">
        <v>11</v>
      </c>
      <c r="D13">
        <v>585.845703125</v>
      </c>
      <c r="E13">
        <v>526.51300048828102</v>
      </c>
      <c r="F13">
        <v>460.849365234375</v>
      </c>
      <c r="G13">
        <v>460.83016967773398</v>
      </c>
      <c r="I13" s="7">
        <f t="shared" si="0"/>
        <v>124.996337890625</v>
      </c>
      <c r="J13" s="7">
        <f t="shared" si="0"/>
        <v>65.682830810547046</v>
      </c>
      <c r="K13" s="7">
        <f t="shared" si="1"/>
        <v>79.018356323242074</v>
      </c>
      <c r="L13" s="8">
        <f t="shared" si="2"/>
        <v>1.2030290922015754</v>
      </c>
      <c r="M13" s="8">
        <f t="shared" si="3"/>
        <v>1.2224086567316244</v>
      </c>
      <c r="P13" s="6">
        <f t="shared" si="4"/>
        <v>-1.9501534759777024</v>
      </c>
    </row>
    <row r="14" spans="1:16" x14ac:dyDescent="0.15">
      <c r="A14" s="6">
        <v>6.5</v>
      </c>
      <c r="B14" s="6">
        <v>12</v>
      </c>
      <c r="D14">
        <v>635.62591552734398</v>
      </c>
      <c r="E14">
        <v>552.71783447265602</v>
      </c>
      <c r="F14">
        <v>462.60440063476602</v>
      </c>
      <c r="G14">
        <v>462.607666015625</v>
      </c>
      <c r="I14" s="7">
        <f t="shared" si="0"/>
        <v>173.02151489257795</v>
      </c>
      <c r="J14" s="7">
        <f t="shared" si="0"/>
        <v>90.110168457031023</v>
      </c>
      <c r="K14" s="7">
        <f t="shared" si="1"/>
        <v>109.94439697265625</v>
      </c>
      <c r="L14" s="8">
        <f t="shared" si="2"/>
        <v>1.2201108804394607</v>
      </c>
      <c r="M14" s="8">
        <f t="shared" si="3"/>
        <v>1.241105408680347</v>
      </c>
      <c r="P14" s="6">
        <f t="shared" si="4"/>
        <v>-0.45048014744330855</v>
      </c>
    </row>
    <row r="15" spans="1:16" x14ac:dyDescent="0.15">
      <c r="A15" s="6">
        <v>7</v>
      </c>
      <c r="B15" s="6">
        <v>13</v>
      </c>
      <c r="D15">
        <v>628.595947265625</v>
      </c>
      <c r="E15">
        <v>548.66448974609398</v>
      </c>
      <c r="F15">
        <v>462.50949096679699</v>
      </c>
      <c r="G15">
        <v>462.02185058593801</v>
      </c>
      <c r="I15" s="7">
        <f t="shared" si="0"/>
        <v>166.08645629882801</v>
      </c>
      <c r="J15" s="7">
        <f t="shared" si="0"/>
        <v>86.642639160155966</v>
      </c>
      <c r="K15" s="7">
        <f t="shared" si="1"/>
        <v>105.43660888671883</v>
      </c>
      <c r="L15" s="8">
        <f t="shared" si="2"/>
        <v>1.2169136340805922</v>
      </c>
      <c r="M15" s="8">
        <f t="shared" si="3"/>
        <v>1.2395231260323158</v>
      </c>
      <c r="P15" s="6">
        <f t="shared" si="4"/>
        <v>-0.57739561874886014</v>
      </c>
    </row>
    <row r="16" spans="1:16" x14ac:dyDescent="0.15">
      <c r="A16" s="6">
        <v>7.5</v>
      </c>
      <c r="B16" s="6">
        <v>14</v>
      </c>
      <c r="D16">
        <v>636.10882568359398</v>
      </c>
      <c r="E16">
        <v>550.39758300781295</v>
      </c>
      <c r="F16">
        <v>462.57992553710898</v>
      </c>
      <c r="G16">
        <v>461.97814941406301</v>
      </c>
      <c r="I16" s="7">
        <f t="shared" si="0"/>
        <v>173.528900146485</v>
      </c>
      <c r="J16" s="7">
        <f t="shared" si="0"/>
        <v>88.419433593749943</v>
      </c>
      <c r="K16" s="7">
        <f t="shared" si="1"/>
        <v>111.63529663086004</v>
      </c>
      <c r="L16" s="8">
        <f t="shared" si="2"/>
        <v>1.2625651634885744</v>
      </c>
      <c r="M16" s="8">
        <f t="shared" si="3"/>
        <v>1.2867896191511354</v>
      </c>
      <c r="P16" s="6">
        <f t="shared" si="4"/>
        <v>3.2138671234672227</v>
      </c>
    </row>
    <row r="17" spans="1:16" x14ac:dyDescent="0.15">
      <c r="A17" s="6">
        <v>8</v>
      </c>
      <c r="B17" s="6">
        <v>15</v>
      </c>
      <c r="D17">
        <v>641.3330078125</v>
      </c>
      <c r="E17">
        <v>552.1982421875</v>
      </c>
      <c r="F17">
        <v>463.20474243164102</v>
      </c>
      <c r="G17">
        <v>462.51214599609398</v>
      </c>
      <c r="I17" s="7">
        <f t="shared" si="0"/>
        <v>178.12826538085898</v>
      </c>
      <c r="J17" s="7">
        <f t="shared" si="0"/>
        <v>89.686096191406023</v>
      </c>
      <c r="K17" s="7">
        <f t="shared" si="1"/>
        <v>115.34799804687476</v>
      </c>
      <c r="L17" s="8">
        <f t="shared" si="2"/>
        <v>1.2861302135472783</v>
      </c>
      <c r="M17" s="8">
        <f t="shared" si="3"/>
        <v>1.3119696329206767</v>
      </c>
      <c r="P17" s="6">
        <f t="shared" si="4"/>
        <v>5.2335652595859745</v>
      </c>
    </row>
    <row r="18" spans="1:16" x14ac:dyDescent="0.15">
      <c r="A18" s="6">
        <v>8.5</v>
      </c>
      <c r="B18" s="6">
        <v>16</v>
      </c>
      <c r="D18">
        <v>625.88000488281295</v>
      </c>
      <c r="E18">
        <v>543.76135253906295</v>
      </c>
      <c r="F18">
        <v>461.94692993164102</v>
      </c>
      <c r="G18">
        <v>461.48989868164102</v>
      </c>
      <c r="I18" s="7">
        <f t="shared" si="0"/>
        <v>163.93307495117193</v>
      </c>
      <c r="J18" s="7">
        <f t="shared" si="0"/>
        <v>82.271453857421932</v>
      </c>
      <c r="K18" s="7">
        <f t="shared" si="1"/>
        <v>106.34305725097659</v>
      </c>
      <c r="L18" s="8">
        <f t="shared" si="2"/>
        <v>1.2925875533361939</v>
      </c>
      <c r="M18" s="8">
        <f t="shared" si="3"/>
        <v>1.3200419364204299</v>
      </c>
      <c r="P18" s="6">
        <f t="shared" si="4"/>
        <v>5.8810476828226887</v>
      </c>
    </row>
    <row r="19" spans="1:16" x14ac:dyDescent="0.15">
      <c r="A19" s="6">
        <v>9</v>
      </c>
      <c r="B19" s="6">
        <v>17</v>
      </c>
      <c r="D19">
        <v>628.40881347656295</v>
      </c>
      <c r="E19">
        <v>545.929443359375</v>
      </c>
      <c r="F19">
        <v>461.59194946289102</v>
      </c>
      <c r="G19">
        <v>461.31924438476602</v>
      </c>
      <c r="I19" s="7">
        <f t="shared" si="0"/>
        <v>166.81686401367193</v>
      </c>
      <c r="J19" s="7">
        <f t="shared" si="0"/>
        <v>84.610198974608977</v>
      </c>
      <c r="K19" s="7">
        <f t="shared" si="1"/>
        <v>107.58972473144564</v>
      </c>
      <c r="L19" s="8">
        <f t="shared" si="2"/>
        <v>1.2715928580162386</v>
      </c>
      <c r="M19" s="8">
        <f t="shared" si="3"/>
        <v>1.3006622048113119</v>
      </c>
      <c r="P19" s="6">
        <f t="shared" si="4"/>
        <v>4.3265923053294477</v>
      </c>
    </row>
    <row r="20" spans="1:16" x14ac:dyDescent="0.15">
      <c r="A20" s="6">
        <v>9.5</v>
      </c>
      <c r="B20" s="6">
        <v>18</v>
      </c>
      <c r="D20">
        <v>635.736572265625</v>
      </c>
      <c r="E20">
        <v>550.3779296875</v>
      </c>
      <c r="F20">
        <v>463.04244995117199</v>
      </c>
      <c r="G20">
        <v>462.71484375</v>
      </c>
      <c r="I20" s="7">
        <f t="shared" si="0"/>
        <v>172.69412231445301</v>
      </c>
      <c r="J20" s="7">
        <f t="shared" si="0"/>
        <v>87.6630859375</v>
      </c>
      <c r="K20" s="7">
        <f t="shared" si="1"/>
        <v>111.32996215820302</v>
      </c>
      <c r="L20" s="8">
        <f t="shared" si="2"/>
        <v>1.2699753946327703</v>
      </c>
      <c r="M20" s="8">
        <f t="shared" si="3"/>
        <v>1.300659705138681</v>
      </c>
      <c r="P20" s="6">
        <f t="shared" si="4"/>
        <v>4.3263918056712782</v>
      </c>
    </row>
    <row r="21" spans="1:16" x14ac:dyDescent="0.15">
      <c r="A21" s="6">
        <v>10</v>
      </c>
      <c r="B21" s="6">
        <v>19</v>
      </c>
      <c r="D21">
        <v>655.00891113281295</v>
      </c>
      <c r="E21">
        <v>560.44659423828102</v>
      </c>
      <c r="F21">
        <v>461.62460327148398</v>
      </c>
      <c r="G21">
        <v>461.41110229492199</v>
      </c>
      <c r="I21" s="7">
        <f t="shared" si="0"/>
        <v>193.38430786132898</v>
      </c>
      <c r="J21" s="7">
        <f t="shared" si="0"/>
        <v>99.035491943359034</v>
      </c>
      <c r="K21" s="7">
        <f t="shared" si="1"/>
        <v>124.05946350097766</v>
      </c>
      <c r="L21" s="8">
        <f t="shared" si="2"/>
        <v>1.2526768037051856</v>
      </c>
      <c r="M21" s="8">
        <f t="shared" si="3"/>
        <v>1.2849760779219337</v>
      </c>
      <c r="P21" s="6">
        <f t="shared" si="4"/>
        <v>3.0684023165804231</v>
      </c>
    </row>
    <row r="22" spans="1:16" x14ac:dyDescent="0.15">
      <c r="A22" s="6">
        <v>10.5</v>
      </c>
      <c r="B22" s="6">
        <v>20</v>
      </c>
      <c r="D22">
        <v>665.16302490234398</v>
      </c>
      <c r="E22">
        <v>565.69635009765602</v>
      </c>
      <c r="F22">
        <v>461.24331665039102</v>
      </c>
      <c r="G22">
        <v>460.96099853515602</v>
      </c>
      <c r="I22" s="7">
        <f t="shared" si="0"/>
        <v>203.91970825195295</v>
      </c>
      <c r="J22" s="7">
        <f t="shared" si="0"/>
        <v>104.7353515625</v>
      </c>
      <c r="K22" s="7">
        <f t="shared" si="1"/>
        <v>130.60496215820297</v>
      </c>
      <c r="L22" s="8">
        <f t="shared" si="2"/>
        <v>1.2469997972009048</v>
      </c>
      <c r="M22" s="8">
        <f t="shared" si="3"/>
        <v>1.2809140351284904</v>
      </c>
      <c r="P22" s="6">
        <f t="shared" si="4"/>
        <v>2.7425843748652392</v>
      </c>
    </row>
    <row r="23" spans="1:16" x14ac:dyDescent="0.15">
      <c r="A23" s="6">
        <v>11</v>
      </c>
      <c r="B23" s="6">
        <v>21</v>
      </c>
      <c r="D23">
        <v>655.23388671875</v>
      </c>
      <c r="E23">
        <v>561.53741455078102</v>
      </c>
      <c r="F23">
        <v>462.87548828125</v>
      </c>
      <c r="G23">
        <v>462.46908569335898</v>
      </c>
      <c r="I23" s="7">
        <f t="shared" si="0"/>
        <v>192.3583984375</v>
      </c>
      <c r="J23" s="7">
        <f t="shared" si="0"/>
        <v>99.068328857422046</v>
      </c>
      <c r="K23" s="7">
        <f t="shared" si="1"/>
        <v>123.01056823730457</v>
      </c>
      <c r="L23" s="8">
        <f t="shared" si="2"/>
        <v>1.2416740007226721</v>
      </c>
      <c r="M23" s="8">
        <f>L23+ABS($N$2)*A23</f>
        <v>1.2772032023610951</v>
      </c>
      <c r="P23" s="6">
        <f t="shared" si="4"/>
        <v>2.4449371181023074</v>
      </c>
    </row>
    <row r="24" spans="1:16" x14ac:dyDescent="0.15">
      <c r="A24" s="6">
        <v>11.5</v>
      </c>
      <c r="B24" s="6">
        <v>22</v>
      </c>
      <c r="D24">
        <v>644.78790283203102</v>
      </c>
      <c r="E24">
        <v>555.14306640625</v>
      </c>
      <c r="F24">
        <v>461.347412109375</v>
      </c>
      <c r="G24">
        <v>460.96817016601602</v>
      </c>
      <c r="I24" s="7">
        <f t="shared" si="0"/>
        <v>183.44049072265602</v>
      </c>
      <c r="J24" s="7">
        <f t="shared" si="0"/>
        <v>94.174896240233977</v>
      </c>
      <c r="K24" s="7">
        <f t="shared" si="1"/>
        <v>117.51806335449224</v>
      </c>
      <c r="L24" s="8">
        <f t="shared" si="2"/>
        <v>1.2478703778415787</v>
      </c>
      <c r="M24" s="8">
        <f t="shared" ref="M24:M87" si="5">L24+ABS($N$2)*A24</f>
        <v>1.2850145431908391</v>
      </c>
      <c r="P24" s="6">
        <f t="shared" si="4"/>
        <v>3.0714876299017164</v>
      </c>
    </row>
    <row r="25" spans="1:16" x14ac:dyDescent="0.15">
      <c r="A25" s="6">
        <v>12</v>
      </c>
      <c r="B25" s="6">
        <v>23</v>
      </c>
      <c r="D25">
        <v>653.82385253906295</v>
      </c>
      <c r="E25">
        <v>559.80511474609398</v>
      </c>
      <c r="F25">
        <v>461.96878051757801</v>
      </c>
      <c r="G25">
        <v>461.97610473632801</v>
      </c>
      <c r="I25" s="7">
        <f t="shared" si="0"/>
        <v>191.85507202148494</v>
      </c>
      <c r="J25" s="7">
        <f t="shared" si="0"/>
        <v>97.829010009765966</v>
      </c>
      <c r="K25" s="7">
        <f t="shared" si="1"/>
        <v>123.37476501464877</v>
      </c>
      <c r="L25" s="8">
        <f t="shared" si="2"/>
        <v>1.2611265820060189</v>
      </c>
      <c r="M25" s="8">
        <f t="shared" si="5"/>
        <v>1.2998857110661166</v>
      </c>
      <c r="P25" s="6">
        <f t="shared" si="4"/>
        <v>4.2643094573440408</v>
      </c>
    </row>
    <row r="26" spans="1:16" x14ac:dyDescent="0.15">
      <c r="A26" s="6">
        <v>12.5</v>
      </c>
      <c r="B26" s="6">
        <v>24</v>
      </c>
      <c r="D26">
        <v>618.07855224609398</v>
      </c>
      <c r="E26">
        <v>539.71691894531295</v>
      </c>
      <c r="F26">
        <v>462.75115966796898</v>
      </c>
      <c r="G26">
        <v>462.18350219726602</v>
      </c>
      <c r="I26" s="7">
        <f t="shared" si="0"/>
        <v>155.327392578125</v>
      </c>
      <c r="J26" s="7">
        <f t="shared" si="0"/>
        <v>77.533416748046932</v>
      </c>
      <c r="K26" s="7">
        <f t="shared" si="1"/>
        <v>101.05400085449216</v>
      </c>
      <c r="L26" s="8">
        <f t="shared" si="2"/>
        <v>1.3033606036333709</v>
      </c>
      <c r="M26" s="8">
        <f t="shared" si="5"/>
        <v>1.343734696404306</v>
      </c>
      <c r="P26" s="6">
        <f t="shared" si="4"/>
        <v>7.7814526475263799</v>
      </c>
    </row>
    <row r="27" spans="1:16" x14ac:dyDescent="0.15">
      <c r="A27" s="6">
        <v>13</v>
      </c>
      <c r="B27" s="6">
        <v>25</v>
      </c>
      <c r="D27">
        <v>606.119384765625</v>
      </c>
      <c r="E27">
        <v>533.896240234375</v>
      </c>
      <c r="F27">
        <v>461.18371582031301</v>
      </c>
      <c r="G27">
        <v>460.887939453125</v>
      </c>
      <c r="I27" s="7">
        <f t="shared" si="0"/>
        <v>144.93566894531199</v>
      </c>
      <c r="J27" s="7">
        <f t="shared" si="0"/>
        <v>73.00830078125</v>
      </c>
      <c r="K27" s="7">
        <f t="shared" si="1"/>
        <v>93.829858398436983</v>
      </c>
      <c r="L27" s="8">
        <f t="shared" si="2"/>
        <v>1.285194387410457</v>
      </c>
      <c r="M27" s="8">
        <f t="shared" si="5"/>
        <v>1.3271834438922296</v>
      </c>
      <c r="P27" s="6">
        <f t="shared" si="4"/>
        <v>6.4538706154026366</v>
      </c>
    </row>
    <row r="28" spans="1:16" x14ac:dyDescent="0.15">
      <c r="A28" s="6">
        <v>13.5</v>
      </c>
      <c r="B28" s="6">
        <v>26</v>
      </c>
      <c r="D28">
        <v>614.96636962890602</v>
      </c>
      <c r="E28">
        <v>539.19366455078102</v>
      </c>
      <c r="F28">
        <v>461.00939941406301</v>
      </c>
      <c r="G28">
        <v>460.68014526367199</v>
      </c>
      <c r="I28" s="7">
        <f t="shared" si="0"/>
        <v>153.95697021484301</v>
      </c>
      <c r="J28" s="7">
        <f t="shared" si="0"/>
        <v>78.513519287109034</v>
      </c>
      <c r="K28" s="7">
        <f t="shared" si="1"/>
        <v>98.997506713866699</v>
      </c>
      <c r="L28" s="8">
        <f t="shared" si="2"/>
        <v>1.2608975831519107</v>
      </c>
      <c r="M28" s="8">
        <f t="shared" si="5"/>
        <v>1.3045016033445207</v>
      </c>
      <c r="P28" s="6">
        <f t="shared" si="4"/>
        <v>4.6345518693039098</v>
      </c>
    </row>
    <row r="29" spans="1:16" x14ac:dyDescent="0.15">
      <c r="A29" s="6">
        <v>14</v>
      </c>
      <c r="B29" s="6">
        <v>27</v>
      </c>
      <c r="D29">
        <v>584.00598144531295</v>
      </c>
      <c r="E29">
        <v>524.09344482421898</v>
      </c>
      <c r="F29">
        <v>462.56277465820301</v>
      </c>
      <c r="G29">
        <v>462.68157958984398</v>
      </c>
      <c r="I29" s="7">
        <f t="shared" si="0"/>
        <v>121.44320678710994</v>
      </c>
      <c r="J29" s="7">
        <f t="shared" si="0"/>
        <v>61.411865234375</v>
      </c>
      <c r="K29" s="7">
        <f t="shared" si="1"/>
        <v>78.454901123047449</v>
      </c>
      <c r="L29" s="8">
        <f t="shared" si="2"/>
        <v>1.2775202450475758</v>
      </c>
      <c r="M29" s="8">
        <f t="shared" si="5"/>
        <v>1.3227392289510231</v>
      </c>
      <c r="P29" s="6">
        <f t="shared" si="4"/>
        <v>6.0973985056008715</v>
      </c>
    </row>
    <row r="30" spans="1:16" x14ac:dyDescent="0.15">
      <c r="A30" s="6">
        <v>14.5</v>
      </c>
      <c r="B30" s="6">
        <v>28</v>
      </c>
      <c r="D30">
        <v>578.51330566406295</v>
      </c>
      <c r="E30">
        <v>522.13818359375</v>
      </c>
      <c r="F30">
        <v>461.73361206054699</v>
      </c>
      <c r="G30">
        <v>461.48641967773398</v>
      </c>
      <c r="I30" s="7">
        <f t="shared" si="0"/>
        <v>116.77969360351597</v>
      </c>
      <c r="J30" s="7">
        <f t="shared" si="0"/>
        <v>60.651763916016023</v>
      </c>
      <c r="K30" s="7">
        <f t="shared" si="1"/>
        <v>74.323458862304761</v>
      </c>
      <c r="L30" s="8">
        <f t="shared" si="2"/>
        <v>1.2254129816441912</v>
      </c>
      <c r="M30" s="8">
        <f t="shared" si="5"/>
        <v>1.2722469292584759</v>
      </c>
      <c r="P30" s="6">
        <f t="shared" si="4"/>
        <v>2.0473926354394703</v>
      </c>
    </row>
    <row r="31" spans="1:16" x14ac:dyDescent="0.15">
      <c r="A31" s="6">
        <v>15</v>
      </c>
      <c r="B31" s="6">
        <v>29</v>
      </c>
      <c r="D31">
        <v>583.05023193359398</v>
      </c>
      <c r="E31">
        <v>525.88244628906295</v>
      </c>
      <c r="F31">
        <v>461.73056030273398</v>
      </c>
      <c r="G31">
        <v>461.63565063476602</v>
      </c>
      <c r="I31" s="7">
        <f t="shared" si="0"/>
        <v>121.31967163086</v>
      </c>
      <c r="J31" s="7">
        <f t="shared" si="0"/>
        <v>64.246795654296932</v>
      </c>
      <c r="K31" s="7">
        <f t="shared" si="1"/>
        <v>76.346914672852151</v>
      </c>
      <c r="L31" s="8">
        <f t="shared" si="2"/>
        <v>1.1883380936796331</v>
      </c>
      <c r="M31" s="8">
        <f t="shared" si="5"/>
        <v>1.2367870050047554</v>
      </c>
      <c r="P31" s="6">
        <f t="shared" si="4"/>
        <v>-0.7968608895043463</v>
      </c>
    </row>
    <row r="32" spans="1:16" x14ac:dyDescent="0.15">
      <c r="A32" s="6">
        <v>15.5</v>
      </c>
      <c r="B32" s="6">
        <v>30</v>
      </c>
      <c r="D32">
        <v>586.2451171875</v>
      </c>
      <c r="E32">
        <v>527.58966064453102</v>
      </c>
      <c r="F32">
        <v>462.34375</v>
      </c>
      <c r="G32">
        <v>462.15267944335898</v>
      </c>
      <c r="I32" s="7">
        <f t="shared" si="0"/>
        <v>123.9013671875</v>
      </c>
      <c r="J32" s="7">
        <f t="shared" si="0"/>
        <v>65.436981201172046</v>
      </c>
      <c r="K32" s="7">
        <f t="shared" si="1"/>
        <v>78.095480346679579</v>
      </c>
      <c r="L32" s="8">
        <f t="shared" si="2"/>
        <v>1.1934456466839702</v>
      </c>
      <c r="M32" s="8">
        <f t="shared" si="5"/>
        <v>1.2435095217199299</v>
      </c>
      <c r="P32" s="6">
        <f t="shared" si="4"/>
        <v>-0.25764535912647973</v>
      </c>
    </row>
    <row r="33" spans="1:16" x14ac:dyDescent="0.15">
      <c r="A33" s="6">
        <v>16</v>
      </c>
      <c r="B33" s="6">
        <v>31</v>
      </c>
      <c r="D33">
        <v>588.06683349609398</v>
      </c>
      <c r="E33">
        <v>528.42156982421898</v>
      </c>
      <c r="F33">
        <v>461.40805053710898</v>
      </c>
      <c r="G33">
        <v>461.05920410156301</v>
      </c>
      <c r="I33" s="7">
        <f t="shared" si="0"/>
        <v>126.658782958985</v>
      </c>
      <c r="J33" s="7">
        <f t="shared" si="0"/>
        <v>67.362365722655966</v>
      </c>
      <c r="K33" s="7">
        <f t="shared" si="1"/>
        <v>79.505126953125824</v>
      </c>
      <c r="L33" s="8">
        <f t="shared" si="2"/>
        <v>1.1802603144976229</v>
      </c>
      <c r="M33" s="8">
        <f t="shared" si="5"/>
        <v>1.2319391532444199</v>
      </c>
      <c r="P33" s="6">
        <f t="shared" si="4"/>
        <v>-1.1857088565524534</v>
      </c>
    </row>
    <row r="34" spans="1:16" x14ac:dyDescent="0.15">
      <c r="A34" s="6">
        <v>16.5</v>
      </c>
      <c r="B34" s="6">
        <v>32</v>
      </c>
      <c r="D34">
        <v>596.29693603515602</v>
      </c>
      <c r="E34">
        <v>533.47302246093795</v>
      </c>
      <c r="F34">
        <v>461.557861328125</v>
      </c>
      <c r="G34">
        <v>461.11697387695301</v>
      </c>
      <c r="I34" s="7">
        <f t="shared" si="0"/>
        <v>134.73907470703102</v>
      </c>
      <c r="J34" s="7">
        <f t="shared" si="0"/>
        <v>72.356048583984943</v>
      </c>
      <c r="K34" s="7">
        <f t="shared" si="1"/>
        <v>84.089840698241574</v>
      </c>
      <c r="L34" s="8">
        <f t="shared" si="2"/>
        <v>1.1621673978041658</v>
      </c>
      <c r="M34" s="8">
        <f t="shared" si="5"/>
        <v>1.2154612002618002</v>
      </c>
      <c r="P34" s="6">
        <f t="shared" si="4"/>
        <v>-2.5074115065449245</v>
      </c>
    </row>
    <row r="35" spans="1:16" x14ac:dyDescent="0.15">
      <c r="A35" s="6">
        <v>17</v>
      </c>
      <c r="B35" s="6">
        <v>33</v>
      </c>
      <c r="D35">
        <v>605.52404785156295</v>
      </c>
      <c r="E35">
        <v>539.45471191406295</v>
      </c>
      <c r="F35">
        <v>462.42681884765602</v>
      </c>
      <c r="G35">
        <v>462.14126586914102</v>
      </c>
      <c r="I35" s="7">
        <f t="shared" si="0"/>
        <v>143.09722900390693</v>
      </c>
      <c r="J35" s="7">
        <f t="shared" si="0"/>
        <v>77.313446044921932</v>
      </c>
      <c r="K35" s="7">
        <f t="shared" si="1"/>
        <v>88.97781677246158</v>
      </c>
      <c r="L35" s="8">
        <f t="shared" si="2"/>
        <v>1.1508711786144188</v>
      </c>
      <c r="M35" s="8">
        <f t="shared" si="5"/>
        <v>1.2057799447828905</v>
      </c>
      <c r="P35" s="6">
        <f t="shared" si="4"/>
        <v>-3.2839485579144352</v>
      </c>
    </row>
    <row r="36" spans="1:16" x14ac:dyDescent="0.15">
      <c r="A36" s="6">
        <v>17.5</v>
      </c>
      <c r="B36" s="6">
        <v>34</v>
      </c>
      <c r="D36">
        <v>607.93035888671898</v>
      </c>
      <c r="E36">
        <v>540.63134765625</v>
      </c>
      <c r="F36">
        <v>461.21023559570301</v>
      </c>
      <c r="G36">
        <v>460.94079589843801</v>
      </c>
      <c r="I36" s="7">
        <f t="shared" si="0"/>
        <v>146.72012329101597</v>
      </c>
      <c r="J36" s="7">
        <f t="shared" si="0"/>
        <v>79.690551757811988</v>
      </c>
      <c r="K36" s="7">
        <f t="shared" si="1"/>
        <v>90.936737060547586</v>
      </c>
      <c r="L36" s="8">
        <f t="shared" si="2"/>
        <v>1.1411231953433318</v>
      </c>
      <c r="M36" s="8">
        <f t="shared" si="5"/>
        <v>1.1976469252226412</v>
      </c>
      <c r="P36" s="6">
        <f t="shared" si="4"/>
        <v>-3.9363010386236721</v>
      </c>
    </row>
    <row r="37" spans="1:16" x14ac:dyDescent="0.15">
      <c r="A37" s="6">
        <v>18</v>
      </c>
      <c r="B37" s="6">
        <v>35</v>
      </c>
      <c r="D37">
        <v>611.55969238281295</v>
      </c>
      <c r="E37">
        <v>542.813720703125</v>
      </c>
      <c r="F37">
        <v>461.65728759765602</v>
      </c>
      <c r="G37">
        <v>461.42333984375</v>
      </c>
      <c r="I37" s="7">
        <f t="shared" si="0"/>
        <v>149.90240478515693</v>
      </c>
      <c r="J37" s="7">
        <f t="shared" si="0"/>
        <v>81.390380859375</v>
      </c>
      <c r="K37" s="7">
        <f t="shared" si="1"/>
        <v>92.929138183594432</v>
      </c>
      <c r="L37" s="8">
        <f t="shared" si="2"/>
        <v>1.1417705286839228</v>
      </c>
      <c r="M37" s="8">
        <f t="shared" si="5"/>
        <v>1.1999092222740695</v>
      </c>
      <c r="P37" s="6">
        <f t="shared" si="4"/>
        <v>-3.7548413627102386</v>
      </c>
    </row>
    <row r="38" spans="1:16" x14ac:dyDescent="0.15">
      <c r="A38" s="6">
        <v>18.5</v>
      </c>
      <c r="B38" s="6">
        <v>36</v>
      </c>
      <c r="D38">
        <v>615.44519042968795</v>
      </c>
      <c r="E38">
        <v>544.56140136718795</v>
      </c>
      <c r="F38">
        <v>462.18206787109398</v>
      </c>
      <c r="G38">
        <v>461.53604125976602</v>
      </c>
      <c r="I38" s="7">
        <f t="shared" si="0"/>
        <v>153.26312255859398</v>
      </c>
      <c r="J38" s="7">
        <f t="shared" si="0"/>
        <v>83.025360107421932</v>
      </c>
      <c r="K38" s="7">
        <f t="shared" si="1"/>
        <v>95.145370483398636</v>
      </c>
      <c r="L38" s="8">
        <f t="shared" si="2"/>
        <v>1.1459796182792257</v>
      </c>
      <c r="M38" s="8">
        <f t="shared" si="5"/>
        <v>1.2057332755802097</v>
      </c>
      <c r="P38" s="6">
        <f t="shared" si="4"/>
        <v>-3.2876919117716361</v>
      </c>
    </row>
    <row r="39" spans="1:16" x14ac:dyDescent="0.15">
      <c r="A39" s="6">
        <v>19</v>
      </c>
      <c r="B39" s="6">
        <v>37</v>
      </c>
      <c r="D39">
        <v>622.90655517578102</v>
      </c>
      <c r="E39">
        <v>548.29119873046898</v>
      </c>
      <c r="F39">
        <v>461.49499511718801</v>
      </c>
      <c r="G39">
        <v>461.16064453125</v>
      </c>
      <c r="I39" s="7">
        <f t="shared" si="0"/>
        <v>161.41156005859301</v>
      </c>
      <c r="J39" s="7">
        <f t="shared" si="0"/>
        <v>87.130554199218977</v>
      </c>
      <c r="K39" s="7">
        <f t="shared" si="1"/>
        <v>100.42017211913972</v>
      </c>
      <c r="L39" s="8">
        <f t="shared" si="2"/>
        <v>1.1525253459255498</v>
      </c>
      <c r="M39" s="8">
        <f t="shared" si="5"/>
        <v>1.2138939669373712</v>
      </c>
      <c r="P39" s="6">
        <f t="shared" si="4"/>
        <v>-2.6331198660868615</v>
      </c>
    </row>
    <row r="40" spans="1:16" x14ac:dyDescent="0.15">
      <c r="A40" s="6">
        <v>19.5</v>
      </c>
      <c r="B40" s="6">
        <v>38</v>
      </c>
      <c r="D40">
        <v>619.233154296875</v>
      </c>
      <c r="E40">
        <v>545.75439453125</v>
      </c>
      <c r="F40">
        <v>462.65625</v>
      </c>
      <c r="G40">
        <v>462.25842285156301</v>
      </c>
      <c r="I40" s="7">
        <f t="shared" si="0"/>
        <v>156.576904296875</v>
      </c>
      <c r="J40" s="7">
        <f t="shared" si="0"/>
        <v>83.495971679686988</v>
      </c>
      <c r="K40" s="7">
        <f t="shared" si="1"/>
        <v>98.129724121094114</v>
      </c>
      <c r="L40" s="8">
        <f t="shared" si="2"/>
        <v>1.1752629755306776</v>
      </c>
      <c r="M40" s="8">
        <f t="shared" si="5"/>
        <v>1.2382465602533363</v>
      </c>
      <c r="P40" s="6">
        <f t="shared" si="4"/>
        <v>-0.67978942790382824</v>
      </c>
    </row>
    <row r="41" spans="1:16" x14ac:dyDescent="0.15">
      <c r="A41" s="6">
        <v>20</v>
      </c>
      <c r="B41" s="6">
        <v>39</v>
      </c>
      <c r="D41">
        <v>614.82434082031295</v>
      </c>
      <c r="E41">
        <v>542.87829589843795</v>
      </c>
      <c r="F41">
        <v>461.47988891601602</v>
      </c>
      <c r="G41">
        <v>460.95773315429699</v>
      </c>
      <c r="I41" s="7">
        <f t="shared" si="0"/>
        <v>153.34445190429693</v>
      </c>
      <c r="J41" s="7">
        <f t="shared" si="0"/>
        <v>81.920562744140966</v>
      </c>
      <c r="K41" s="7">
        <f t="shared" si="1"/>
        <v>96.00005798339825</v>
      </c>
      <c r="L41" s="8">
        <f t="shared" si="2"/>
        <v>1.1718676577360825</v>
      </c>
      <c r="M41" s="8">
        <f t="shared" si="5"/>
        <v>1.2364662061695788</v>
      </c>
      <c r="P41" s="6">
        <f t="shared" si="4"/>
        <v>-0.82259228168725662</v>
      </c>
    </row>
    <row r="42" spans="1:16" x14ac:dyDescent="0.15">
      <c r="A42" s="6">
        <v>20.5</v>
      </c>
      <c r="B42" s="6">
        <v>40</v>
      </c>
      <c r="D42">
        <v>616.94177246093795</v>
      </c>
      <c r="E42">
        <v>543.10852050781295</v>
      </c>
      <c r="F42">
        <v>462.02224731445301</v>
      </c>
      <c r="G42">
        <v>461.63644409179699</v>
      </c>
      <c r="I42" s="7">
        <f t="shared" si="0"/>
        <v>154.91952514648494</v>
      </c>
      <c r="J42" s="7">
        <f t="shared" si="0"/>
        <v>81.472076416015966</v>
      </c>
      <c r="K42" s="7">
        <f t="shared" si="1"/>
        <v>97.889071655273767</v>
      </c>
      <c r="L42" s="8">
        <f t="shared" si="2"/>
        <v>1.2015045640352737</v>
      </c>
      <c r="M42" s="8">
        <f t="shared" si="5"/>
        <v>1.2677180761796074</v>
      </c>
      <c r="P42" s="6">
        <f t="shared" si="4"/>
        <v>1.6841316695852377</v>
      </c>
    </row>
    <row r="43" spans="1:16" x14ac:dyDescent="0.15">
      <c r="A43" s="6">
        <v>21</v>
      </c>
      <c r="B43" s="6">
        <v>41</v>
      </c>
      <c r="D43">
        <v>614.06579589843795</v>
      </c>
      <c r="E43">
        <v>542.23822021484398</v>
      </c>
      <c r="F43">
        <v>461.60870361328102</v>
      </c>
      <c r="G43">
        <v>461.29129028320301</v>
      </c>
      <c r="I43" s="7">
        <f t="shared" si="0"/>
        <v>152.45709228515693</v>
      </c>
      <c r="J43" s="7">
        <f t="shared" si="0"/>
        <v>80.946929931640966</v>
      </c>
      <c r="K43" s="7">
        <f t="shared" si="1"/>
        <v>95.794241333008259</v>
      </c>
      <c r="L43" s="8">
        <f t="shared" si="2"/>
        <v>1.183420315185588</v>
      </c>
      <c r="M43" s="8">
        <f t="shared" si="5"/>
        <v>1.251248791040759</v>
      </c>
      <c r="P43" s="6">
        <f t="shared" si="4"/>
        <v>0.36312427051953344</v>
      </c>
    </row>
    <row r="44" spans="1:16" x14ac:dyDescent="0.15">
      <c r="A44" s="6">
        <v>21.5</v>
      </c>
      <c r="B44" s="6">
        <v>42</v>
      </c>
      <c r="D44">
        <v>616.13415527343795</v>
      </c>
      <c r="E44">
        <v>542.38970947265602</v>
      </c>
      <c r="F44">
        <v>461.36660766601602</v>
      </c>
      <c r="G44">
        <v>460.76382446289102</v>
      </c>
      <c r="I44" s="7">
        <f t="shared" si="0"/>
        <v>154.76754760742193</v>
      </c>
      <c r="J44" s="7">
        <f t="shared" si="0"/>
        <v>81.625885009765</v>
      </c>
      <c r="K44" s="7">
        <f t="shared" si="1"/>
        <v>97.629428100586438</v>
      </c>
      <c r="L44" s="8">
        <f t="shared" si="2"/>
        <v>1.1960596579002716</v>
      </c>
      <c r="M44" s="8">
        <f t="shared" si="5"/>
        <v>1.26550309746628</v>
      </c>
      <c r="P44" s="6">
        <f t="shared" si="4"/>
        <v>1.5064674149190411</v>
      </c>
    </row>
    <row r="45" spans="1:16" x14ac:dyDescent="0.15">
      <c r="A45" s="6">
        <v>22</v>
      </c>
      <c r="B45" s="6">
        <v>43</v>
      </c>
      <c r="D45">
        <v>626.44445800781295</v>
      </c>
      <c r="E45">
        <v>547.1923828125</v>
      </c>
      <c r="F45">
        <v>462.33352661132801</v>
      </c>
      <c r="G45">
        <v>461.89141845703102</v>
      </c>
      <c r="I45" s="7">
        <f t="shared" si="0"/>
        <v>164.11093139648494</v>
      </c>
      <c r="J45" s="7">
        <f t="shared" si="0"/>
        <v>85.300964355468977</v>
      </c>
      <c r="K45" s="7">
        <f t="shared" si="1"/>
        <v>104.40025634765666</v>
      </c>
      <c r="L45" s="8">
        <f t="shared" si="2"/>
        <v>1.2239047604737092</v>
      </c>
      <c r="M45" s="8">
        <f t="shared" si="5"/>
        <v>1.2949631637505552</v>
      </c>
      <c r="P45" s="6">
        <f t="shared" si="4"/>
        <v>3.8694701324258771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623.06549072265602</v>
      </c>
      <c r="E46">
        <v>544.70568847656295</v>
      </c>
      <c r="F46">
        <v>461.71667480468801</v>
      </c>
      <c r="G46">
        <v>461.26516723632801</v>
      </c>
      <c r="I46" s="7">
        <f t="shared" si="0"/>
        <v>161.34881591796801</v>
      </c>
      <c r="J46" s="7">
        <f t="shared" si="0"/>
        <v>83.440521240234943</v>
      </c>
      <c r="K46" s="7">
        <f t="shared" si="1"/>
        <v>102.94045104980356</v>
      </c>
      <c r="L46" s="8">
        <f t="shared" si="2"/>
        <v>1.233698561798602</v>
      </c>
      <c r="M46" s="8">
        <f t="shared" si="5"/>
        <v>1.3063719287862854</v>
      </c>
      <c r="P46" s="6">
        <f t="shared" si="4"/>
        <v>4.7845713586989884</v>
      </c>
    </row>
    <row r="47" spans="1:16" x14ac:dyDescent="0.15">
      <c r="A47" s="6">
        <v>23</v>
      </c>
      <c r="B47" s="6">
        <v>45</v>
      </c>
      <c r="D47">
        <v>622.61224365234398</v>
      </c>
      <c r="E47">
        <v>543.04766845703102</v>
      </c>
      <c r="F47">
        <v>461.49929809570301</v>
      </c>
      <c r="G47">
        <v>460.90997314453102</v>
      </c>
      <c r="I47" s="7">
        <f t="shared" si="0"/>
        <v>161.11294555664097</v>
      </c>
      <c r="J47" s="7">
        <f t="shared" si="0"/>
        <v>82.1376953125</v>
      </c>
      <c r="K47" s="7">
        <f t="shared" si="1"/>
        <v>103.61655883789098</v>
      </c>
      <c r="L47" s="8">
        <f t="shared" si="2"/>
        <v>1.2614982492955613</v>
      </c>
      <c r="M47" s="8">
        <f t="shared" si="5"/>
        <v>1.335786579994082</v>
      </c>
      <c r="P47" s="6">
        <f t="shared" si="4"/>
        <v>7.1439313162710985</v>
      </c>
    </row>
    <row r="48" spans="1:16" x14ac:dyDescent="0.15">
      <c r="A48" s="6">
        <v>23.5</v>
      </c>
      <c r="B48" s="6">
        <v>46</v>
      </c>
      <c r="D48">
        <v>634.14581298828102</v>
      </c>
      <c r="E48">
        <v>549.240966796875</v>
      </c>
      <c r="F48">
        <v>461.65768432617199</v>
      </c>
      <c r="G48">
        <v>461.44967651367199</v>
      </c>
      <c r="I48" s="7">
        <f t="shared" si="0"/>
        <v>172.48812866210903</v>
      </c>
      <c r="J48" s="7">
        <f t="shared" si="0"/>
        <v>87.791290283203011</v>
      </c>
      <c r="K48" s="7">
        <f t="shared" si="1"/>
        <v>111.03422546386693</v>
      </c>
      <c r="L48" s="8">
        <f t="shared" si="2"/>
        <v>1.2647521765050418</v>
      </c>
      <c r="M48" s="8">
        <f t="shared" si="5"/>
        <v>1.3406554709143998</v>
      </c>
      <c r="P48" s="6">
        <f t="shared" si="4"/>
        <v>7.534466842054913</v>
      </c>
    </row>
    <row r="49" spans="1:22" x14ac:dyDescent="0.15">
      <c r="A49" s="6">
        <v>24</v>
      </c>
      <c r="B49" s="6">
        <v>47</v>
      </c>
      <c r="D49">
        <v>627.47271728515602</v>
      </c>
      <c r="E49">
        <v>545.72857666015602</v>
      </c>
      <c r="F49">
        <v>461.62973022460898</v>
      </c>
      <c r="G49">
        <v>461.07797241210898</v>
      </c>
      <c r="I49" s="7">
        <f t="shared" si="0"/>
        <v>165.84298706054705</v>
      </c>
      <c r="J49" s="7">
        <f t="shared" si="0"/>
        <v>84.650604248047046</v>
      </c>
      <c r="K49" s="7">
        <f t="shared" si="1"/>
        <v>106.58756408691411</v>
      </c>
      <c r="L49" s="8">
        <f t="shared" si="2"/>
        <v>1.2591471145862869</v>
      </c>
      <c r="M49" s="8">
        <f t="shared" si="5"/>
        <v>1.3366653727064823</v>
      </c>
      <c r="P49" s="6">
        <f t="shared" si="4"/>
        <v>7.2144196019215485</v>
      </c>
    </row>
    <row r="50" spans="1:22" x14ac:dyDescent="0.15">
      <c r="A50" s="6">
        <v>24.5</v>
      </c>
      <c r="B50" s="6">
        <v>48</v>
      </c>
      <c r="D50">
        <v>624.20886230468795</v>
      </c>
      <c r="E50">
        <v>543.612548828125</v>
      </c>
      <c r="F50">
        <v>461.85202026367199</v>
      </c>
      <c r="G50">
        <v>461.54153442382801</v>
      </c>
      <c r="I50" s="7">
        <f t="shared" si="0"/>
        <v>162.35684204101597</v>
      </c>
      <c r="J50" s="7">
        <f t="shared" si="0"/>
        <v>82.071014404296989</v>
      </c>
      <c r="K50" s="7">
        <f t="shared" si="1"/>
        <v>104.90713195800808</v>
      </c>
      <c r="L50" s="8">
        <f t="shared" si="2"/>
        <v>1.2782482673019753</v>
      </c>
      <c r="M50" s="8">
        <f t="shared" si="5"/>
        <v>1.3573814891330083</v>
      </c>
      <c r="P50" s="6">
        <f t="shared" si="4"/>
        <v>8.8760668955733557</v>
      </c>
    </row>
    <row r="51" spans="1:22" x14ac:dyDescent="0.15">
      <c r="A51" s="6">
        <v>25</v>
      </c>
      <c r="B51" s="6">
        <v>49</v>
      </c>
      <c r="D51">
        <v>630.23669433593795</v>
      </c>
      <c r="E51">
        <v>547.20886230468795</v>
      </c>
      <c r="F51">
        <v>462.75912475585898</v>
      </c>
      <c r="G51">
        <v>462.50662231445301</v>
      </c>
      <c r="I51" s="7">
        <f t="shared" si="0"/>
        <v>167.47756958007898</v>
      </c>
      <c r="J51" s="7">
        <f t="shared" si="0"/>
        <v>84.702239990234943</v>
      </c>
      <c r="K51" s="7">
        <f t="shared" si="1"/>
        <v>108.18600158691453</v>
      </c>
      <c r="L51" s="8">
        <f t="shared" si="2"/>
        <v>1.2772507739982668</v>
      </c>
      <c r="M51" s="8">
        <f t="shared" si="5"/>
        <v>1.3579989595401372</v>
      </c>
      <c r="P51" s="6">
        <f t="shared" si="4"/>
        <v>8.9255944233102653</v>
      </c>
    </row>
    <row r="52" spans="1:22" x14ac:dyDescent="0.15">
      <c r="A52" s="6">
        <v>25.5</v>
      </c>
      <c r="B52" s="6">
        <v>50</v>
      </c>
      <c r="D52">
        <v>625.27429199218795</v>
      </c>
      <c r="E52">
        <v>545.61981201171898</v>
      </c>
      <c r="F52">
        <v>461.74993896484398</v>
      </c>
      <c r="G52">
        <v>461.29577636718801</v>
      </c>
      <c r="I52" s="7">
        <f t="shared" si="0"/>
        <v>163.52435302734398</v>
      </c>
      <c r="J52" s="7">
        <f t="shared" si="0"/>
        <v>84.324035644530966</v>
      </c>
      <c r="K52" s="7">
        <f t="shared" si="1"/>
        <v>104.4975280761723</v>
      </c>
      <c r="L52" s="8">
        <f t="shared" si="2"/>
        <v>1.2392377484953749</v>
      </c>
      <c r="M52" s="8">
        <f t="shared" si="5"/>
        <v>1.3216008977480826</v>
      </c>
      <c r="P52" s="6">
        <f t="shared" si="4"/>
        <v>6.0060925424704701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622.02410888671898</v>
      </c>
      <c r="E53">
        <v>543.53173828125</v>
      </c>
      <c r="F53">
        <v>461.60461425781301</v>
      </c>
      <c r="G53">
        <v>461.29660034179699</v>
      </c>
      <c r="I53" s="7">
        <f t="shared" si="0"/>
        <v>160.41949462890597</v>
      </c>
      <c r="J53" s="7">
        <f t="shared" si="0"/>
        <v>82.235137939453011</v>
      </c>
      <c r="K53" s="7">
        <f t="shared" si="1"/>
        <v>102.85489807128886</v>
      </c>
      <c r="L53" s="8">
        <f t="shared" si="2"/>
        <v>1.2507414792326059</v>
      </c>
      <c r="M53" s="8">
        <f t="shared" si="5"/>
        <v>1.334719592196151</v>
      </c>
      <c r="P53" s="6">
        <f t="shared" si="4"/>
        <v>7.0583478338129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614.96789550781295</v>
      </c>
      <c r="E54">
        <v>541.38421630859398</v>
      </c>
      <c r="F54">
        <v>462.22698974609398</v>
      </c>
      <c r="G54">
        <v>461.97366333007801</v>
      </c>
      <c r="I54" s="7">
        <f t="shared" si="0"/>
        <v>152.74090576171898</v>
      </c>
      <c r="J54" s="7">
        <f t="shared" si="0"/>
        <v>79.410552978515966</v>
      </c>
      <c r="K54" s="7">
        <f t="shared" si="1"/>
        <v>97.153518676757812</v>
      </c>
      <c r="L54" s="8">
        <f t="shared" si="2"/>
        <v>1.2234333477446266</v>
      </c>
      <c r="M54" s="8">
        <f t="shared" si="5"/>
        <v>1.3090264244190091</v>
      </c>
      <c r="P54" s="6">
        <f t="shared" si="4"/>
        <v>4.9974894266085705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610.99847412109398</v>
      </c>
      <c r="E55">
        <v>538.01416015625</v>
      </c>
      <c r="F55">
        <v>461.435791015625</v>
      </c>
      <c r="G55">
        <v>460.90447998046898</v>
      </c>
      <c r="I55" s="7">
        <f t="shared" si="0"/>
        <v>149.56268310546898</v>
      </c>
      <c r="J55" s="7">
        <f t="shared" si="0"/>
        <v>77.109680175781023</v>
      </c>
      <c r="K55" s="7">
        <f t="shared" si="1"/>
        <v>95.585906982422273</v>
      </c>
      <c r="L55" s="8">
        <f t="shared" si="2"/>
        <v>1.2396096931607343</v>
      </c>
      <c r="M55" s="8">
        <f t="shared" si="5"/>
        <v>1.3268177335459543</v>
      </c>
      <c r="P55" s="6">
        <f t="shared" si="4"/>
        <v>6.42453685444874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606.19610595703102</v>
      </c>
      <c r="E56">
        <v>535.47161865234398</v>
      </c>
      <c r="F56">
        <v>461.95223999023398</v>
      </c>
      <c r="G56">
        <v>461.58197021484398</v>
      </c>
      <c r="I56" s="7">
        <f t="shared" si="0"/>
        <v>144.24386596679705</v>
      </c>
      <c r="J56" s="7">
        <f t="shared" si="0"/>
        <v>73.8896484375</v>
      </c>
      <c r="K56" s="7">
        <f t="shared" si="1"/>
        <v>92.52111206054704</v>
      </c>
      <c r="L56" s="8">
        <f t="shared" si="2"/>
        <v>1.2521525547493513</v>
      </c>
      <c r="M56" s="8">
        <f t="shared" si="5"/>
        <v>1.3409755588454086</v>
      </c>
      <c r="P56" s="6">
        <f t="shared" si="4"/>
        <v>7.5601412123538907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614.91180419921898</v>
      </c>
      <c r="E57">
        <v>537.48425292968795</v>
      </c>
      <c r="F57">
        <v>461.43069458007801</v>
      </c>
      <c r="G57">
        <v>461.21475219726602</v>
      </c>
      <c r="I57" s="7">
        <f t="shared" si="0"/>
        <v>153.48110961914097</v>
      </c>
      <c r="J57" s="7">
        <f t="shared" si="0"/>
        <v>76.269500732421932</v>
      </c>
      <c r="K57" s="7">
        <f t="shared" si="1"/>
        <v>100.09245910644562</v>
      </c>
      <c r="L57" s="8">
        <f t="shared" si="2"/>
        <v>1.3123523576954086</v>
      </c>
      <c r="M57" s="8">
        <f t="shared" si="5"/>
        <v>1.4027903255023033</v>
      </c>
      <c r="P57" s="6">
        <f t="shared" si="4"/>
        <v>12.518326308843623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608.020751953125</v>
      </c>
      <c r="E58">
        <v>534.83850097656295</v>
      </c>
      <c r="F58">
        <v>461.81484985351602</v>
      </c>
      <c r="G58">
        <v>461.53152465820301</v>
      </c>
      <c r="I58" s="7">
        <f t="shared" si="0"/>
        <v>146.20590209960898</v>
      </c>
      <c r="J58" s="7">
        <f t="shared" si="0"/>
        <v>73.306976318359943</v>
      </c>
      <c r="K58" s="7">
        <f t="shared" si="1"/>
        <v>94.891018676757028</v>
      </c>
      <c r="L58" s="8">
        <f t="shared" si="2"/>
        <v>1.2944336738792934</v>
      </c>
      <c r="M58" s="8">
        <f t="shared" si="5"/>
        <v>1.3864866053970255</v>
      </c>
      <c r="P58" s="6">
        <f t="shared" si="4"/>
        <v>11.210598941821166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613.669921875</v>
      </c>
      <c r="E59">
        <v>537.763916015625</v>
      </c>
      <c r="F59">
        <v>461.17758178710898</v>
      </c>
      <c r="G59">
        <v>460.81710815429699</v>
      </c>
      <c r="I59" s="7">
        <f t="shared" si="0"/>
        <v>152.49234008789102</v>
      </c>
      <c r="J59" s="7">
        <f t="shared" si="0"/>
        <v>76.946807861328011</v>
      </c>
      <c r="K59" s="7">
        <f t="shared" si="1"/>
        <v>98.629574584961418</v>
      </c>
      <c r="L59" s="8">
        <f t="shared" si="2"/>
        <v>1.2817890348708116</v>
      </c>
      <c r="M59" s="8">
        <f t="shared" si="5"/>
        <v>1.3754569300993813</v>
      </c>
      <c r="P59" s="6">
        <f t="shared" si="4"/>
        <v>10.325904642424328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608.403564453125</v>
      </c>
      <c r="E60">
        <v>535.20764160156295</v>
      </c>
      <c r="F60">
        <v>462.21188354492199</v>
      </c>
      <c r="G60">
        <v>462.11062622070301</v>
      </c>
      <c r="I60" s="7">
        <f t="shared" si="0"/>
        <v>146.19168090820301</v>
      </c>
      <c r="J60" s="7">
        <f t="shared" si="0"/>
        <v>73.097015380859943</v>
      </c>
      <c r="K60" s="7">
        <f t="shared" si="1"/>
        <v>95.023770141601062</v>
      </c>
      <c r="L60" s="8">
        <f t="shared" si="2"/>
        <v>1.2999678529485148</v>
      </c>
      <c r="M60" s="8">
        <f t="shared" si="5"/>
        <v>1.3952507118879218</v>
      </c>
      <c r="P60" s="6">
        <f t="shared" si="4"/>
        <v>11.913571136610877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608.95111083984398</v>
      </c>
      <c r="E61">
        <v>535.674072265625</v>
      </c>
      <c r="F61">
        <v>461.16534423828102</v>
      </c>
      <c r="G61">
        <v>460.98428344726602</v>
      </c>
      <c r="I61" s="7">
        <f t="shared" si="0"/>
        <v>147.78576660156295</v>
      </c>
      <c r="J61" s="7">
        <f t="shared" si="0"/>
        <v>74.689788818358977</v>
      </c>
      <c r="K61" s="7">
        <f t="shared" si="1"/>
        <v>95.502914428711676</v>
      </c>
      <c r="L61" s="8">
        <f t="shared" si="2"/>
        <v>1.2786609246006699</v>
      </c>
      <c r="M61" s="8">
        <f t="shared" si="5"/>
        <v>1.3755587472509143</v>
      </c>
      <c r="P61" s="6">
        <f t="shared" si="4"/>
        <v>10.334071433477671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601.17041015625</v>
      </c>
      <c r="E62">
        <v>532.04382324218795</v>
      </c>
      <c r="F62">
        <v>461.66647338867199</v>
      </c>
      <c r="G62">
        <v>461.58132934570301</v>
      </c>
      <c r="I62" s="7">
        <f t="shared" si="0"/>
        <v>139.50393676757801</v>
      </c>
      <c r="J62" s="7">
        <f t="shared" si="0"/>
        <v>70.462493896484943</v>
      </c>
      <c r="K62" s="7">
        <f t="shared" si="1"/>
        <v>90.180191040038551</v>
      </c>
      <c r="L62" s="8">
        <f t="shared" si="2"/>
        <v>1.2798325187371382</v>
      </c>
      <c r="M62" s="8">
        <f t="shared" si="5"/>
        <v>1.37834530509822</v>
      </c>
      <c r="P62" s="6">
        <f t="shared" si="4"/>
        <v>10.557582260036398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609.46057128906295</v>
      </c>
      <c r="E63">
        <v>536.68017578125</v>
      </c>
      <c r="F63">
        <v>460.740966796875</v>
      </c>
      <c r="G63">
        <v>460.70135498046898</v>
      </c>
      <c r="I63" s="7">
        <f t="shared" si="0"/>
        <v>148.71960449218795</v>
      </c>
      <c r="J63" s="7">
        <f t="shared" si="0"/>
        <v>75.978820800781023</v>
      </c>
      <c r="K63" s="7">
        <f t="shared" si="1"/>
        <v>95.534429931641242</v>
      </c>
      <c r="L63" s="8">
        <f t="shared" si="2"/>
        <v>1.25738237214994</v>
      </c>
      <c r="M63" s="8">
        <f t="shared" si="5"/>
        <v>1.3575101222218591</v>
      </c>
      <c r="P63" s="6">
        <f t="shared" si="4"/>
        <v>8.8863846027903968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610.35992431640602</v>
      </c>
      <c r="E64">
        <v>536.87933349609398</v>
      </c>
      <c r="F64">
        <v>461.40374755859398</v>
      </c>
      <c r="G64">
        <v>461.35681152343801</v>
      </c>
      <c r="I64" s="7">
        <f t="shared" si="0"/>
        <v>148.95617675781205</v>
      </c>
      <c r="J64" s="7">
        <f t="shared" si="0"/>
        <v>75.522521972655966</v>
      </c>
      <c r="K64" s="7">
        <f t="shared" si="1"/>
        <v>96.090411376952872</v>
      </c>
      <c r="L64" s="8">
        <f t="shared" si="2"/>
        <v>1.2723411356912022</v>
      </c>
      <c r="M64" s="8">
        <f t="shared" si="5"/>
        <v>1.3740838494739589</v>
      </c>
      <c r="P64" s="6">
        <f t="shared" si="4"/>
        <v>10.21576934205126</v>
      </c>
      <c r="R64" s="29"/>
      <c r="S64" s="29"/>
      <c r="T64" s="29"/>
      <c r="U64" s="18">
        <v>12.5</v>
      </c>
      <c r="V64" s="20">
        <f t="shared" ref="V64:V83" si="6">L26</f>
        <v>1.3033606036333709</v>
      </c>
    </row>
    <row r="65" spans="1:22" x14ac:dyDescent="0.15">
      <c r="A65" s="6">
        <v>32</v>
      </c>
      <c r="B65" s="6">
        <v>63</v>
      </c>
      <c r="D65">
        <v>607.66864013671898</v>
      </c>
      <c r="E65">
        <v>536.115234375</v>
      </c>
      <c r="F65">
        <v>460.885498046875</v>
      </c>
      <c r="G65">
        <v>460.66360473632801</v>
      </c>
      <c r="I65" s="7">
        <f t="shared" si="0"/>
        <v>146.78314208984398</v>
      </c>
      <c r="J65" s="7">
        <f t="shared" si="0"/>
        <v>75.451629638671989</v>
      </c>
      <c r="K65" s="7">
        <f t="shared" si="1"/>
        <v>93.967001342773585</v>
      </c>
      <c r="L65" s="8">
        <f t="shared" si="2"/>
        <v>1.2453939271128973</v>
      </c>
      <c r="M65" s="8">
        <f t="shared" si="5"/>
        <v>1.3487516046064913</v>
      </c>
      <c r="P65" s="6">
        <f t="shared" si="4"/>
        <v>8.1838606937558644</v>
      </c>
      <c r="U65" s="18">
        <v>13</v>
      </c>
      <c r="V65" s="20">
        <f t="shared" si="6"/>
        <v>1.285194387410457</v>
      </c>
    </row>
    <row r="66" spans="1:22" x14ac:dyDescent="0.15">
      <c r="A66" s="6">
        <v>32.5</v>
      </c>
      <c r="B66" s="6">
        <v>64</v>
      </c>
      <c r="D66">
        <v>596.09802246093795</v>
      </c>
      <c r="E66">
        <v>531.32025146484398</v>
      </c>
      <c r="F66">
        <v>461.91262817382801</v>
      </c>
      <c r="G66">
        <v>461.73260498046898</v>
      </c>
      <c r="I66" s="7">
        <f t="shared" ref="I66:J129" si="7">D66-F66</f>
        <v>134.18539428710994</v>
      </c>
      <c r="J66" s="7">
        <f t="shared" si="7"/>
        <v>69.587646484375</v>
      </c>
      <c r="K66" s="7">
        <f t="shared" ref="K66:K129" si="8">I66-0.7*J66</f>
        <v>85.474041748047455</v>
      </c>
      <c r="L66" s="8">
        <f t="shared" ref="L66:L129" si="9">K66/J66</f>
        <v>1.2282933259891113</v>
      </c>
      <c r="M66" s="8">
        <f t="shared" si="5"/>
        <v>1.3332659671935427</v>
      </c>
      <c r="P66" s="6">
        <f t="shared" si="4"/>
        <v>6.9417520394160412</v>
      </c>
      <c r="U66" s="18">
        <v>13.5</v>
      </c>
      <c r="V66" s="20">
        <f t="shared" si="6"/>
        <v>1.2608975831519107</v>
      </c>
    </row>
    <row r="67" spans="1:22" x14ac:dyDescent="0.15">
      <c r="A67" s="6">
        <v>33</v>
      </c>
      <c r="B67" s="6">
        <v>65</v>
      </c>
      <c r="D67">
        <v>606.63623046875</v>
      </c>
      <c r="E67">
        <v>535.90069580078102</v>
      </c>
      <c r="F67">
        <v>461.18655395507801</v>
      </c>
      <c r="G67">
        <v>461.04675292968801</v>
      </c>
      <c r="I67" s="7">
        <f t="shared" si="7"/>
        <v>145.44967651367199</v>
      </c>
      <c r="J67" s="7">
        <f t="shared" si="7"/>
        <v>74.853942871093011</v>
      </c>
      <c r="K67" s="7">
        <f t="shared" si="8"/>
        <v>93.051916503906881</v>
      </c>
      <c r="L67" s="8">
        <f t="shared" si="9"/>
        <v>1.2431130937772088</v>
      </c>
      <c r="M67" s="8">
        <f t="shared" si="5"/>
        <v>1.3497006986924776</v>
      </c>
      <c r="P67" s="6">
        <f t="shared" si="4"/>
        <v>8.2599878783559948</v>
      </c>
      <c r="U67" s="18">
        <v>14</v>
      </c>
      <c r="V67" s="20">
        <f t="shared" si="6"/>
        <v>1.2775202450475758</v>
      </c>
    </row>
    <row r="68" spans="1:22" x14ac:dyDescent="0.15">
      <c r="A68" s="6">
        <v>33.5</v>
      </c>
      <c r="B68" s="6">
        <v>66</v>
      </c>
      <c r="D68">
        <v>606.09405517578102</v>
      </c>
      <c r="E68">
        <v>535.70153808593795</v>
      </c>
      <c r="F68">
        <v>462.11532592773398</v>
      </c>
      <c r="G68">
        <v>461.92938232421898</v>
      </c>
      <c r="I68" s="7">
        <f t="shared" si="7"/>
        <v>143.97872924804705</v>
      </c>
      <c r="J68" s="7">
        <f t="shared" si="7"/>
        <v>73.772155761718977</v>
      </c>
      <c r="K68" s="7">
        <f t="shared" si="8"/>
        <v>92.338220214843773</v>
      </c>
      <c r="L68" s="8">
        <f t="shared" si="9"/>
        <v>1.2516676415569639</v>
      </c>
      <c r="M68" s="8">
        <f t="shared" si="5"/>
        <v>1.35987021018307</v>
      </c>
      <c r="P68" s="6">
        <f t="shared" si="4"/>
        <v>9.0756881234302416</v>
      </c>
      <c r="U68" s="18">
        <v>14.5</v>
      </c>
      <c r="V68" s="20">
        <f t="shared" si="6"/>
        <v>1.2254129816441912</v>
      </c>
    </row>
    <row r="69" spans="1:22" x14ac:dyDescent="0.15">
      <c r="A69" s="6">
        <v>34</v>
      </c>
      <c r="B69" s="6">
        <v>67</v>
      </c>
      <c r="D69">
        <v>598.00921630859398</v>
      </c>
      <c r="E69">
        <v>531.98077392578102</v>
      </c>
      <c r="F69">
        <v>460.82138061523398</v>
      </c>
      <c r="G69">
        <v>460.86077880859398</v>
      </c>
      <c r="I69" s="7">
        <f t="shared" si="7"/>
        <v>137.18783569336</v>
      </c>
      <c r="J69" s="7">
        <f t="shared" si="7"/>
        <v>71.119995117187045</v>
      </c>
      <c r="K69" s="7">
        <f t="shared" si="8"/>
        <v>87.403839111329063</v>
      </c>
      <c r="L69" s="8">
        <f t="shared" si="9"/>
        <v>1.2289629515203218</v>
      </c>
      <c r="M69" s="8">
        <f t="shared" si="5"/>
        <v>1.3387804838572654</v>
      </c>
      <c r="P69" s="6">
        <f t="shared" si="4"/>
        <v>7.3840734427819559</v>
      </c>
      <c r="U69" s="18">
        <v>15</v>
      </c>
      <c r="V69" s="20">
        <f t="shared" si="6"/>
        <v>1.1883380936796331</v>
      </c>
    </row>
    <row r="70" spans="1:22" x14ac:dyDescent="0.15">
      <c r="A70" s="6">
        <v>34.5</v>
      </c>
      <c r="B70" s="6">
        <v>68</v>
      </c>
      <c r="D70">
        <v>606.22021484375</v>
      </c>
      <c r="E70">
        <v>536.40911865234398</v>
      </c>
      <c r="F70">
        <v>462.22064208984398</v>
      </c>
      <c r="G70">
        <v>461.81097412109398</v>
      </c>
      <c r="I70" s="7">
        <f t="shared" si="7"/>
        <v>143.99957275390602</v>
      </c>
      <c r="J70" s="7">
        <f t="shared" si="7"/>
        <v>74.59814453125</v>
      </c>
      <c r="K70" s="7">
        <f t="shared" si="8"/>
        <v>91.780871582031025</v>
      </c>
      <c r="L70" s="8">
        <f t="shared" si="9"/>
        <v>1.2303371908075138</v>
      </c>
      <c r="M70" s="8">
        <f t="shared" si="5"/>
        <v>1.3417696868552949</v>
      </c>
      <c r="P70" s="6">
        <f t="shared" ref="P70:P133" si="10">(M70-$O$2)/$O$2*100</f>
        <v>7.6238385111753475</v>
      </c>
      <c r="U70" s="18">
        <v>15.5</v>
      </c>
      <c r="V70" s="20">
        <f t="shared" si="6"/>
        <v>1.1934456466839702</v>
      </c>
    </row>
    <row r="71" spans="1:22" x14ac:dyDescent="0.15">
      <c r="A71" s="6">
        <v>35</v>
      </c>
      <c r="B71" s="6">
        <v>69</v>
      </c>
      <c r="D71">
        <v>601.97003173828102</v>
      </c>
      <c r="E71">
        <v>534.22375488281295</v>
      </c>
      <c r="F71">
        <v>460.71484375</v>
      </c>
      <c r="G71">
        <v>460.41171264648398</v>
      </c>
      <c r="I71" s="7">
        <f t="shared" si="7"/>
        <v>141.25518798828102</v>
      </c>
      <c r="J71" s="7">
        <f t="shared" si="7"/>
        <v>73.812042236328978</v>
      </c>
      <c r="K71" s="7">
        <f t="shared" si="8"/>
        <v>89.58675842285075</v>
      </c>
      <c r="L71" s="8">
        <f t="shared" si="9"/>
        <v>1.2137146691594687</v>
      </c>
      <c r="M71" s="8">
        <f t="shared" si="5"/>
        <v>1.3267621289180871</v>
      </c>
      <c r="P71" s="6">
        <f t="shared" si="10"/>
        <v>6.4200767868613697</v>
      </c>
      <c r="U71" s="18">
        <v>16</v>
      </c>
      <c r="V71" s="20">
        <f t="shared" si="6"/>
        <v>1.1802603144976229</v>
      </c>
    </row>
    <row r="72" spans="1:22" x14ac:dyDescent="0.15">
      <c r="A72" s="6">
        <v>35.5</v>
      </c>
      <c r="B72" s="6">
        <v>70</v>
      </c>
      <c r="D72">
        <v>600.07867431640602</v>
      </c>
      <c r="E72">
        <v>534.045654296875</v>
      </c>
      <c r="F72">
        <v>462.16247558593801</v>
      </c>
      <c r="G72">
        <v>461.92425537109398</v>
      </c>
      <c r="I72" s="7">
        <f t="shared" si="7"/>
        <v>137.91619873046801</v>
      </c>
      <c r="J72" s="7">
        <f t="shared" si="7"/>
        <v>72.121398925781023</v>
      </c>
      <c r="K72" s="7">
        <f t="shared" si="8"/>
        <v>87.431219482421298</v>
      </c>
      <c r="L72" s="8">
        <f t="shared" si="9"/>
        <v>1.2122784746923083</v>
      </c>
      <c r="M72" s="8">
        <f t="shared" si="5"/>
        <v>1.3269408981617641</v>
      </c>
      <c r="P72" s="6">
        <f t="shared" si="10"/>
        <v>6.4344159334382685</v>
      </c>
      <c r="U72" s="18">
        <v>16.5</v>
      </c>
      <c r="V72" s="20">
        <f t="shared" si="6"/>
        <v>1.1621673978041658</v>
      </c>
    </row>
    <row r="73" spans="1:22" x14ac:dyDescent="0.15">
      <c r="A73" s="6">
        <v>36</v>
      </c>
      <c r="B73" s="6">
        <v>71</v>
      </c>
      <c r="D73">
        <v>597.17596435546898</v>
      </c>
      <c r="E73">
        <v>532.626220703125</v>
      </c>
      <c r="F73">
        <v>460.84588623046898</v>
      </c>
      <c r="G73">
        <v>460.72137451171898</v>
      </c>
      <c r="I73" s="7">
        <f t="shared" si="7"/>
        <v>136.330078125</v>
      </c>
      <c r="J73" s="7">
        <f t="shared" si="7"/>
        <v>71.904846191406023</v>
      </c>
      <c r="K73" s="7">
        <f t="shared" si="8"/>
        <v>85.996685791015778</v>
      </c>
      <c r="L73" s="8">
        <f t="shared" si="9"/>
        <v>1.1959789964934797</v>
      </c>
      <c r="M73" s="8">
        <f t="shared" si="5"/>
        <v>1.3122563836737731</v>
      </c>
      <c r="P73" s="6">
        <f t="shared" si="10"/>
        <v>5.2565656426222995</v>
      </c>
      <c r="U73" s="18">
        <v>17</v>
      </c>
      <c r="V73" s="20">
        <f t="shared" si="6"/>
        <v>1.1508711786144188</v>
      </c>
    </row>
    <row r="74" spans="1:22" x14ac:dyDescent="0.15">
      <c r="A74" s="6">
        <v>36.5</v>
      </c>
      <c r="B74" s="6">
        <v>72</v>
      </c>
      <c r="D74">
        <v>601.04351806640602</v>
      </c>
      <c r="E74">
        <v>534.483642578125</v>
      </c>
      <c r="F74">
        <v>461.62197875976602</v>
      </c>
      <c r="G74">
        <v>461.41741943359398</v>
      </c>
      <c r="I74" s="7">
        <f t="shared" si="7"/>
        <v>139.42153930664</v>
      </c>
      <c r="J74" s="7">
        <f t="shared" si="7"/>
        <v>73.066223144531023</v>
      </c>
      <c r="K74" s="7">
        <f t="shared" si="8"/>
        <v>88.275183105468287</v>
      </c>
      <c r="L74" s="8">
        <f t="shared" si="9"/>
        <v>1.208153087793421</v>
      </c>
      <c r="M74" s="8">
        <f t="shared" si="5"/>
        <v>1.3260454386845517</v>
      </c>
      <c r="P74" s="6">
        <f t="shared" si="10"/>
        <v>6.3625908004717635</v>
      </c>
      <c r="U74" s="18">
        <v>17.5</v>
      </c>
      <c r="V74" s="20">
        <f t="shared" si="6"/>
        <v>1.1411231953433318</v>
      </c>
    </row>
    <row r="75" spans="1:22" x14ac:dyDescent="0.15">
      <c r="A75" s="6">
        <v>37</v>
      </c>
      <c r="B75" s="6">
        <v>73</v>
      </c>
      <c r="D75">
        <v>600.34637451171898</v>
      </c>
      <c r="E75">
        <v>534.32531738281295</v>
      </c>
      <c r="F75">
        <v>461.17901611328102</v>
      </c>
      <c r="G75">
        <v>461.11349487304699</v>
      </c>
      <c r="I75" s="7">
        <f t="shared" si="7"/>
        <v>139.16735839843795</v>
      </c>
      <c r="J75" s="7">
        <f t="shared" si="7"/>
        <v>73.211822509765966</v>
      </c>
      <c r="K75" s="7">
        <f t="shared" si="8"/>
        <v>87.91908264160179</v>
      </c>
      <c r="L75" s="8">
        <f t="shared" si="9"/>
        <v>1.2008864091571272</v>
      </c>
      <c r="M75" s="8">
        <f t="shared" si="5"/>
        <v>1.3203937237590953</v>
      </c>
      <c r="P75" s="6">
        <f t="shared" si="10"/>
        <v>5.9092646742316468</v>
      </c>
      <c r="U75" s="18">
        <v>18</v>
      </c>
      <c r="V75" s="20">
        <f t="shared" si="6"/>
        <v>1.1417705286839228</v>
      </c>
    </row>
    <row r="76" spans="1:22" x14ac:dyDescent="0.15">
      <c r="A76" s="6">
        <v>37.5</v>
      </c>
      <c r="B76" s="6">
        <v>74</v>
      </c>
      <c r="D76">
        <v>596.7021484375</v>
      </c>
      <c r="E76">
        <v>532.95666503906295</v>
      </c>
      <c r="F76">
        <v>461.29229736328102</v>
      </c>
      <c r="G76">
        <v>461.30700683593801</v>
      </c>
      <c r="I76" s="7">
        <f t="shared" si="7"/>
        <v>135.40985107421898</v>
      </c>
      <c r="J76" s="7">
        <f t="shared" si="7"/>
        <v>71.649658203124943</v>
      </c>
      <c r="K76" s="7">
        <f t="shared" si="8"/>
        <v>85.255090332031529</v>
      </c>
      <c r="L76" s="8">
        <f t="shared" si="9"/>
        <v>1.1898883047053139</v>
      </c>
      <c r="M76" s="8">
        <f t="shared" si="5"/>
        <v>1.3110105830181193</v>
      </c>
      <c r="P76" s="6">
        <f t="shared" si="10"/>
        <v>5.1566395152886058</v>
      </c>
      <c r="U76" s="18">
        <v>18.5</v>
      </c>
      <c r="V76" s="20">
        <f t="shared" si="6"/>
        <v>1.1459796182792257</v>
      </c>
    </row>
    <row r="77" spans="1:22" x14ac:dyDescent="0.15">
      <c r="A77" s="6">
        <v>38</v>
      </c>
      <c r="B77" s="6">
        <v>75</v>
      </c>
      <c r="D77">
        <v>608.32336425781295</v>
      </c>
      <c r="E77">
        <v>538.94866943359398</v>
      </c>
      <c r="F77">
        <v>461.95712280273398</v>
      </c>
      <c r="G77">
        <v>461.75811767578102</v>
      </c>
      <c r="I77" s="7">
        <f t="shared" si="7"/>
        <v>146.36624145507898</v>
      </c>
      <c r="J77" s="7">
        <f t="shared" si="7"/>
        <v>77.190551757812955</v>
      </c>
      <c r="K77" s="7">
        <f t="shared" si="8"/>
        <v>92.332855224609915</v>
      </c>
      <c r="L77" s="8">
        <f t="shared" si="9"/>
        <v>1.196167835596075</v>
      </c>
      <c r="M77" s="8">
        <f t="shared" si="5"/>
        <v>1.3189050776197178</v>
      </c>
      <c r="P77" s="6">
        <f t="shared" si="10"/>
        <v>5.7898598216148462</v>
      </c>
      <c r="U77" s="18">
        <v>19</v>
      </c>
      <c r="V77" s="20">
        <f t="shared" si="6"/>
        <v>1.1525253459255498</v>
      </c>
    </row>
    <row r="78" spans="1:22" x14ac:dyDescent="0.15">
      <c r="A78" s="6">
        <v>38.5</v>
      </c>
      <c r="B78" s="6">
        <v>76</v>
      </c>
      <c r="D78">
        <v>608.987060546875</v>
      </c>
      <c r="E78">
        <v>538.93145751953102</v>
      </c>
      <c r="F78">
        <v>460.85894775390602</v>
      </c>
      <c r="G78">
        <v>460.73809814453102</v>
      </c>
      <c r="I78" s="7">
        <f t="shared" si="7"/>
        <v>148.12811279296898</v>
      </c>
      <c r="J78" s="7">
        <f t="shared" si="7"/>
        <v>78.193359375</v>
      </c>
      <c r="K78" s="7">
        <f t="shared" si="8"/>
        <v>93.392761230468977</v>
      </c>
      <c r="L78" s="8">
        <f t="shared" si="9"/>
        <v>1.194382259273139</v>
      </c>
      <c r="M78" s="8">
        <f t="shared" si="5"/>
        <v>1.3187344650076194</v>
      </c>
      <c r="P78" s="6">
        <f t="shared" si="10"/>
        <v>5.7761749214473062</v>
      </c>
      <c r="U78" s="18">
        <v>19.5</v>
      </c>
      <c r="V78" s="20">
        <f t="shared" si="6"/>
        <v>1.1752629755306776</v>
      </c>
    </row>
    <row r="79" spans="1:22" x14ac:dyDescent="0.15">
      <c r="A79" s="6">
        <v>39</v>
      </c>
      <c r="B79" s="6">
        <v>77</v>
      </c>
      <c r="D79">
        <v>612.27722167968795</v>
      </c>
      <c r="E79">
        <v>541.68786621093795</v>
      </c>
      <c r="F79">
        <v>461.71301269531301</v>
      </c>
      <c r="G79">
        <v>461.35681152343801</v>
      </c>
      <c r="I79" s="7">
        <f t="shared" si="7"/>
        <v>150.56420898437494</v>
      </c>
      <c r="J79" s="7">
        <f t="shared" si="7"/>
        <v>80.331054687499943</v>
      </c>
      <c r="K79" s="7">
        <f t="shared" si="8"/>
        <v>94.332470703124983</v>
      </c>
      <c r="L79" s="8">
        <f t="shared" si="9"/>
        <v>1.1742964295700173</v>
      </c>
      <c r="M79" s="8">
        <f t="shared" si="5"/>
        <v>1.3002635990153351</v>
      </c>
      <c r="P79" s="6">
        <f t="shared" si="10"/>
        <v>4.2946199882946416</v>
      </c>
      <c r="U79" s="18">
        <v>20</v>
      </c>
      <c r="V79" s="20">
        <f t="shared" si="6"/>
        <v>1.1718676577360825</v>
      </c>
    </row>
    <row r="80" spans="1:22" x14ac:dyDescent="0.15">
      <c r="A80" s="6">
        <v>39.5</v>
      </c>
      <c r="B80" s="6">
        <v>78</v>
      </c>
      <c r="D80">
        <v>606.860595703125</v>
      </c>
      <c r="E80">
        <v>538.79040527343795</v>
      </c>
      <c r="F80">
        <v>460.98916625976602</v>
      </c>
      <c r="G80">
        <v>460.97796630859398</v>
      </c>
      <c r="I80" s="7">
        <f t="shared" si="7"/>
        <v>145.87142944335898</v>
      </c>
      <c r="J80" s="7">
        <f t="shared" si="7"/>
        <v>77.812438964843977</v>
      </c>
      <c r="K80" s="7">
        <f t="shared" si="8"/>
        <v>91.402722167968193</v>
      </c>
      <c r="L80" s="8">
        <f t="shared" si="9"/>
        <v>1.1746543789645814</v>
      </c>
      <c r="M80" s="8">
        <f t="shared" si="5"/>
        <v>1.3022365121207364</v>
      </c>
      <c r="P80" s="6">
        <f t="shared" si="10"/>
        <v>4.4528680718013893</v>
      </c>
      <c r="U80" s="18">
        <v>20.5</v>
      </c>
      <c r="V80" s="20">
        <f t="shared" si="6"/>
        <v>1.2015045640352737</v>
      </c>
    </row>
    <row r="81" spans="1:22" x14ac:dyDescent="0.15">
      <c r="A81" s="6">
        <v>40</v>
      </c>
      <c r="B81" s="6">
        <v>79</v>
      </c>
      <c r="D81">
        <v>608.47961425781295</v>
      </c>
      <c r="E81">
        <v>539.67864990234398</v>
      </c>
      <c r="F81">
        <v>461.72424316406301</v>
      </c>
      <c r="G81">
        <v>461.50296020507801</v>
      </c>
      <c r="I81" s="7">
        <f t="shared" si="7"/>
        <v>146.75537109374994</v>
      </c>
      <c r="J81" s="7">
        <f t="shared" si="7"/>
        <v>78.175689697265966</v>
      </c>
      <c r="K81" s="7">
        <f t="shared" si="8"/>
        <v>92.032388305663773</v>
      </c>
      <c r="L81" s="8">
        <f t="shared" si="9"/>
        <v>1.1772507369241978</v>
      </c>
      <c r="M81" s="8">
        <f t="shared" si="5"/>
        <v>1.3064478337911902</v>
      </c>
      <c r="P81" s="6">
        <f t="shared" si="10"/>
        <v>4.790659726971203</v>
      </c>
      <c r="U81" s="18">
        <v>21</v>
      </c>
      <c r="V81" s="20">
        <f t="shared" si="6"/>
        <v>1.183420315185588</v>
      </c>
    </row>
    <row r="82" spans="1:22" x14ac:dyDescent="0.15">
      <c r="A82" s="6">
        <v>40.5</v>
      </c>
      <c r="B82" s="6">
        <v>80</v>
      </c>
      <c r="D82">
        <v>605.71771240234398</v>
      </c>
      <c r="E82">
        <v>539.01458740234398</v>
      </c>
      <c r="F82">
        <v>461.47296142578102</v>
      </c>
      <c r="G82">
        <v>461.320068359375</v>
      </c>
      <c r="I82" s="7">
        <f t="shared" si="7"/>
        <v>144.24475097656295</v>
      </c>
      <c r="J82" s="7">
        <f t="shared" si="7"/>
        <v>77.694519042968977</v>
      </c>
      <c r="K82" s="7">
        <f t="shared" si="8"/>
        <v>89.858587646484665</v>
      </c>
      <c r="L82" s="8">
        <f t="shared" si="9"/>
        <v>1.1565627634143452</v>
      </c>
      <c r="M82" s="8">
        <f t="shared" si="5"/>
        <v>1.2873748239921752</v>
      </c>
      <c r="P82" s="6">
        <f t="shared" si="10"/>
        <v>3.2608066183187052</v>
      </c>
      <c r="U82" s="18">
        <v>21.5</v>
      </c>
      <c r="V82" s="20">
        <f t="shared" si="6"/>
        <v>1.1960596579002716</v>
      </c>
    </row>
    <row r="83" spans="1:22" x14ac:dyDescent="0.15">
      <c r="A83" s="6">
        <v>41</v>
      </c>
      <c r="B83" s="6">
        <v>81</v>
      </c>
      <c r="D83">
        <v>601.69952392578102</v>
      </c>
      <c r="E83">
        <v>536.64758300781295</v>
      </c>
      <c r="F83">
        <v>460.94039916992199</v>
      </c>
      <c r="G83">
        <v>460.67706298828102</v>
      </c>
      <c r="I83" s="7">
        <f t="shared" si="7"/>
        <v>140.75912475585903</v>
      </c>
      <c r="J83" s="7">
        <f t="shared" si="7"/>
        <v>75.970520019531932</v>
      </c>
      <c r="K83" s="7">
        <f t="shared" si="8"/>
        <v>87.579760742186693</v>
      </c>
      <c r="L83" s="8">
        <f t="shared" si="9"/>
        <v>1.1528124425062516</v>
      </c>
      <c r="M83" s="8">
        <f t="shared" si="5"/>
        <v>1.285239466794919</v>
      </c>
      <c r="P83" s="6">
        <f t="shared" si="10"/>
        <v>3.0895288346479495</v>
      </c>
      <c r="U83" s="18">
        <v>22</v>
      </c>
      <c r="V83" s="20">
        <f t="shared" si="6"/>
        <v>1.2239047604737092</v>
      </c>
    </row>
    <row r="84" spans="1:22" x14ac:dyDescent="0.15">
      <c r="A84" s="6">
        <v>41.5</v>
      </c>
      <c r="B84" s="6">
        <v>82</v>
      </c>
      <c r="D84">
        <v>602.39129638671898</v>
      </c>
      <c r="E84">
        <v>537.77209472656295</v>
      </c>
      <c r="F84">
        <v>461.38986206054699</v>
      </c>
      <c r="G84">
        <v>461.17984008789102</v>
      </c>
      <c r="I84" s="7">
        <f t="shared" si="7"/>
        <v>141.00143432617199</v>
      </c>
      <c r="J84" s="7">
        <f t="shared" si="7"/>
        <v>76.592254638671932</v>
      </c>
      <c r="K84" s="7">
        <f t="shared" si="8"/>
        <v>87.386856079101648</v>
      </c>
      <c r="L84" s="8">
        <f t="shared" si="9"/>
        <v>1.1409359404727517</v>
      </c>
      <c r="M84" s="8">
        <f t="shared" si="5"/>
        <v>1.2749779284722564</v>
      </c>
      <c r="P84" s="6">
        <f t="shared" si="10"/>
        <v>2.2664470836338704</v>
      </c>
      <c r="U84" s="18">
        <v>65</v>
      </c>
      <c r="V84" s="20">
        <f t="shared" ref="V84:V104" si="11">L131</f>
        <v>1.0668356005326871</v>
      </c>
    </row>
    <row r="85" spans="1:22" x14ac:dyDescent="0.15">
      <c r="A85" s="6">
        <v>42</v>
      </c>
      <c r="B85" s="6">
        <v>83</v>
      </c>
      <c r="D85">
        <v>603.69293212890602</v>
      </c>
      <c r="E85">
        <v>537.99401855468795</v>
      </c>
      <c r="F85">
        <v>461.08819580078102</v>
      </c>
      <c r="G85">
        <v>460.89874267578102</v>
      </c>
      <c r="I85" s="7">
        <f t="shared" si="7"/>
        <v>142.604736328125</v>
      </c>
      <c r="J85" s="7">
        <f t="shared" si="7"/>
        <v>77.095275878906932</v>
      </c>
      <c r="K85" s="7">
        <f t="shared" si="8"/>
        <v>88.638043212890153</v>
      </c>
      <c r="L85" s="8">
        <f t="shared" si="9"/>
        <v>1.1497208123635665</v>
      </c>
      <c r="M85" s="8">
        <f t="shared" si="5"/>
        <v>1.2853777640739086</v>
      </c>
      <c r="P85" s="6">
        <f t="shared" si="10"/>
        <v>3.1006217100991735</v>
      </c>
      <c r="U85" s="18">
        <v>65.5</v>
      </c>
      <c r="V85" s="20">
        <f t="shared" si="11"/>
        <v>1.04726772732636</v>
      </c>
    </row>
    <row r="86" spans="1:22" x14ac:dyDescent="0.15">
      <c r="A86" s="6">
        <v>42.5</v>
      </c>
      <c r="B86" s="6">
        <v>84</v>
      </c>
      <c r="D86">
        <v>602.07452392578102</v>
      </c>
      <c r="E86">
        <v>538.52606201171898</v>
      </c>
      <c r="F86">
        <v>461.311279296875</v>
      </c>
      <c r="G86">
        <v>461.15982055664102</v>
      </c>
      <c r="I86" s="7">
        <f t="shared" si="7"/>
        <v>140.76324462890602</v>
      </c>
      <c r="J86" s="7">
        <f t="shared" si="7"/>
        <v>77.366241455077954</v>
      </c>
      <c r="K86" s="7">
        <f t="shared" si="8"/>
        <v>86.606875610351466</v>
      </c>
      <c r="L86" s="8">
        <f t="shared" si="9"/>
        <v>1.1194401328212256</v>
      </c>
      <c r="M86" s="8">
        <f t="shared" si="5"/>
        <v>1.256712048242405</v>
      </c>
      <c r="P86" s="6">
        <f t="shared" si="10"/>
        <v>0.80133413363918937</v>
      </c>
      <c r="U86" s="18">
        <v>66</v>
      </c>
      <c r="V86" s="20">
        <f t="shared" si="11"/>
        <v>1.0517352331459311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607.80560302734398</v>
      </c>
      <c r="E87">
        <v>540.74737548828102</v>
      </c>
      <c r="F87">
        <v>460.59115600585898</v>
      </c>
      <c r="G87">
        <v>460.27496337890602</v>
      </c>
      <c r="I87" s="7">
        <f t="shared" si="7"/>
        <v>147.214447021485</v>
      </c>
      <c r="J87" s="7">
        <f t="shared" si="7"/>
        <v>80.472412109375</v>
      </c>
      <c r="K87" s="7">
        <f t="shared" si="8"/>
        <v>90.8837585449225</v>
      </c>
      <c r="L87" s="8">
        <f t="shared" si="9"/>
        <v>1.1293778347466061</v>
      </c>
      <c r="M87" s="8">
        <f t="shared" si="5"/>
        <v>1.2682647138786232</v>
      </c>
      <c r="P87" s="6">
        <f t="shared" si="10"/>
        <v>1.7279776798352342</v>
      </c>
      <c r="U87" s="18">
        <v>66.5</v>
      </c>
      <c r="V87" s="20">
        <f t="shared" si="11"/>
        <v>1.0598008654076385</v>
      </c>
    </row>
    <row r="88" spans="1:22" x14ac:dyDescent="0.15">
      <c r="A88" s="6">
        <v>43.5</v>
      </c>
      <c r="B88" s="6">
        <v>86</v>
      </c>
      <c r="D88">
        <v>610.87200927734398</v>
      </c>
      <c r="E88">
        <v>543.0966796875</v>
      </c>
      <c r="F88">
        <v>461.86935424804699</v>
      </c>
      <c r="G88">
        <v>461.77526855468801</v>
      </c>
      <c r="I88" s="7">
        <f t="shared" si="7"/>
        <v>149.00265502929699</v>
      </c>
      <c r="J88" s="7">
        <f t="shared" si="7"/>
        <v>81.321411132811988</v>
      </c>
      <c r="K88" s="7">
        <f t="shared" si="8"/>
        <v>92.077667236328608</v>
      </c>
      <c r="L88" s="8">
        <f t="shared" si="9"/>
        <v>1.1322684389471525</v>
      </c>
      <c r="M88" s="8">
        <f t="shared" ref="M88:M149" si="12">L88+ABS($N$2)*A88</f>
        <v>1.2727702817900068</v>
      </c>
      <c r="P88" s="6">
        <f t="shared" si="10"/>
        <v>2.0893709338685444</v>
      </c>
      <c r="U88" s="18">
        <v>67</v>
      </c>
      <c r="V88" s="20">
        <f t="shared" si="11"/>
        <v>1.054106227848804</v>
      </c>
    </row>
    <row r="89" spans="1:22" x14ac:dyDescent="0.15">
      <c r="A89" s="6">
        <v>44</v>
      </c>
      <c r="B89" s="6">
        <v>87</v>
      </c>
      <c r="D89">
        <v>610.60809326171898</v>
      </c>
      <c r="E89">
        <v>543.51129150390602</v>
      </c>
      <c r="F89">
        <v>460.56439208984398</v>
      </c>
      <c r="G89">
        <v>460.48602294921898</v>
      </c>
      <c r="I89" s="7">
        <f t="shared" si="7"/>
        <v>150.043701171875</v>
      </c>
      <c r="J89" s="7">
        <f t="shared" si="7"/>
        <v>83.025268554687045</v>
      </c>
      <c r="K89" s="7">
        <f t="shared" si="8"/>
        <v>91.92601318359408</v>
      </c>
      <c r="L89" s="8">
        <f t="shared" si="9"/>
        <v>1.1072052494843097</v>
      </c>
      <c r="M89" s="8">
        <f t="shared" si="12"/>
        <v>1.2493220560380014</v>
      </c>
      <c r="P89" s="6">
        <f t="shared" si="10"/>
        <v>0.20858014955596257</v>
      </c>
      <c r="U89" s="18">
        <v>67.5</v>
      </c>
      <c r="V89" s="20">
        <f t="shared" si="11"/>
        <v>1.0443899269542471</v>
      </c>
    </row>
    <row r="90" spans="1:22" x14ac:dyDescent="0.15">
      <c r="A90" s="6">
        <v>44.5</v>
      </c>
      <c r="B90" s="6">
        <v>88</v>
      </c>
      <c r="D90">
        <v>611.116943359375</v>
      </c>
      <c r="E90">
        <v>544.1162109375</v>
      </c>
      <c r="F90">
        <v>461.458251953125</v>
      </c>
      <c r="G90">
        <v>461.29455566406301</v>
      </c>
      <c r="I90" s="7">
        <f t="shared" si="7"/>
        <v>149.65869140625</v>
      </c>
      <c r="J90" s="7">
        <f t="shared" si="7"/>
        <v>82.821655273436988</v>
      </c>
      <c r="K90" s="7">
        <f t="shared" si="8"/>
        <v>91.683532714844119</v>
      </c>
      <c r="L90" s="8">
        <f t="shared" si="9"/>
        <v>1.1069995209845722</v>
      </c>
      <c r="M90" s="8">
        <f t="shared" si="12"/>
        <v>1.2507312912491013</v>
      </c>
      <c r="P90" s="6">
        <f t="shared" si="10"/>
        <v>0.32161542250145814</v>
      </c>
      <c r="U90" s="18">
        <v>68</v>
      </c>
      <c r="V90" s="20">
        <f t="shared" si="11"/>
        <v>1.0269051403320546</v>
      </c>
    </row>
    <row r="91" spans="1:22" x14ac:dyDescent="0.15">
      <c r="A91" s="6">
        <v>45</v>
      </c>
      <c r="B91" s="6">
        <v>89</v>
      </c>
      <c r="D91">
        <v>616.95129394531295</v>
      </c>
      <c r="E91">
        <v>547.84771728515602</v>
      </c>
      <c r="F91">
        <v>460.4794921875</v>
      </c>
      <c r="G91">
        <v>460.14328002929699</v>
      </c>
      <c r="I91" s="7">
        <f t="shared" si="7"/>
        <v>156.47180175781295</v>
      </c>
      <c r="J91" s="7">
        <f t="shared" si="7"/>
        <v>87.704437255859034</v>
      </c>
      <c r="K91" s="7">
        <f t="shared" si="8"/>
        <v>95.078695678711625</v>
      </c>
      <c r="L91" s="8">
        <f t="shared" si="9"/>
        <v>1.0840807905914698</v>
      </c>
      <c r="M91" s="8">
        <f t="shared" si="12"/>
        <v>1.2294275245668365</v>
      </c>
      <c r="P91" s="6">
        <f t="shared" si="10"/>
        <v>-1.3871675136114072</v>
      </c>
      <c r="U91" s="18">
        <v>68.5</v>
      </c>
      <c r="V91" s="20">
        <f t="shared" si="11"/>
        <v>1.0265021384828237</v>
      </c>
    </row>
    <row r="92" spans="1:22" x14ac:dyDescent="0.15">
      <c r="A92" s="6">
        <v>45.5</v>
      </c>
      <c r="B92" s="6">
        <v>90</v>
      </c>
      <c r="D92">
        <v>617.64776611328102</v>
      </c>
      <c r="E92">
        <v>548.27587890625</v>
      </c>
      <c r="F92">
        <v>461.37396240234398</v>
      </c>
      <c r="G92">
        <v>461.20126342773398</v>
      </c>
      <c r="I92" s="7">
        <f t="shared" si="7"/>
        <v>156.27380371093705</v>
      </c>
      <c r="J92" s="7">
        <f t="shared" si="7"/>
        <v>87.074615478516023</v>
      </c>
      <c r="K92" s="7">
        <f t="shared" si="8"/>
        <v>95.321572875975832</v>
      </c>
      <c r="L92" s="8">
        <f t="shared" si="9"/>
        <v>1.0947113846227043</v>
      </c>
      <c r="M92" s="8">
        <f t="shared" si="12"/>
        <v>1.2416730823089084</v>
      </c>
      <c r="P92" s="6">
        <f t="shared" si="10"/>
        <v>-0.40494683757212668</v>
      </c>
      <c r="U92" s="18">
        <v>69</v>
      </c>
      <c r="V92" s="20">
        <f t="shared" si="11"/>
        <v>1.0074790277652526</v>
      </c>
    </row>
    <row r="93" spans="1:22" x14ac:dyDescent="0.15">
      <c r="A93" s="6">
        <v>46</v>
      </c>
      <c r="B93" s="6">
        <v>91</v>
      </c>
      <c r="D93">
        <v>618.43292236328102</v>
      </c>
      <c r="E93">
        <v>548.12310791015602</v>
      </c>
      <c r="F93">
        <v>460.50643920898398</v>
      </c>
      <c r="G93">
        <v>460.2939453125</v>
      </c>
      <c r="I93" s="7">
        <f t="shared" si="7"/>
        <v>157.92648315429705</v>
      </c>
      <c r="J93" s="7">
        <f t="shared" si="7"/>
        <v>87.829162597656023</v>
      </c>
      <c r="K93" s="7">
        <f t="shared" si="8"/>
        <v>96.446069335937835</v>
      </c>
      <c r="L93" s="8">
        <f t="shared" si="9"/>
        <v>1.0981098587692988</v>
      </c>
      <c r="M93" s="8">
        <f t="shared" si="12"/>
        <v>1.2466865201663402</v>
      </c>
      <c r="P93" s="6">
        <f t="shared" si="10"/>
        <v>-2.817148967644666E-3</v>
      </c>
      <c r="U93" s="18">
        <v>69.5</v>
      </c>
      <c r="V93" s="20">
        <f t="shared" si="11"/>
        <v>1.0258125326214904</v>
      </c>
    </row>
    <row r="94" spans="1:22" x14ac:dyDescent="0.15">
      <c r="A94" s="6">
        <v>46.5</v>
      </c>
      <c r="B94" s="6">
        <v>92</v>
      </c>
      <c r="D94">
        <v>617.98907470703102</v>
      </c>
      <c r="E94">
        <v>548.33734130859398</v>
      </c>
      <c r="F94">
        <v>461.70993041992199</v>
      </c>
      <c r="G94">
        <v>461.630126953125</v>
      </c>
      <c r="I94" s="7">
        <f t="shared" si="7"/>
        <v>156.27914428710903</v>
      </c>
      <c r="J94" s="7">
        <f t="shared" si="7"/>
        <v>86.707214355468977</v>
      </c>
      <c r="K94" s="7">
        <f t="shared" si="8"/>
        <v>95.584094238280755</v>
      </c>
      <c r="L94" s="8">
        <f t="shared" si="9"/>
        <v>1.1023776389173305</v>
      </c>
      <c r="M94" s="8">
        <f t="shared" si="12"/>
        <v>1.2525692640252093</v>
      </c>
      <c r="P94" s="6">
        <f t="shared" si="10"/>
        <v>0.46903989272286256</v>
      </c>
      <c r="U94" s="18">
        <v>70</v>
      </c>
      <c r="V94" s="20">
        <f t="shared" si="11"/>
        <v>1.0452983104847655</v>
      </c>
    </row>
    <row r="95" spans="1:22" x14ac:dyDescent="0.15">
      <c r="A95" s="6">
        <v>47</v>
      </c>
      <c r="B95" s="6">
        <v>93</v>
      </c>
      <c r="D95">
        <v>616.56726074218795</v>
      </c>
      <c r="E95">
        <v>548.0029296875</v>
      </c>
      <c r="F95">
        <v>460.34066772460898</v>
      </c>
      <c r="G95">
        <v>460.25433349609398</v>
      </c>
      <c r="I95" s="7">
        <f t="shared" si="7"/>
        <v>156.22659301757898</v>
      </c>
      <c r="J95" s="7">
        <f t="shared" si="7"/>
        <v>87.748596191406023</v>
      </c>
      <c r="K95" s="7">
        <f t="shared" si="8"/>
        <v>94.802575683594767</v>
      </c>
      <c r="L95" s="8">
        <f t="shared" si="9"/>
        <v>1.0803885167211325</v>
      </c>
      <c r="M95" s="8">
        <f t="shared" si="12"/>
        <v>1.2321951055398486</v>
      </c>
      <c r="P95" s="6">
        <f t="shared" si="10"/>
        <v>-1.1651788290971927</v>
      </c>
      <c r="U95" s="18">
        <v>70.5</v>
      </c>
      <c r="V95" s="20">
        <f t="shared" si="11"/>
        <v>1.0278229637866592</v>
      </c>
    </row>
    <row r="96" spans="1:22" x14ac:dyDescent="0.15">
      <c r="A96" s="6">
        <v>47.5</v>
      </c>
      <c r="B96" s="6">
        <v>94</v>
      </c>
      <c r="D96">
        <v>617.51086425781295</v>
      </c>
      <c r="E96">
        <v>548.34826660156295</v>
      </c>
      <c r="F96">
        <v>461.76791381835898</v>
      </c>
      <c r="G96">
        <v>461.69033813476602</v>
      </c>
      <c r="I96" s="7">
        <f t="shared" si="7"/>
        <v>155.74295043945398</v>
      </c>
      <c r="J96" s="7">
        <f t="shared" si="7"/>
        <v>86.657928466796932</v>
      </c>
      <c r="K96" s="7">
        <f t="shared" si="8"/>
        <v>95.082400512696125</v>
      </c>
      <c r="L96" s="8">
        <f t="shared" si="9"/>
        <v>1.0972152484481215</v>
      </c>
      <c r="M96" s="8">
        <f t="shared" si="12"/>
        <v>1.2506368009776752</v>
      </c>
      <c r="P96" s="6">
        <f t="shared" si="10"/>
        <v>0.31403632318771491</v>
      </c>
      <c r="U96" s="18">
        <v>71</v>
      </c>
      <c r="V96" s="20">
        <f t="shared" si="11"/>
        <v>1.0214898831487322</v>
      </c>
    </row>
    <row r="97" spans="1:22" x14ac:dyDescent="0.15">
      <c r="A97" s="6">
        <v>48</v>
      </c>
      <c r="B97" s="6">
        <v>95</v>
      </c>
      <c r="D97">
        <v>616.84521484375</v>
      </c>
      <c r="E97">
        <v>548.109130859375</v>
      </c>
      <c r="F97">
        <v>460.64196777343801</v>
      </c>
      <c r="G97">
        <v>460.46865844726602</v>
      </c>
      <c r="I97" s="7">
        <f t="shared" si="7"/>
        <v>156.20324707031199</v>
      </c>
      <c r="J97" s="7">
        <f t="shared" si="7"/>
        <v>87.640472412108977</v>
      </c>
      <c r="K97" s="7">
        <f t="shared" si="8"/>
        <v>94.854916381835707</v>
      </c>
      <c r="L97" s="8">
        <f t="shared" si="9"/>
        <v>1.0823186339731543</v>
      </c>
      <c r="M97" s="8">
        <f t="shared" si="12"/>
        <v>1.2373551502135454</v>
      </c>
      <c r="P97" s="6">
        <f t="shared" si="10"/>
        <v>-0.75128975401013109</v>
      </c>
      <c r="U97" s="18">
        <v>71.5</v>
      </c>
      <c r="V97" s="20">
        <f t="shared" si="11"/>
        <v>1.0105027494628434</v>
      </c>
    </row>
    <row r="98" spans="1:22" x14ac:dyDescent="0.15">
      <c r="A98" s="6">
        <v>48.5</v>
      </c>
      <c r="B98" s="6">
        <v>96</v>
      </c>
      <c r="D98">
        <v>615.4736328125</v>
      </c>
      <c r="E98">
        <v>548.29937744140602</v>
      </c>
      <c r="F98">
        <v>461.75689697265602</v>
      </c>
      <c r="G98">
        <v>461.61828613281301</v>
      </c>
      <c r="I98" s="7">
        <f t="shared" si="7"/>
        <v>153.71673583984398</v>
      </c>
      <c r="J98" s="7">
        <f t="shared" si="7"/>
        <v>86.681091308593011</v>
      </c>
      <c r="K98" s="7">
        <f t="shared" si="8"/>
        <v>93.039971923828872</v>
      </c>
      <c r="L98" s="8">
        <f t="shared" si="9"/>
        <v>1.0733594895869232</v>
      </c>
      <c r="M98" s="8">
        <f t="shared" si="12"/>
        <v>1.2300109695381516</v>
      </c>
      <c r="P98" s="6">
        <f t="shared" si="10"/>
        <v>-1.3403691785557514</v>
      </c>
      <c r="U98" s="18">
        <v>72</v>
      </c>
      <c r="V98" s="20">
        <f t="shared" si="11"/>
        <v>0.99560009731021903</v>
      </c>
    </row>
    <row r="99" spans="1:22" x14ac:dyDescent="0.15">
      <c r="A99" s="6">
        <v>49</v>
      </c>
      <c r="B99" s="6">
        <v>97</v>
      </c>
      <c r="D99">
        <v>616.29504394531295</v>
      </c>
      <c r="E99">
        <v>548.20422363281295</v>
      </c>
      <c r="F99">
        <v>460.60870361328102</v>
      </c>
      <c r="G99">
        <v>460.39987182617199</v>
      </c>
      <c r="I99" s="7">
        <f t="shared" si="7"/>
        <v>155.68634033203193</v>
      </c>
      <c r="J99" s="7">
        <f t="shared" si="7"/>
        <v>87.804351806640966</v>
      </c>
      <c r="K99" s="7">
        <f t="shared" si="8"/>
        <v>94.22329406738325</v>
      </c>
      <c r="L99" s="8">
        <f t="shared" si="9"/>
        <v>1.0731050583333024</v>
      </c>
      <c r="M99" s="8">
        <f t="shared" si="12"/>
        <v>1.2313715019953682</v>
      </c>
      <c r="P99" s="6">
        <f t="shared" si="10"/>
        <v>-1.2312403713549669</v>
      </c>
      <c r="U99" s="18">
        <v>72.5</v>
      </c>
      <c r="V99" s="20">
        <f t="shared" si="11"/>
        <v>1.0005568018219793</v>
      </c>
    </row>
    <row r="100" spans="1:22" x14ac:dyDescent="0.15">
      <c r="A100" s="6">
        <v>49.5</v>
      </c>
      <c r="B100" s="6">
        <v>98</v>
      </c>
      <c r="D100">
        <v>617.51159667968795</v>
      </c>
      <c r="E100">
        <v>549.734130859375</v>
      </c>
      <c r="F100">
        <v>461.75524902343801</v>
      </c>
      <c r="G100">
        <v>461.70300292968801</v>
      </c>
      <c r="I100" s="7">
        <f t="shared" si="7"/>
        <v>155.75634765624994</v>
      </c>
      <c r="J100" s="7">
        <f t="shared" si="7"/>
        <v>88.031127929686988</v>
      </c>
      <c r="K100" s="7">
        <f t="shared" si="8"/>
        <v>94.134558105469054</v>
      </c>
      <c r="L100" s="8">
        <f t="shared" si="9"/>
        <v>1.0693326362994808</v>
      </c>
      <c r="M100" s="8">
        <f t="shared" si="12"/>
        <v>1.2292140436723842</v>
      </c>
      <c r="P100" s="6">
        <f t="shared" si="10"/>
        <v>-1.4042908944232075</v>
      </c>
      <c r="U100" s="18">
        <v>73</v>
      </c>
      <c r="V100" s="20">
        <f t="shared" si="11"/>
        <v>1.0310810841797855</v>
      </c>
    </row>
    <row r="101" spans="1:22" x14ac:dyDescent="0.15">
      <c r="A101" s="6">
        <v>50</v>
      </c>
      <c r="B101" s="6">
        <v>99</v>
      </c>
      <c r="D101">
        <v>623.34313964843795</v>
      </c>
      <c r="E101">
        <v>552.56280517578102</v>
      </c>
      <c r="F101">
        <v>460.79241943359398</v>
      </c>
      <c r="G101">
        <v>460.73648071289102</v>
      </c>
      <c r="I101" s="7">
        <f t="shared" si="7"/>
        <v>162.55072021484398</v>
      </c>
      <c r="J101" s="7">
        <f t="shared" si="7"/>
        <v>91.82632446289</v>
      </c>
      <c r="K101" s="7">
        <f t="shared" si="8"/>
        <v>98.27229309082098</v>
      </c>
      <c r="L101" s="8">
        <f t="shared" si="9"/>
        <v>1.0701973934559039</v>
      </c>
      <c r="M101" s="8">
        <f t="shared" si="12"/>
        <v>1.2316937645396446</v>
      </c>
      <c r="P101" s="6">
        <f t="shared" si="10"/>
        <v>-1.2053915745285171</v>
      </c>
      <c r="U101" s="18">
        <v>73.5</v>
      </c>
      <c r="V101" s="20">
        <f t="shared" si="11"/>
        <v>1.0355482470179462</v>
      </c>
    </row>
    <row r="102" spans="1:22" x14ac:dyDescent="0.15">
      <c r="A102" s="6">
        <v>50.5</v>
      </c>
      <c r="B102" s="6">
        <v>100</v>
      </c>
      <c r="D102">
        <v>624.36669921875</v>
      </c>
      <c r="E102">
        <v>553.671875</v>
      </c>
      <c r="F102">
        <v>461.46255493164102</v>
      </c>
      <c r="G102">
        <v>461.22760009765602</v>
      </c>
      <c r="I102" s="7">
        <f t="shared" si="7"/>
        <v>162.90414428710898</v>
      </c>
      <c r="J102" s="7">
        <f t="shared" si="7"/>
        <v>92.444274902343977</v>
      </c>
      <c r="K102" s="7">
        <f t="shared" si="8"/>
        <v>98.193151855468201</v>
      </c>
      <c r="L102" s="8">
        <f t="shared" si="9"/>
        <v>1.0621874849383286</v>
      </c>
      <c r="M102" s="8">
        <f t="shared" si="12"/>
        <v>1.2252988197329067</v>
      </c>
      <c r="P102" s="6">
        <f t="shared" si="10"/>
        <v>-1.7183324420340977</v>
      </c>
      <c r="U102" s="18">
        <v>74</v>
      </c>
      <c r="V102" s="20">
        <f t="shared" si="11"/>
        <v>1.0156037909841795</v>
      </c>
    </row>
    <row r="103" spans="1:22" x14ac:dyDescent="0.15">
      <c r="A103" s="6">
        <v>51</v>
      </c>
      <c r="B103" s="6">
        <v>101</v>
      </c>
      <c r="D103">
        <v>619.76135253906295</v>
      </c>
      <c r="E103">
        <v>551.38049316406295</v>
      </c>
      <c r="F103">
        <v>460.63522338867199</v>
      </c>
      <c r="G103">
        <v>460.34130859375</v>
      </c>
      <c r="I103" s="7">
        <f t="shared" si="7"/>
        <v>159.12612915039097</v>
      </c>
      <c r="J103" s="7">
        <f t="shared" si="7"/>
        <v>91.039184570312955</v>
      </c>
      <c r="K103" s="7">
        <f t="shared" si="8"/>
        <v>95.398699951171892</v>
      </c>
      <c r="L103" s="8">
        <f t="shared" si="9"/>
        <v>1.0478861426696098</v>
      </c>
      <c r="M103" s="8">
        <f t="shared" si="12"/>
        <v>1.2126124411750252</v>
      </c>
      <c r="P103" s="6">
        <f t="shared" si="10"/>
        <v>-2.7359115173261164</v>
      </c>
      <c r="U103" s="18">
        <v>74.5</v>
      </c>
      <c r="V103" s="20">
        <f t="shared" si="11"/>
        <v>1.0264793857574397</v>
      </c>
    </row>
    <row r="104" spans="1:22" x14ac:dyDescent="0.15">
      <c r="A104" s="6">
        <v>51.5</v>
      </c>
      <c r="B104" s="6">
        <v>102</v>
      </c>
      <c r="D104">
        <v>612.79235839843795</v>
      </c>
      <c r="E104">
        <v>547.48193359375</v>
      </c>
      <c r="F104">
        <v>461.61746215820301</v>
      </c>
      <c r="G104">
        <v>461.74914550781301</v>
      </c>
      <c r="I104" s="7">
        <f t="shared" si="7"/>
        <v>151.17489624023494</v>
      </c>
      <c r="J104" s="7">
        <f t="shared" si="7"/>
        <v>85.732788085936988</v>
      </c>
      <c r="K104" s="7">
        <f t="shared" si="8"/>
        <v>91.161944580079052</v>
      </c>
      <c r="L104" s="8">
        <f t="shared" si="9"/>
        <v>1.0633264893788357</v>
      </c>
      <c r="M104" s="8">
        <f t="shared" si="12"/>
        <v>1.2296677515950885</v>
      </c>
      <c r="P104" s="6">
        <f t="shared" si="10"/>
        <v>-1.3678988156016867</v>
      </c>
      <c r="U104" s="18">
        <v>75</v>
      </c>
      <c r="V104" s="20">
        <f t="shared" si="11"/>
        <v>1.0106155103550962</v>
      </c>
    </row>
    <row r="105" spans="1:22" x14ac:dyDescent="0.15">
      <c r="A105" s="6">
        <v>52</v>
      </c>
      <c r="B105" s="6">
        <v>103</v>
      </c>
      <c r="D105">
        <v>616.57263183593795</v>
      </c>
      <c r="E105">
        <v>549.39929199218795</v>
      </c>
      <c r="F105">
        <v>460.63442993164102</v>
      </c>
      <c r="G105">
        <v>460.57949829101602</v>
      </c>
      <c r="I105" s="7">
        <f t="shared" si="7"/>
        <v>155.93820190429693</v>
      </c>
      <c r="J105" s="7">
        <f t="shared" si="7"/>
        <v>88.819793701171932</v>
      </c>
      <c r="K105" s="7">
        <f t="shared" si="8"/>
        <v>93.76434631347658</v>
      </c>
      <c r="L105" s="8">
        <f t="shared" si="9"/>
        <v>1.0556694899443277</v>
      </c>
      <c r="M105" s="8">
        <f t="shared" si="12"/>
        <v>1.2236257158714179</v>
      </c>
      <c r="P105" s="6">
        <f t="shared" si="10"/>
        <v>-1.8525327161685601</v>
      </c>
      <c r="U105" s="18"/>
      <c r="V105" s="20"/>
    </row>
    <row r="106" spans="1:22" x14ac:dyDescent="0.15">
      <c r="A106" s="6">
        <v>52.5</v>
      </c>
      <c r="B106" s="6">
        <v>104</v>
      </c>
      <c r="D106">
        <v>622.24114990234398</v>
      </c>
      <c r="E106">
        <v>553.527099609375</v>
      </c>
      <c r="F106">
        <v>461.37844848632801</v>
      </c>
      <c r="G106">
        <v>461.45193481445301</v>
      </c>
      <c r="I106" s="7">
        <f t="shared" si="7"/>
        <v>160.86270141601597</v>
      </c>
      <c r="J106" s="7">
        <f t="shared" si="7"/>
        <v>92.075164794921989</v>
      </c>
      <c r="K106" s="7">
        <f t="shared" si="8"/>
        <v>96.410086059570574</v>
      </c>
      <c r="L106" s="8">
        <f t="shared" si="9"/>
        <v>1.0470802444318585</v>
      </c>
      <c r="M106" s="8">
        <f t="shared" si="12"/>
        <v>1.2166514340697863</v>
      </c>
      <c r="P106" s="6">
        <f t="shared" si="10"/>
        <v>-2.411942416434937</v>
      </c>
    </row>
    <row r="107" spans="1:22" x14ac:dyDescent="0.15">
      <c r="A107" s="6">
        <v>53</v>
      </c>
      <c r="B107" s="6">
        <v>105</v>
      </c>
      <c r="D107">
        <v>589.83282470703102</v>
      </c>
      <c r="E107">
        <v>535.65435791015602</v>
      </c>
      <c r="F107">
        <v>460.56848144531301</v>
      </c>
      <c r="G107">
        <v>460.25598144531301</v>
      </c>
      <c r="I107" s="7">
        <f t="shared" si="7"/>
        <v>129.26434326171801</v>
      </c>
      <c r="J107" s="7">
        <f t="shared" si="7"/>
        <v>75.398376464843011</v>
      </c>
      <c r="K107" s="7">
        <f t="shared" si="8"/>
        <v>76.485479736327903</v>
      </c>
      <c r="L107" s="8">
        <f t="shared" si="9"/>
        <v>1.0144181257270413</v>
      </c>
      <c r="M107" s="8">
        <f t="shared" si="12"/>
        <v>1.1856042790758063</v>
      </c>
      <c r="P107" s="6">
        <f t="shared" si="10"/>
        <v>-4.9022461012161882</v>
      </c>
    </row>
    <row r="108" spans="1:22" x14ac:dyDescent="0.15">
      <c r="A108" s="6">
        <v>53.5</v>
      </c>
      <c r="B108" s="6">
        <v>106</v>
      </c>
      <c r="D108">
        <v>614.00939941406295</v>
      </c>
      <c r="E108">
        <v>548.44012451171898</v>
      </c>
      <c r="F108">
        <v>461.45989990234398</v>
      </c>
      <c r="G108">
        <v>461.13674926757801</v>
      </c>
      <c r="I108" s="7">
        <f t="shared" si="7"/>
        <v>152.54949951171898</v>
      </c>
      <c r="J108" s="7">
        <f t="shared" si="7"/>
        <v>87.303375244140966</v>
      </c>
      <c r="K108" s="7">
        <f t="shared" si="8"/>
        <v>91.437136840820301</v>
      </c>
      <c r="L108" s="8">
        <f t="shared" si="9"/>
        <v>1.0473493903886237</v>
      </c>
      <c r="M108" s="8">
        <f t="shared" si="12"/>
        <v>1.2201505074482262</v>
      </c>
      <c r="P108" s="6">
        <f t="shared" si="10"/>
        <v>-2.131280457896755</v>
      </c>
    </row>
    <row r="109" spans="1:22" x14ac:dyDescent="0.15">
      <c r="A109" s="6">
        <v>54</v>
      </c>
      <c r="B109" s="6">
        <v>107</v>
      </c>
      <c r="D109">
        <v>614.91192626953102</v>
      </c>
      <c r="E109">
        <v>549.83538818359398</v>
      </c>
      <c r="F109">
        <v>460.34313964843801</v>
      </c>
      <c r="G109">
        <v>460.42437744140602</v>
      </c>
      <c r="I109" s="7">
        <f t="shared" si="7"/>
        <v>154.56878662109301</v>
      </c>
      <c r="J109" s="7">
        <f t="shared" si="7"/>
        <v>89.411010742187955</v>
      </c>
      <c r="K109" s="7">
        <f t="shared" si="8"/>
        <v>91.981079101561448</v>
      </c>
      <c r="L109" s="8">
        <f t="shared" si="9"/>
        <v>1.02874442798532</v>
      </c>
      <c r="M109" s="8">
        <f t="shared" si="12"/>
        <v>1.2031605087557597</v>
      </c>
      <c r="P109" s="6">
        <f t="shared" si="10"/>
        <v>-3.4940544820056241</v>
      </c>
    </row>
    <row r="110" spans="1:22" x14ac:dyDescent="0.15">
      <c r="A110" s="6">
        <v>54.5</v>
      </c>
      <c r="B110" s="6">
        <v>108</v>
      </c>
      <c r="D110">
        <v>612.8623046875</v>
      </c>
      <c r="E110">
        <v>547.87335205078102</v>
      </c>
      <c r="F110">
        <v>460.84140014648398</v>
      </c>
      <c r="G110">
        <v>460.75851440429699</v>
      </c>
      <c r="I110" s="7">
        <f t="shared" si="7"/>
        <v>152.02090454101602</v>
      </c>
      <c r="J110" s="7">
        <f t="shared" si="7"/>
        <v>87.114837646484034</v>
      </c>
      <c r="K110" s="7">
        <f t="shared" si="8"/>
        <v>91.040518188477193</v>
      </c>
      <c r="L110" s="8">
        <f t="shared" si="9"/>
        <v>1.0450632825365955</v>
      </c>
      <c r="M110" s="8">
        <f t="shared" si="12"/>
        <v>1.2210943270178729</v>
      </c>
      <c r="P110" s="6">
        <f t="shared" si="10"/>
        <v>-2.0555763441859933</v>
      </c>
    </row>
    <row r="111" spans="1:22" x14ac:dyDescent="0.15">
      <c r="A111" s="6">
        <v>55</v>
      </c>
      <c r="B111" s="6">
        <v>109</v>
      </c>
      <c r="D111">
        <v>612.50915527343795</v>
      </c>
      <c r="E111">
        <v>548.80023193359398</v>
      </c>
      <c r="F111">
        <v>461.48602294921898</v>
      </c>
      <c r="G111">
        <v>461.23352050781301</v>
      </c>
      <c r="I111" s="7">
        <f t="shared" si="7"/>
        <v>151.02313232421898</v>
      </c>
      <c r="J111" s="7">
        <f t="shared" si="7"/>
        <v>87.566711425780966</v>
      </c>
      <c r="K111" s="7">
        <f t="shared" si="8"/>
        <v>89.726434326172296</v>
      </c>
      <c r="L111" s="8">
        <f t="shared" si="9"/>
        <v>1.024663743393194</v>
      </c>
      <c r="M111" s="8">
        <f t="shared" si="12"/>
        <v>1.2023097515853087</v>
      </c>
      <c r="P111" s="6">
        <f t="shared" si="10"/>
        <v>-3.5622940265577432</v>
      </c>
    </row>
    <row r="112" spans="1:22" x14ac:dyDescent="0.15">
      <c r="A112" s="6">
        <v>55.5</v>
      </c>
      <c r="B112" s="6">
        <v>110</v>
      </c>
      <c r="D112">
        <v>604.15734863281295</v>
      </c>
      <c r="E112">
        <v>543.78527832031295</v>
      </c>
      <c r="F112">
        <v>460.27392578125</v>
      </c>
      <c r="G112">
        <v>460.25167846679699</v>
      </c>
      <c r="I112" s="7">
        <f t="shared" si="7"/>
        <v>143.88342285156295</v>
      </c>
      <c r="J112" s="7">
        <f t="shared" si="7"/>
        <v>83.533599853515966</v>
      </c>
      <c r="K112" s="7">
        <f t="shared" si="8"/>
        <v>85.409902954101781</v>
      </c>
      <c r="L112" s="8">
        <f t="shared" si="9"/>
        <v>1.02246165739147</v>
      </c>
      <c r="M112" s="8">
        <f t="shared" si="12"/>
        <v>1.2017226292944221</v>
      </c>
      <c r="P112" s="6">
        <f t="shared" si="10"/>
        <v>-3.6093873207644336</v>
      </c>
    </row>
    <row r="113" spans="1:16" x14ac:dyDescent="0.15">
      <c r="A113" s="6">
        <v>56</v>
      </c>
      <c r="B113" s="6">
        <v>111</v>
      </c>
      <c r="D113">
        <v>588.34899902343795</v>
      </c>
      <c r="E113">
        <v>535.37591552734398</v>
      </c>
      <c r="F113">
        <v>461.82403564453102</v>
      </c>
      <c r="G113">
        <v>461.59051513671898</v>
      </c>
      <c r="I113" s="7">
        <f t="shared" si="7"/>
        <v>126.52496337890693</v>
      </c>
      <c r="J113" s="7">
        <f t="shared" si="7"/>
        <v>73.785400390625</v>
      </c>
      <c r="K113" s="7">
        <f t="shared" si="8"/>
        <v>74.875183105469432</v>
      </c>
      <c r="L113" s="8">
        <f t="shared" si="9"/>
        <v>1.0147696252791887</v>
      </c>
      <c r="M113" s="8">
        <f t="shared" si="12"/>
        <v>1.1956455608929781</v>
      </c>
      <c r="P113" s="6">
        <f t="shared" si="10"/>
        <v>-4.0968312052594236</v>
      </c>
    </row>
    <row r="114" spans="1:16" x14ac:dyDescent="0.15">
      <c r="A114" s="6">
        <v>56.5</v>
      </c>
      <c r="B114" s="6">
        <v>112</v>
      </c>
      <c r="D114">
        <v>589.97277832031295</v>
      </c>
      <c r="E114">
        <v>536.25482177734398</v>
      </c>
      <c r="F114">
        <v>460.73791503906301</v>
      </c>
      <c r="G114">
        <v>460.40640258789102</v>
      </c>
      <c r="I114" s="7">
        <f t="shared" si="7"/>
        <v>129.23486328124994</v>
      </c>
      <c r="J114" s="7">
        <f t="shared" si="7"/>
        <v>75.848419189452954</v>
      </c>
      <c r="K114" s="7">
        <f t="shared" si="8"/>
        <v>76.140969848632878</v>
      </c>
      <c r="L114" s="8">
        <f t="shared" si="9"/>
        <v>1.0038570435917615</v>
      </c>
      <c r="M114" s="8">
        <f t="shared" si="12"/>
        <v>1.1863479429163886</v>
      </c>
      <c r="P114" s="6">
        <f t="shared" si="10"/>
        <v>-4.8425965519161123</v>
      </c>
    </row>
    <row r="115" spans="1:16" x14ac:dyDescent="0.15">
      <c r="A115" s="6">
        <v>57</v>
      </c>
      <c r="B115" s="6">
        <v>113</v>
      </c>
      <c r="D115">
        <v>586.005859375</v>
      </c>
      <c r="E115">
        <v>534.224365234375</v>
      </c>
      <c r="F115">
        <v>461.30984497070301</v>
      </c>
      <c r="G115">
        <v>461.32434082031301</v>
      </c>
      <c r="I115" s="7">
        <f t="shared" si="7"/>
        <v>124.69601440429699</v>
      </c>
      <c r="J115" s="7">
        <f t="shared" si="7"/>
        <v>72.900024414061988</v>
      </c>
      <c r="K115" s="7">
        <f t="shared" si="8"/>
        <v>73.665997314453591</v>
      </c>
      <c r="L115" s="8">
        <f t="shared" si="9"/>
        <v>1.0105071693260483</v>
      </c>
      <c r="M115" s="8">
        <f t="shared" si="12"/>
        <v>1.1946130323615127</v>
      </c>
      <c r="P115" s="6">
        <f t="shared" si="10"/>
        <v>-4.1796506973207297</v>
      </c>
    </row>
    <row r="116" spans="1:16" x14ac:dyDescent="0.15">
      <c r="A116" s="6">
        <v>57.5</v>
      </c>
      <c r="B116" s="6">
        <v>114</v>
      </c>
      <c r="D116">
        <v>587.08331298828102</v>
      </c>
      <c r="E116">
        <v>534.87506103515602</v>
      </c>
      <c r="F116">
        <v>461.15023803710898</v>
      </c>
      <c r="G116">
        <v>460.71136474609398</v>
      </c>
      <c r="I116" s="7">
        <f t="shared" si="7"/>
        <v>125.93307495117205</v>
      </c>
      <c r="J116" s="7">
        <f t="shared" si="7"/>
        <v>74.163696289062045</v>
      </c>
      <c r="K116" s="7">
        <f t="shared" si="8"/>
        <v>74.018487548828617</v>
      </c>
      <c r="L116" s="8">
        <f t="shared" si="9"/>
        <v>0.99804205092923826</v>
      </c>
      <c r="M116" s="8">
        <f t="shared" si="12"/>
        <v>1.18376287767554</v>
      </c>
      <c r="P116" s="6">
        <f t="shared" si="10"/>
        <v>-5.049945582638359</v>
      </c>
    </row>
    <row r="117" spans="1:16" x14ac:dyDescent="0.15">
      <c r="A117" s="6">
        <v>58</v>
      </c>
      <c r="B117" s="6">
        <v>115</v>
      </c>
      <c r="D117">
        <v>588.34240722656295</v>
      </c>
      <c r="E117">
        <v>535.88031005859398</v>
      </c>
      <c r="F117">
        <v>460.33804321289102</v>
      </c>
      <c r="G117">
        <v>460.08819580078102</v>
      </c>
      <c r="I117" s="7">
        <f t="shared" si="7"/>
        <v>128.00436401367193</v>
      </c>
      <c r="J117" s="7">
        <f t="shared" si="7"/>
        <v>75.792114257812955</v>
      </c>
      <c r="K117" s="7">
        <f t="shared" si="8"/>
        <v>74.949884033202864</v>
      </c>
      <c r="L117" s="8">
        <f t="shared" si="9"/>
        <v>0.98888762725703661</v>
      </c>
      <c r="M117" s="8">
        <f t="shared" si="12"/>
        <v>1.1762234177141757</v>
      </c>
      <c r="P117" s="6">
        <f t="shared" si="10"/>
        <v>-5.6546884303062637</v>
      </c>
    </row>
    <row r="118" spans="1:16" x14ac:dyDescent="0.15">
      <c r="A118" s="6">
        <v>58.5</v>
      </c>
      <c r="B118" s="6">
        <v>116</v>
      </c>
      <c r="D118">
        <v>591.35455322265602</v>
      </c>
      <c r="E118">
        <v>537.455078125</v>
      </c>
      <c r="F118">
        <v>461.68197631835898</v>
      </c>
      <c r="G118">
        <v>461.45294189453102</v>
      </c>
      <c r="I118" s="7">
        <f t="shared" si="7"/>
        <v>129.67257690429705</v>
      </c>
      <c r="J118" s="7">
        <f t="shared" si="7"/>
        <v>76.002136230468977</v>
      </c>
      <c r="K118" s="7">
        <f t="shared" si="8"/>
        <v>76.471081542968761</v>
      </c>
      <c r="L118" s="8">
        <f t="shared" si="9"/>
        <v>1.0061701596265367</v>
      </c>
      <c r="M118" s="8">
        <f t="shared" si="12"/>
        <v>1.1951209137945131</v>
      </c>
      <c r="P118" s="6">
        <f t="shared" si="10"/>
        <v>-4.1389133413769041</v>
      </c>
    </row>
    <row r="119" spans="1:16" x14ac:dyDescent="0.15">
      <c r="A119" s="6">
        <v>59</v>
      </c>
      <c r="B119" s="6">
        <v>117</v>
      </c>
      <c r="D119">
        <v>591.90167236328102</v>
      </c>
      <c r="E119">
        <v>537.40386962890602</v>
      </c>
      <c r="F119">
        <v>460.05145263671898</v>
      </c>
      <c r="G119">
        <v>459.64932250976602</v>
      </c>
      <c r="I119" s="7">
        <f t="shared" si="7"/>
        <v>131.85021972656205</v>
      </c>
      <c r="J119" s="7">
        <f t="shared" si="7"/>
        <v>77.75454711914</v>
      </c>
      <c r="K119" s="7">
        <f t="shared" si="8"/>
        <v>77.422036743164057</v>
      </c>
      <c r="L119" s="8">
        <f t="shared" si="9"/>
        <v>0.99572358931669358</v>
      </c>
      <c r="M119" s="8">
        <f t="shared" si="12"/>
        <v>1.1862893071955076</v>
      </c>
      <c r="P119" s="6">
        <f t="shared" si="10"/>
        <v>-4.8472997445853903</v>
      </c>
    </row>
    <row r="120" spans="1:16" x14ac:dyDescent="0.15">
      <c r="A120" s="6">
        <v>59.5</v>
      </c>
      <c r="B120" s="6">
        <v>118</v>
      </c>
      <c r="D120">
        <v>600.34161376953102</v>
      </c>
      <c r="E120">
        <v>543.46228027343795</v>
      </c>
      <c r="F120">
        <v>461.10983276367199</v>
      </c>
      <c r="G120">
        <v>461.08755493164102</v>
      </c>
      <c r="I120" s="7">
        <f t="shared" si="7"/>
        <v>139.23178100585903</v>
      </c>
      <c r="J120" s="7">
        <f t="shared" si="7"/>
        <v>82.374725341796932</v>
      </c>
      <c r="K120" s="7">
        <f t="shared" si="8"/>
        <v>81.569473266601193</v>
      </c>
      <c r="L120" s="8">
        <f t="shared" si="9"/>
        <v>0.99022452491520296</v>
      </c>
      <c r="M120" s="8">
        <f t="shared" si="12"/>
        <v>1.1824052065048543</v>
      </c>
      <c r="P120" s="6">
        <f t="shared" si="10"/>
        <v>-5.1588448849974826</v>
      </c>
    </row>
    <row r="121" spans="1:16" x14ac:dyDescent="0.15">
      <c r="A121" s="6">
        <v>60</v>
      </c>
      <c r="B121" s="6">
        <v>119</v>
      </c>
      <c r="D121">
        <v>593.53631591796898</v>
      </c>
      <c r="E121">
        <v>537.07928466796898</v>
      </c>
      <c r="F121">
        <v>460.51153564453102</v>
      </c>
      <c r="G121">
        <v>460.26535034179699</v>
      </c>
      <c r="I121" s="7">
        <f t="shared" si="7"/>
        <v>133.02478027343795</v>
      </c>
      <c r="J121" s="7">
        <f t="shared" si="7"/>
        <v>76.813934326171989</v>
      </c>
      <c r="K121" s="7">
        <f t="shared" si="8"/>
        <v>79.255026245117563</v>
      </c>
      <c r="L121" s="8">
        <f t="shared" si="9"/>
        <v>1.0317792851044456</v>
      </c>
      <c r="M121" s="8">
        <f t="shared" si="12"/>
        <v>1.2255749304049344</v>
      </c>
      <c r="P121" s="6">
        <f t="shared" si="10"/>
        <v>-1.6961855038012275</v>
      </c>
    </row>
    <row r="122" spans="1:16" x14ac:dyDescent="0.15">
      <c r="A122" s="6">
        <v>60.5</v>
      </c>
      <c r="B122" s="6">
        <v>120</v>
      </c>
      <c r="D122">
        <v>594.87042236328102</v>
      </c>
      <c r="E122">
        <v>537.280029296875</v>
      </c>
      <c r="F122">
        <v>461.09921264648398</v>
      </c>
      <c r="G122">
        <v>460.88815307617199</v>
      </c>
      <c r="I122" s="7">
        <f t="shared" si="7"/>
        <v>133.77120971679705</v>
      </c>
      <c r="J122" s="7">
        <f t="shared" si="7"/>
        <v>76.391876220703011</v>
      </c>
      <c r="K122" s="7">
        <f t="shared" si="8"/>
        <v>80.296896362304949</v>
      </c>
      <c r="L122" s="8">
        <f t="shared" si="9"/>
        <v>1.0511182645955701</v>
      </c>
      <c r="M122" s="8">
        <f t="shared" si="12"/>
        <v>1.2465288736068962</v>
      </c>
      <c r="P122" s="6">
        <f t="shared" si="10"/>
        <v>-1.5462037298072067E-2</v>
      </c>
    </row>
    <row r="123" spans="1:16" x14ac:dyDescent="0.15">
      <c r="A123" s="6">
        <v>61</v>
      </c>
      <c r="B123" s="6">
        <v>121</v>
      </c>
      <c r="D123">
        <v>597.45471191406295</v>
      </c>
      <c r="E123">
        <v>538.51593017578102</v>
      </c>
      <c r="F123">
        <v>460.69464111328102</v>
      </c>
      <c r="G123">
        <v>460.42825317382801</v>
      </c>
      <c r="I123" s="7">
        <f t="shared" si="7"/>
        <v>136.76007080078193</v>
      </c>
      <c r="J123" s="7">
        <f t="shared" si="7"/>
        <v>78.087677001953011</v>
      </c>
      <c r="K123" s="7">
        <f t="shared" si="8"/>
        <v>82.098696899414819</v>
      </c>
      <c r="L123" s="8">
        <f t="shared" si="9"/>
        <v>1.0513655937973605</v>
      </c>
      <c r="M123" s="8">
        <f t="shared" si="12"/>
        <v>1.2483911665195242</v>
      </c>
      <c r="P123" s="6">
        <f t="shared" si="10"/>
        <v>0.13391315999001019</v>
      </c>
    </row>
    <row r="124" spans="1:16" x14ac:dyDescent="0.15">
      <c r="A124" s="6">
        <v>61.5</v>
      </c>
      <c r="B124" s="6">
        <v>122</v>
      </c>
      <c r="D124">
        <v>604.44012451171898</v>
      </c>
      <c r="E124">
        <v>541.90704345703102</v>
      </c>
      <c r="F124">
        <v>460.50378417968801</v>
      </c>
      <c r="G124">
        <v>460.20126342773398</v>
      </c>
      <c r="I124" s="7">
        <f t="shared" si="7"/>
        <v>143.93634033203097</v>
      </c>
      <c r="J124" s="7">
        <f t="shared" si="7"/>
        <v>81.705780029297046</v>
      </c>
      <c r="K124" s="7">
        <f t="shared" si="8"/>
        <v>86.74229431152304</v>
      </c>
      <c r="L124" s="8">
        <f t="shared" si="9"/>
        <v>1.0616420806510882</v>
      </c>
      <c r="M124" s="8">
        <f t="shared" si="12"/>
        <v>1.2602826170840893</v>
      </c>
      <c r="P124" s="6">
        <f t="shared" si="10"/>
        <v>1.0877307694963427</v>
      </c>
    </row>
    <row r="125" spans="1:16" x14ac:dyDescent="0.15">
      <c r="A125" s="6">
        <v>62</v>
      </c>
      <c r="B125" s="6">
        <v>123</v>
      </c>
      <c r="D125">
        <v>615.60595703125</v>
      </c>
      <c r="E125">
        <v>547.44384765625</v>
      </c>
      <c r="F125">
        <v>460.90631103515602</v>
      </c>
      <c r="G125">
        <v>460.58850097656301</v>
      </c>
      <c r="I125" s="7">
        <f t="shared" si="7"/>
        <v>154.69964599609398</v>
      </c>
      <c r="J125" s="7">
        <f t="shared" si="7"/>
        <v>86.855346679686988</v>
      </c>
      <c r="K125" s="7">
        <f t="shared" si="8"/>
        <v>93.900903320313091</v>
      </c>
      <c r="L125" s="8">
        <f t="shared" si="9"/>
        <v>1.0811182835595528</v>
      </c>
      <c r="M125" s="8">
        <f t="shared" si="12"/>
        <v>1.2813737837033912</v>
      </c>
      <c r="P125" s="6">
        <f t="shared" si="10"/>
        <v>2.7794609766141014</v>
      </c>
    </row>
    <row r="126" spans="1:16" x14ac:dyDescent="0.15">
      <c r="A126" s="6">
        <v>62.5</v>
      </c>
      <c r="B126" s="6">
        <v>124</v>
      </c>
      <c r="D126">
        <v>616.37591552734398</v>
      </c>
      <c r="E126">
        <v>548.33239746093795</v>
      </c>
      <c r="F126">
        <v>460.06878662109398</v>
      </c>
      <c r="G126">
        <v>459.94448852539102</v>
      </c>
      <c r="I126" s="7">
        <f t="shared" si="7"/>
        <v>156.30712890625</v>
      </c>
      <c r="J126" s="7">
        <f t="shared" si="7"/>
        <v>88.387908935546932</v>
      </c>
      <c r="K126" s="7">
        <f t="shared" si="8"/>
        <v>94.435592651367159</v>
      </c>
      <c r="L126" s="8">
        <f t="shared" si="9"/>
        <v>1.0684220702656315</v>
      </c>
      <c r="M126" s="8">
        <f t="shared" si="12"/>
        <v>1.2702925341203073</v>
      </c>
      <c r="P126" s="6">
        <f t="shared" si="10"/>
        <v>1.8906298848736403</v>
      </c>
    </row>
    <row r="127" spans="1:16" x14ac:dyDescent="0.15">
      <c r="A127" s="6">
        <v>63</v>
      </c>
      <c r="B127" s="6">
        <v>125</v>
      </c>
      <c r="D127">
        <v>625.12127685546898</v>
      </c>
      <c r="E127">
        <v>553.29119873046898</v>
      </c>
      <c r="F127">
        <v>460.38519287109398</v>
      </c>
      <c r="G127">
        <v>460.20126342773398</v>
      </c>
      <c r="I127" s="7">
        <f t="shared" si="7"/>
        <v>164.736083984375</v>
      </c>
      <c r="J127" s="7">
        <f t="shared" si="7"/>
        <v>93.089935302735</v>
      </c>
      <c r="K127" s="7">
        <f t="shared" si="8"/>
        <v>99.573129272460505</v>
      </c>
      <c r="L127" s="8">
        <f t="shared" si="9"/>
        <v>1.0696444137450702</v>
      </c>
      <c r="M127" s="8">
        <f t="shared" si="12"/>
        <v>1.2731298413105834</v>
      </c>
      <c r="P127" s="6">
        <f t="shared" si="10"/>
        <v>2.1182113348380871</v>
      </c>
    </row>
    <row r="128" spans="1:16" x14ac:dyDescent="0.15">
      <c r="A128" s="6">
        <v>63.5</v>
      </c>
      <c r="B128" s="6">
        <v>126</v>
      </c>
      <c r="D128">
        <v>630.46734619140602</v>
      </c>
      <c r="E128">
        <v>556.81573486328102</v>
      </c>
      <c r="F128">
        <v>459.912841796875</v>
      </c>
      <c r="G128">
        <v>460.08267211914102</v>
      </c>
      <c r="I128" s="7">
        <f t="shared" si="7"/>
        <v>170.55450439453102</v>
      </c>
      <c r="J128" s="7">
        <f t="shared" si="7"/>
        <v>96.73306274414</v>
      </c>
      <c r="K128" s="7">
        <f t="shared" si="8"/>
        <v>102.84136047363303</v>
      </c>
      <c r="L128" s="8">
        <f t="shared" si="9"/>
        <v>1.0631459147080822</v>
      </c>
      <c r="M128" s="8">
        <f t="shared" si="12"/>
        <v>1.2682463059844329</v>
      </c>
      <c r="P128" s="6">
        <f t="shared" si="10"/>
        <v>1.7265011758934079</v>
      </c>
    </row>
    <row r="129" spans="1:16" x14ac:dyDescent="0.15">
      <c r="A129" s="6">
        <v>64</v>
      </c>
      <c r="B129" s="6">
        <v>127</v>
      </c>
      <c r="D129">
        <v>621.51177978515602</v>
      </c>
      <c r="E129">
        <v>551.395751953125</v>
      </c>
      <c r="F129">
        <v>460.64932250976602</v>
      </c>
      <c r="G129">
        <v>460.41702270507801</v>
      </c>
      <c r="I129" s="7">
        <f t="shared" si="7"/>
        <v>160.86245727539</v>
      </c>
      <c r="J129" s="7">
        <f t="shared" si="7"/>
        <v>90.978729248046989</v>
      </c>
      <c r="K129" s="7">
        <f t="shared" si="8"/>
        <v>97.17734680175711</v>
      </c>
      <c r="L129" s="8">
        <f t="shared" si="9"/>
        <v>1.0681326020372304</v>
      </c>
      <c r="M129" s="8">
        <f t="shared" si="12"/>
        <v>1.2748479570244184</v>
      </c>
      <c r="P129" s="6">
        <f t="shared" si="10"/>
        <v>2.2560220261517898</v>
      </c>
    </row>
    <row r="130" spans="1:16" x14ac:dyDescent="0.15">
      <c r="A130" s="6">
        <v>64.5</v>
      </c>
      <c r="B130" s="6">
        <v>128</v>
      </c>
      <c r="D130">
        <v>615.15661621093795</v>
      </c>
      <c r="E130">
        <v>547.73937988281295</v>
      </c>
      <c r="F130">
        <v>461.06143188476602</v>
      </c>
      <c r="G130">
        <v>460.682373046875</v>
      </c>
      <c r="I130" s="7">
        <f t="shared" ref="I130:J149" si="13">D130-F130</f>
        <v>154.09518432617193</v>
      </c>
      <c r="J130" s="7">
        <f t="shared" si="13"/>
        <v>87.057006835937955</v>
      </c>
      <c r="K130" s="7">
        <f t="shared" ref="K130:K149" si="14">I130-0.7*J130</f>
        <v>93.155279541015375</v>
      </c>
      <c r="L130" s="8">
        <f t="shared" ref="L130:L149" si="15">K130/J130</f>
        <v>1.0700491887639767</v>
      </c>
      <c r="M130" s="8">
        <f t="shared" si="12"/>
        <v>1.2783795074620021</v>
      </c>
      <c r="P130" s="6">
        <f t="shared" si="10"/>
        <v>2.5392889815108486</v>
      </c>
    </row>
    <row r="131" spans="1:16" x14ac:dyDescent="0.15">
      <c r="A131" s="6">
        <v>65</v>
      </c>
      <c r="B131" s="6">
        <v>129</v>
      </c>
      <c r="D131">
        <v>606.92236328125</v>
      </c>
      <c r="E131">
        <v>543.28509521484398</v>
      </c>
      <c r="F131">
        <v>460.27188110351602</v>
      </c>
      <c r="G131">
        <v>460.28332519531301</v>
      </c>
      <c r="I131" s="7">
        <f t="shared" si="13"/>
        <v>146.65048217773398</v>
      </c>
      <c r="J131" s="7">
        <f t="shared" si="13"/>
        <v>83.001770019530966</v>
      </c>
      <c r="K131" s="7">
        <f t="shared" si="14"/>
        <v>88.549243164062304</v>
      </c>
      <c r="L131" s="8">
        <f t="shared" si="15"/>
        <v>1.0668356005326871</v>
      </c>
      <c r="M131" s="8">
        <f t="shared" si="12"/>
        <v>1.2767808829415499</v>
      </c>
      <c r="P131" s="6">
        <f t="shared" si="10"/>
        <v>2.4110627226270385</v>
      </c>
    </row>
    <row r="132" spans="1:16" x14ac:dyDescent="0.15">
      <c r="A132" s="6">
        <v>65.5</v>
      </c>
      <c r="B132" s="6">
        <v>130</v>
      </c>
      <c r="D132">
        <v>607.39080810546898</v>
      </c>
      <c r="E132">
        <v>544.295654296875</v>
      </c>
      <c r="F132">
        <v>460.51031494140602</v>
      </c>
      <c r="G132">
        <v>460.23269653320301</v>
      </c>
      <c r="I132" s="7">
        <f t="shared" si="13"/>
        <v>146.88049316406295</v>
      </c>
      <c r="J132" s="7">
        <f t="shared" si="13"/>
        <v>84.062957763671989</v>
      </c>
      <c r="K132" s="7">
        <f t="shared" si="14"/>
        <v>88.036422729492557</v>
      </c>
      <c r="L132" s="8">
        <f t="shared" si="15"/>
        <v>1.04726772732636</v>
      </c>
      <c r="M132" s="8">
        <f t="shared" si="12"/>
        <v>1.2588279734460601</v>
      </c>
      <c r="P132" s="6">
        <f t="shared" si="10"/>
        <v>0.97105326997891406</v>
      </c>
    </row>
    <row r="133" spans="1:16" x14ac:dyDescent="0.15">
      <c r="A133" s="6">
        <v>66</v>
      </c>
      <c r="B133" s="6">
        <v>131</v>
      </c>
      <c r="D133">
        <v>607.040283203125</v>
      </c>
      <c r="E133">
        <v>544.00396728515602</v>
      </c>
      <c r="F133">
        <v>460.10247802734398</v>
      </c>
      <c r="G133">
        <v>460.12268066406301</v>
      </c>
      <c r="I133" s="7">
        <f t="shared" si="13"/>
        <v>146.93780517578102</v>
      </c>
      <c r="J133" s="7">
        <f t="shared" si="13"/>
        <v>83.881286621093011</v>
      </c>
      <c r="K133" s="7">
        <f t="shared" si="14"/>
        <v>88.220904541015926</v>
      </c>
      <c r="L133" s="8">
        <f t="shared" si="15"/>
        <v>1.0517352331459311</v>
      </c>
      <c r="M133" s="8">
        <f t="shared" si="12"/>
        <v>1.2649104429764688</v>
      </c>
      <c r="P133" s="6">
        <f t="shared" si="10"/>
        <v>1.4589303810083634</v>
      </c>
    </row>
    <row r="134" spans="1:16" x14ac:dyDescent="0.15">
      <c r="A134" s="6">
        <v>66.5</v>
      </c>
      <c r="B134" s="6">
        <v>132</v>
      </c>
      <c r="D134">
        <v>615.7470703125</v>
      </c>
      <c r="E134">
        <v>548.28894042968795</v>
      </c>
      <c r="F134">
        <v>459.66055297851602</v>
      </c>
      <c r="G134">
        <v>459.59338378906301</v>
      </c>
      <c r="I134" s="7">
        <f t="shared" si="13"/>
        <v>156.08651733398398</v>
      </c>
      <c r="J134" s="7">
        <f t="shared" si="13"/>
        <v>88.695556640624943</v>
      </c>
      <c r="K134" s="7">
        <f t="shared" si="14"/>
        <v>93.999627685546528</v>
      </c>
      <c r="L134" s="8">
        <f t="shared" si="15"/>
        <v>1.0598008654076385</v>
      </c>
      <c r="M134" s="8">
        <f t="shared" si="12"/>
        <v>1.2745910389490136</v>
      </c>
      <c r="P134" s="6">
        <f t="shared" ref="P134:P149" si="16">(M134-$O$2)/$O$2*100</f>
        <v>2.2354145331305562</v>
      </c>
    </row>
    <row r="135" spans="1:16" x14ac:dyDescent="0.15">
      <c r="A135" s="6">
        <v>67</v>
      </c>
      <c r="B135" s="6">
        <v>133</v>
      </c>
      <c r="D135">
        <v>613.29412841796898</v>
      </c>
      <c r="E135">
        <v>547.38714599609398</v>
      </c>
      <c r="F135">
        <v>460.14065551757801</v>
      </c>
      <c r="G135">
        <v>460.07574462890602</v>
      </c>
      <c r="I135" s="7">
        <f t="shared" si="13"/>
        <v>153.15347290039097</v>
      </c>
      <c r="J135" s="7">
        <f t="shared" si="13"/>
        <v>87.311401367187955</v>
      </c>
      <c r="K135" s="7">
        <f t="shared" si="14"/>
        <v>92.035491943359403</v>
      </c>
      <c r="L135" s="8">
        <f t="shared" si="15"/>
        <v>1.054106227848804</v>
      </c>
      <c r="M135" s="8">
        <f t="shared" si="12"/>
        <v>1.2705113651010165</v>
      </c>
      <c r="P135" s="6">
        <f t="shared" si="16"/>
        <v>1.9081823980655912</v>
      </c>
    </row>
    <row r="136" spans="1:16" x14ac:dyDescent="0.15">
      <c r="A136" s="6">
        <v>67.5</v>
      </c>
      <c r="B136" s="6">
        <v>134</v>
      </c>
      <c r="D136">
        <v>608.814208984375</v>
      </c>
      <c r="E136">
        <v>545.637939453125</v>
      </c>
      <c r="F136">
        <v>461.00958251953102</v>
      </c>
      <c r="G136">
        <v>460.90652465820301</v>
      </c>
      <c r="I136" s="7">
        <f t="shared" si="13"/>
        <v>147.80462646484398</v>
      </c>
      <c r="J136" s="7">
        <f t="shared" si="13"/>
        <v>84.731414794921989</v>
      </c>
      <c r="K136" s="7">
        <f t="shared" si="14"/>
        <v>88.492636108398585</v>
      </c>
      <c r="L136" s="8">
        <f t="shared" si="15"/>
        <v>1.0443899269542471</v>
      </c>
      <c r="M136" s="8">
        <f t="shared" si="12"/>
        <v>1.262410027917297</v>
      </c>
      <c r="P136" s="6">
        <f t="shared" si="16"/>
        <v>1.2583711723934157</v>
      </c>
    </row>
    <row r="137" spans="1:16" x14ac:dyDescent="0.15">
      <c r="A137" s="6">
        <v>68</v>
      </c>
      <c r="B137" s="6">
        <v>135</v>
      </c>
      <c r="D137">
        <v>598.90856933593795</v>
      </c>
      <c r="E137">
        <v>540.29827880859398</v>
      </c>
      <c r="F137">
        <v>459.94387817382801</v>
      </c>
      <c r="G137">
        <v>459.82791137695301</v>
      </c>
      <c r="I137" s="7">
        <f t="shared" si="13"/>
        <v>138.96469116210994</v>
      </c>
      <c r="J137" s="7">
        <f t="shared" si="13"/>
        <v>80.470367431640966</v>
      </c>
      <c r="K137" s="7">
        <f t="shared" si="14"/>
        <v>82.635433959961262</v>
      </c>
      <c r="L137" s="8">
        <f t="shared" si="15"/>
        <v>1.0269051403320546</v>
      </c>
      <c r="M137" s="8">
        <f t="shared" si="12"/>
        <v>1.246540205005942</v>
      </c>
      <c r="P137" s="6">
        <f t="shared" si="16"/>
        <v>-1.4553141626220165E-2</v>
      </c>
    </row>
    <row r="138" spans="1:16" x14ac:dyDescent="0.15">
      <c r="A138" s="6">
        <v>68.5</v>
      </c>
      <c r="B138" s="6">
        <v>136</v>
      </c>
      <c r="D138">
        <v>603.24621582031295</v>
      </c>
      <c r="E138">
        <v>542.96832275390602</v>
      </c>
      <c r="F138">
        <v>460.39312744140602</v>
      </c>
      <c r="G138">
        <v>460.22698974609398</v>
      </c>
      <c r="I138" s="7">
        <f t="shared" si="13"/>
        <v>142.85308837890693</v>
      </c>
      <c r="J138" s="7">
        <f t="shared" si="13"/>
        <v>82.741333007812045</v>
      </c>
      <c r="K138" s="7">
        <f t="shared" si="14"/>
        <v>84.934155273438506</v>
      </c>
      <c r="L138" s="8">
        <f t="shared" si="15"/>
        <v>1.0265021384828237</v>
      </c>
      <c r="M138" s="8">
        <f t="shared" si="12"/>
        <v>1.2477521668675484</v>
      </c>
      <c r="P138" s="6">
        <f t="shared" si="16"/>
        <v>8.2658763630737417E-2</v>
      </c>
    </row>
    <row r="139" spans="1:16" x14ac:dyDescent="0.15">
      <c r="A139" s="6">
        <v>69</v>
      </c>
      <c r="B139" s="6">
        <v>137</v>
      </c>
      <c r="D139">
        <v>603.25988769531295</v>
      </c>
      <c r="E139">
        <v>544.13830566406295</v>
      </c>
      <c r="F139">
        <v>461.126953125</v>
      </c>
      <c r="G139">
        <v>460.89691162109398</v>
      </c>
      <c r="I139" s="7">
        <f t="shared" si="13"/>
        <v>142.13293457031295</v>
      </c>
      <c r="J139" s="7">
        <f t="shared" si="13"/>
        <v>83.241394042968977</v>
      </c>
      <c r="K139" s="7">
        <f t="shared" si="14"/>
        <v>83.863958740234665</v>
      </c>
      <c r="L139" s="8">
        <f t="shared" si="15"/>
        <v>1.0074790277652526</v>
      </c>
      <c r="M139" s="8">
        <f t="shared" si="12"/>
        <v>1.2303440198608147</v>
      </c>
      <c r="P139" s="6">
        <f t="shared" si="16"/>
        <v>-1.3136550900698263</v>
      </c>
    </row>
    <row r="140" spans="1:16" x14ac:dyDescent="0.15">
      <c r="A140" s="6">
        <v>69.5</v>
      </c>
      <c r="B140" s="6">
        <v>138</v>
      </c>
      <c r="D140">
        <v>599.67388916015602</v>
      </c>
      <c r="E140">
        <v>540.863525390625</v>
      </c>
      <c r="F140">
        <v>460.12002563476602</v>
      </c>
      <c r="G140">
        <v>460.00082397460898</v>
      </c>
      <c r="I140" s="7">
        <f t="shared" si="13"/>
        <v>139.55386352539</v>
      </c>
      <c r="J140" s="7">
        <f t="shared" si="13"/>
        <v>80.862701416016023</v>
      </c>
      <c r="K140" s="7">
        <f t="shared" si="14"/>
        <v>82.949972534178784</v>
      </c>
      <c r="L140" s="8">
        <f t="shared" si="15"/>
        <v>1.0258125326214904</v>
      </c>
      <c r="M140" s="8">
        <f t="shared" si="12"/>
        <v>1.2502924884278899</v>
      </c>
      <c r="P140" s="6">
        <f t="shared" si="16"/>
        <v>0.28641888733528387</v>
      </c>
    </row>
    <row r="141" spans="1:16" x14ac:dyDescent="0.15">
      <c r="A141" s="6">
        <v>70</v>
      </c>
      <c r="B141" s="6">
        <v>139</v>
      </c>
      <c r="D141">
        <v>598.36437988281295</v>
      </c>
      <c r="E141">
        <v>539.69543457031295</v>
      </c>
      <c r="F141">
        <v>460.94610595703102</v>
      </c>
      <c r="G141">
        <v>460.95916748046898</v>
      </c>
      <c r="I141" s="7">
        <f t="shared" si="13"/>
        <v>137.41827392578193</v>
      </c>
      <c r="J141" s="7">
        <f t="shared" si="13"/>
        <v>78.736267089843977</v>
      </c>
      <c r="K141" s="7">
        <f t="shared" si="14"/>
        <v>82.302886962891151</v>
      </c>
      <c r="L141" s="8">
        <f t="shared" si="15"/>
        <v>1.0452983104847655</v>
      </c>
      <c r="M141" s="8">
        <f t="shared" si="12"/>
        <v>1.2713932300020023</v>
      </c>
      <c r="P141" s="6">
        <f t="shared" si="16"/>
        <v>1.9789171050888323</v>
      </c>
    </row>
    <row r="142" spans="1:16" x14ac:dyDescent="0.15">
      <c r="A142" s="6">
        <v>70.5</v>
      </c>
      <c r="B142" s="6">
        <v>140</v>
      </c>
      <c r="D142">
        <v>598.08557128906295</v>
      </c>
      <c r="E142">
        <v>539.75408935546898</v>
      </c>
      <c r="F142">
        <v>459.90792846679699</v>
      </c>
      <c r="G142">
        <v>459.781982421875</v>
      </c>
      <c r="I142" s="7">
        <f t="shared" si="13"/>
        <v>138.17764282226597</v>
      </c>
      <c r="J142" s="7">
        <f t="shared" si="13"/>
        <v>79.972106933593977</v>
      </c>
      <c r="K142" s="7">
        <f t="shared" si="14"/>
        <v>82.197167968750193</v>
      </c>
      <c r="L142" s="8">
        <f t="shared" si="15"/>
        <v>1.0278229637866592</v>
      </c>
      <c r="M142" s="8">
        <f t="shared" si="12"/>
        <v>1.2555328470147336</v>
      </c>
      <c r="P142" s="6">
        <f t="shared" si="16"/>
        <v>0.70674997084107771</v>
      </c>
    </row>
    <row r="143" spans="1:16" x14ac:dyDescent="0.15">
      <c r="A143" s="6">
        <v>71</v>
      </c>
      <c r="B143" s="6">
        <v>141</v>
      </c>
      <c r="D143">
        <v>595.61029052734398</v>
      </c>
      <c r="E143">
        <v>538.76885986328102</v>
      </c>
      <c r="F143">
        <v>460.77688598632801</v>
      </c>
      <c r="G143">
        <v>460.44519042968801</v>
      </c>
      <c r="I143" s="7">
        <f t="shared" si="13"/>
        <v>134.83340454101597</v>
      </c>
      <c r="J143" s="7">
        <f t="shared" si="13"/>
        <v>78.323669433593011</v>
      </c>
      <c r="K143" s="7">
        <f t="shared" si="14"/>
        <v>80.006835937500853</v>
      </c>
      <c r="L143" s="8">
        <f t="shared" si="15"/>
        <v>1.0214898831487322</v>
      </c>
      <c r="M143" s="8">
        <f t="shared" si="12"/>
        <v>1.250814730087644</v>
      </c>
      <c r="P143" s="6">
        <f t="shared" si="16"/>
        <v>0.32830808233186681</v>
      </c>
    </row>
    <row r="144" spans="1:16" x14ac:dyDescent="0.15">
      <c r="A144" s="6">
        <v>71.5</v>
      </c>
      <c r="B144" s="6">
        <v>142</v>
      </c>
      <c r="D144">
        <v>586.33453369140602</v>
      </c>
      <c r="E144">
        <v>533.70465087890602</v>
      </c>
      <c r="F144">
        <v>460.19372558593801</v>
      </c>
      <c r="G144">
        <v>459.95977783203102</v>
      </c>
      <c r="I144" s="7">
        <f t="shared" si="13"/>
        <v>126.14080810546801</v>
      </c>
      <c r="J144" s="7">
        <f t="shared" si="13"/>
        <v>73.744873046875</v>
      </c>
      <c r="K144" s="7">
        <f t="shared" si="14"/>
        <v>74.519396972655514</v>
      </c>
      <c r="L144" s="8">
        <f t="shared" si="15"/>
        <v>1.0105027494628434</v>
      </c>
      <c r="M144" s="8">
        <f t="shared" si="12"/>
        <v>1.2414425601125925</v>
      </c>
      <c r="P144" s="6">
        <f t="shared" si="16"/>
        <v>-0.42343710745420493</v>
      </c>
    </row>
    <row r="145" spans="1:16" x14ac:dyDescent="0.15">
      <c r="A145" s="6">
        <v>72</v>
      </c>
      <c r="B145" s="6">
        <v>143</v>
      </c>
      <c r="D145">
        <v>582.9306640625</v>
      </c>
      <c r="E145">
        <v>532.464111328125</v>
      </c>
      <c r="F145">
        <v>460.62603759765602</v>
      </c>
      <c r="G145">
        <v>460.33352661132801</v>
      </c>
      <c r="I145" s="7">
        <f t="shared" si="13"/>
        <v>122.30462646484398</v>
      </c>
      <c r="J145" s="7">
        <f t="shared" si="13"/>
        <v>72.130584716796989</v>
      </c>
      <c r="K145" s="7">
        <f t="shared" si="14"/>
        <v>71.81321716308608</v>
      </c>
      <c r="L145" s="8">
        <f t="shared" si="15"/>
        <v>0.99560009731021903</v>
      </c>
      <c r="M145" s="8">
        <f t="shared" si="12"/>
        <v>1.2281548716708055</v>
      </c>
      <c r="P145" s="6">
        <f t="shared" si="16"/>
        <v>-1.4892474689905058</v>
      </c>
    </row>
    <row r="146" spans="1:16" x14ac:dyDescent="0.15">
      <c r="A146" s="6">
        <v>72.5</v>
      </c>
      <c r="B146" s="6">
        <v>144</v>
      </c>
      <c r="D146">
        <v>582.17364501953102</v>
      </c>
      <c r="E146">
        <v>531.91717529296898</v>
      </c>
      <c r="F146">
        <v>460.76443481445301</v>
      </c>
      <c r="G146">
        <v>460.52337646484398</v>
      </c>
      <c r="I146" s="7">
        <f t="shared" si="13"/>
        <v>121.40921020507801</v>
      </c>
      <c r="J146" s="7">
        <f t="shared" si="13"/>
        <v>71.393798828125</v>
      </c>
      <c r="K146" s="7">
        <f t="shared" si="14"/>
        <v>71.433551025390514</v>
      </c>
      <c r="L146" s="8">
        <f t="shared" si="15"/>
        <v>1.0005568018219793</v>
      </c>
      <c r="M146" s="8">
        <f t="shared" si="12"/>
        <v>1.2347265398934031</v>
      </c>
      <c r="P146" s="6">
        <f t="shared" si="16"/>
        <v>-0.962131551507313</v>
      </c>
    </row>
    <row r="147" spans="1:16" x14ac:dyDescent="0.15">
      <c r="A147" s="6">
        <v>73</v>
      </c>
      <c r="B147" s="6">
        <v>145</v>
      </c>
      <c r="D147">
        <v>598.10681152343795</v>
      </c>
      <c r="E147">
        <v>539.54266357421898</v>
      </c>
      <c r="F147">
        <v>459.87527465820301</v>
      </c>
      <c r="G147">
        <v>459.68994140625</v>
      </c>
      <c r="I147" s="7">
        <f t="shared" si="13"/>
        <v>138.23153686523494</v>
      </c>
      <c r="J147" s="7">
        <f t="shared" si="13"/>
        <v>79.852722167968977</v>
      </c>
      <c r="K147" s="7">
        <f t="shared" si="14"/>
        <v>82.334631347656654</v>
      </c>
      <c r="L147" s="8">
        <f t="shared" si="15"/>
        <v>1.0310810841797855</v>
      </c>
      <c r="M147" s="8">
        <f t="shared" si="12"/>
        <v>1.2668657859620469</v>
      </c>
      <c r="P147" s="6">
        <f t="shared" si="16"/>
        <v>1.615769158762411</v>
      </c>
    </row>
    <row r="148" spans="1:16" x14ac:dyDescent="0.15">
      <c r="A148" s="6">
        <v>73.5</v>
      </c>
      <c r="B148" s="6">
        <v>146</v>
      </c>
      <c r="D148">
        <v>606.99798583984398</v>
      </c>
      <c r="E148">
        <v>544.83416748046898</v>
      </c>
      <c r="F148">
        <v>460.56094360351602</v>
      </c>
      <c r="G148">
        <v>460.45907592773398</v>
      </c>
      <c r="I148" s="7">
        <f t="shared" si="13"/>
        <v>146.43704223632795</v>
      </c>
      <c r="J148" s="7">
        <f t="shared" si="13"/>
        <v>84.375091552735</v>
      </c>
      <c r="K148" s="7">
        <f t="shared" si="14"/>
        <v>87.374478149413449</v>
      </c>
      <c r="L148" s="8">
        <f t="shared" si="15"/>
        <v>1.0355482470179462</v>
      </c>
      <c r="M148" s="8">
        <f t="shared" si="12"/>
        <v>1.272947912511045</v>
      </c>
      <c r="P148" s="6">
        <f t="shared" si="16"/>
        <v>2.1036187591271696</v>
      </c>
    </row>
    <row r="149" spans="1:16" x14ac:dyDescent="0.15">
      <c r="A149" s="6">
        <v>74</v>
      </c>
      <c r="B149" s="6">
        <v>147</v>
      </c>
      <c r="D149">
        <v>608.30047607421898</v>
      </c>
      <c r="E149">
        <v>545.913330078125</v>
      </c>
      <c r="F149">
        <v>459.32189941406301</v>
      </c>
      <c r="G149">
        <v>459.075927734375</v>
      </c>
      <c r="I149" s="7">
        <f t="shared" si="13"/>
        <v>148.97857666015597</v>
      </c>
      <c r="J149" s="7">
        <f t="shared" si="13"/>
        <v>86.83740234375</v>
      </c>
      <c r="K149" s="7">
        <f t="shared" si="14"/>
        <v>88.192395019530977</v>
      </c>
      <c r="L149" s="8">
        <f t="shared" si="15"/>
        <v>1.0156037909841795</v>
      </c>
      <c r="M149" s="8">
        <f t="shared" si="12"/>
        <v>1.2546184201881156</v>
      </c>
      <c r="P149" s="6">
        <f t="shared" si="16"/>
        <v>0.63340345982482016</v>
      </c>
    </row>
    <row r="150" spans="1:16" x14ac:dyDescent="0.15">
      <c r="A150" s="18">
        <v>74.5</v>
      </c>
      <c r="B150" s="18">
        <v>148</v>
      </c>
      <c r="D150">
        <v>605.02532958984398</v>
      </c>
      <c r="E150">
        <v>543.979248046875</v>
      </c>
      <c r="F150">
        <v>460.23352050781301</v>
      </c>
      <c r="G150">
        <v>460.11389160156301</v>
      </c>
      <c r="I150" s="19">
        <f t="shared" ref="I150:I193" si="17">D150-F150</f>
        <v>144.79180908203097</v>
      </c>
      <c r="J150" s="19">
        <f t="shared" ref="J150:J193" si="18">E150-G150</f>
        <v>83.865356445311988</v>
      </c>
      <c r="K150" s="19">
        <f t="shared" ref="K150:K193" si="19">I150-0.7*J150</f>
        <v>86.086059570312585</v>
      </c>
      <c r="L150" s="20">
        <f t="shared" ref="L150:L193" si="20">K150/J150</f>
        <v>1.0264793857574397</v>
      </c>
      <c r="M150" s="20">
        <f t="shared" ref="M150:M193" si="21">L150+ABS($N$2)*A150</f>
        <v>1.2671089786722132</v>
      </c>
      <c r="N150" s="18"/>
      <c r="O150" s="18"/>
      <c r="P150" s="18">
        <f t="shared" ref="P150:P193" si="22">(M150-$O$2)/$O$2*100</f>
        <v>1.6352757352057732</v>
      </c>
    </row>
    <row r="151" spans="1:16" x14ac:dyDescent="0.15">
      <c r="A151" s="18">
        <v>75</v>
      </c>
      <c r="B151" s="18">
        <v>149</v>
      </c>
      <c r="D151">
        <v>608.83343505859398</v>
      </c>
      <c r="E151">
        <v>546.75396728515602</v>
      </c>
      <c r="F151">
        <v>459.81793212890602</v>
      </c>
      <c r="G151">
        <v>459.64175415039102</v>
      </c>
      <c r="I151" s="19">
        <f t="shared" si="17"/>
        <v>149.01550292968795</v>
      </c>
      <c r="J151" s="19">
        <f t="shared" si="18"/>
        <v>87.112213134765</v>
      </c>
      <c r="K151" s="19">
        <f t="shared" si="19"/>
        <v>88.036953735352455</v>
      </c>
      <c r="L151" s="20">
        <f t="shared" si="20"/>
        <v>1.0106155103550962</v>
      </c>
      <c r="M151" s="20">
        <f t="shared" si="21"/>
        <v>1.2528600669807073</v>
      </c>
      <c r="N151" s="18"/>
      <c r="O151" s="18"/>
      <c r="P151" s="18">
        <f t="shared" si="22"/>
        <v>0.49236530439946707</v>
      </c>
    </row>
    <row r="152" spans="1:16" x14ac:dyDescent="0.15">
      <c r="A152" s="18">
        <v>75.5</v>
      </c>
      <c r="B152" s="18">
        <v>150</v>
      </c>
      <c r="D152">
        <v>606.12615966796898</v>
      </c>
      <c r="E152">
        <v>544.57092285156295</v>
      </c>
      <c r="F152">
        <v>459.95611572265602</v>
      </c>
      <c r="G152">
        <v>459.76016235351602</v>
      </c>
      <c r="I152" s="19">
        <f t="shared" si="17"/>
        <v>146.17004394531295</v>
      </c>
      <c r="J152" s="19">
        <f t="shared" si="18"/>
        <v>84.810760498046932</v>
      </c>
      <c r="K152" s="19">
        <f t="shared" si="19"/>
        <v>86.802511596680105</v>
      </c>
      <c r="L152" s="20">
        <f t="shared" si="20"/>
        <v>1.02348465085016</v>
      </c>
      <c r="M152" s="20">
        <f t="shared" si="21"/>
        <v>1.2673441711866085</v>
      </c>
      <c r="N152" s="18"/>
      <c r="O152" s="18"/>
      <c r="P152" s="18">
        <f t="shared" si="22"/>
        <v>1.6541406130132614</v>
      </c>
    </row>
    <row r="153" spans="1:16" x14ac:dyDescent="0.15">
      <c r="A153" s="18">
        <v>76</v>
      </c>
      <c r="B153" s="18">
        <v>151</v>
      </c>
      <c r="D153">
        <v>603.08807373046898</v>
      </c>
      <c r="E153">
        <v>542.10803222656295</v>
      </c>
      <c r="F153">
        <v>459.69033813476602</v>
      </c>
      <c r="G153">
        <v>459.743408203125</v>
      </c>
      <c r="I153" s="19">
        <f t="shared" si="17"/>
        <v>143.39773559570295</v>
      </c>
      <c r="J153" s="19">
        <f t="shared" si="18"/>
        <v>82.364624023437955</v>
      </c>
      <c r="K153" s="19">
        <f t="shared" si="19"/>
        <v>85.742498779296398</v>
      </c>
      <c r="L153" s="20">
        <f t="shared" si="20"/>
        <v>1.0410112326245455</v>
      </c>
      <c r="M153" s="20">
        <f t="shared" si="21"/>
        <v>1.2864857166718313</v>
      </c>
      <c r="N153" s="18"/>
      <c r="O153" s="18"/>
      <c r="P153" s="18">
        <f t="shared" si="22"/>
        <v>3.1894909941834944</v>
      </c>
    </row>
    <row r="154" spans="1:16" x14ac:dyDescent="0.15">
      <c r="A154" s="18">
        <v>76.5</v>
      </c>
      <c r="B154" s="18">
        <v>152</v>
      </c>
      <c r="D154">
        <v>601.1767578125</v>
      </c>
      <c r="E154">
        <v>540.35009765625</v>
      </c>
      <c r="F154">
        <v>459.76321411132801</v>
      </c>
      <c r="G154">
        <v>459.63238525390602</v>
      </c>
      <c r="I154" s="19">
        <f t="shared" si="17"/>
        <v>141.41354370117199</v>
      </c>
      <c r="J154" s="19">
        <f t="shared" si="18"/>
        <v>80.717712402343977</v>
      </c>
      <c r="K154" s="19">
        <f t="shared" si="19"/>
        <v>84.911145019531205</v>
      </c>
      <c r="L154" s="20">
        <f t="shared" si="20"/>
        <v>1.0519518268342978</v>
      </c>
      <c r="M154" s="20">
        <f t="shared" si="21"/>
        <v>1.2990412745924209</v>
      </c>
      <c r="N154" s="18"/>
      <c r="O154" s="18"/>
      <c r="P154" s="18">
        <f t="shared" si="22"/>
        <v>4.1965768981960023</v>
      </c>
    </row>
    <row r="155" spans="1:16" x14ac:dyDescent="0.15">
      <c r="A155" s="18">
        <v>77</v>
      </c>
      <c r="B155" s="18">
        <v>153</v>
      </c>
      <c r="D155">
        <v>602.19842529296898</v>
      </c>
      <c r="E155">
        <v>540.91516113281295</v>
      </c>
      <c r="F155">
        <v>459.67626953125</v>
      </c>
      <c r="G155">
        <v>459.80627441406301</v>
      </c>
      <c r="I155" s="19">
        <f t="shared" si="17"/>
        <v>142.52215576171898</v>
      </c>
      <c r="J155" s="19">
        <f t="shared" si="18"/>
        <v>81.108886718749943</v>
      </c>
      <c r="K155" s="19">
        <f t="shared" si="19"/>
        <v>85.745935058594029</v>
      </c>
      <c r="L155" s="20">
        <f t="shared" si="20"/>
        <v>1.0571706569703432</v>
      </c>
      <c r="M155" s="20">
        <f t="shared" si="21"/>
        <v>1.3058750684393037</v>
      </c>
      <c r="N155" s="18"/>
      <c r="O155" s="18"/>
      <c r="P155" s="18">
        <f t="shared" si="22"/>
        <v>4.7447180081053464</v>
      </c>
    </row>
    <row r="156" spans="1:16" x14ac:dyDescent="0.15">
      <c r="A156" s="18">
        <v>77.5</v>
      </c>
      <c r="B156" s="18">
        <v>154</v>
      </c>
      <c r="D156">
        <v>607.794677734375</v>
      </c>
      <c r="E156">
        <v>544.10418701171898</v>
      </c>
      <c r="F156">
        <v>459.71932983398398</v>
      </c>
      <c r="G156">
        <v>459.64788818359398</v>
      </c>
      <c r="I156" s="19">
        <f t="shared" si="17"/>
        <v>148.07534790039102</v>
      </c>
      <c r="J156" s="19">
        <f t="shared" si="18"/>
        <v>84.456298828125</v>
      </c>
      <c r="K156" s="19">
        <f t="shared" si="19"/>
        <v>88.955938720703529</v>
      </c>
      <c r="L156" s="20">
        <f t="shared" si="20"/>
        <v>1.053277730080685</v>
      </c>
      <c r="M156" s="20">
        <f t="shared" si="21"/>
        <v>1.3035971052604829</v>
      </c>
      <c r="N156" s="18"/>
      <c r="O156" s="18"/>
      <c r="P156" s="18">
        <f t="shared" si="22"/>
        <v>4.5620017463701439</v>
      </c>
    </row>
    <row r="157" spans="1:16" x14ac:dyDescent="0.15">
      <c r="A157" s="18">
        <v>78</v>
      </c>
      <c r="B157" s="18">
        <v>155</v>
      </c>
      <c r="D157">
        <v>609.61566162109398</v>
      </c>
      <c r="E157">
        <v>546.58349609375</v>
      </c>
      <c r="F157">
        <v>459.89651489257801</v>
      </c>
      <c r="G157">
        <v>459.71115112304699</v>
      </c>
      <c r="I157" s="19">
        <f t="shared" si="17"/>
        <v>149.71914672851597</v>
      </c>
      <c r="J157" s="19">
        <f t="shared" si="18"/>
        <v>86.872344970703011</v>
      </c>
      <c r="K157" s="19">
        <f t="shared" si="19"/>
        <v>88.908505249023861</v>
      </c>
      <c r="L157" s="20">
        <f t="shared" si="20"/>
        <v>1.0234385324697697</v>
      </c>
      <c r="M157" s="20">
        <f t="shared" si="21"/>
        <v>1.2753728713604051</v>
      </c>
      <c r="N157" s="18"/>
      <c r="O157" s="18"/>
      <c r="P157" s="18">
        <f t="shared" si="22"/>
        <v>2.2981255974888599</v>
      </c>
    </row>
    <row r="158" spans="1:16" x14ac:dyDescent="0.15">
      <c r="A158" s="18">
        <v>78.5</v>
      </c>
      <c r="B158" s="18">
        <v>156</v>
      </c>
      <c r="D158">
        <v>608.01104736328102</v>
      </c>
      <c r="E158">
        <v>545.69860839843795</v>
      </c>
      <c r="F158">
        <v>459.65032958984398</v>
      </c>
      <c r="G158">
        <v>459.77322387695301</v>
      </c>
      <c r="I158" s="19">
        <f t="shared" si="17"/>
        <v>148.36071777343705</v>
      </c>
      <c r="J158" s="19">
        <f t="shared" si="18"/>
        <v>85.925384521484943</v>
      </c>
      <c r="K158" s="19">
        <f t="shared" si="19"/>
        <v>88.212948608397596</v>
      </c>
      <c r="L158" s="20">
        <f t="shared" si="20"/>
        <v>1.0266226808253696</v>
      </c>
      <c r="M158" s="20">
        <f t="shared" si="21"/>
        <v>1.2801719834268424</v>
      </c>
      <c r="N158" s="18"/>
      <c r="O158" s="18"/>
      <c r="P158" s="18">
        <f t="shared" si="22"/>
        <v>2.6830641358201235</v>
      </c>
    </row>
    <row r="159" spans="1:16" x14ac:dyDescent="0.15">
      <c r="A159" s="18">
        <v>79</v>
      </c>
      <c r="B159" s="18">
        <v>157</v>
      </c>
      <c r="D159">
        <v>599.36682128906295</v>
      </c>
      <c r="E159">
        <v>541.86920166015602</v>
      </c>
      <c r="F159">
        <v>459.88833618164102</v>
      </c>
      <c r="G159">
        <v>459.743408203125</v>
      </c>
      <c r="I159" s="19">
        <f t="shared" si="17"/>
        <v>139.47848510742193</v>
      </c>
      <c r="J159" s="19">
        <f t="shared" si="18"/>
        <v>82.125793457031023</v>
      </c>
      <c r="K159" s="19">
        <f t="shared" si="19"/>
        <v>81.99042968750021</v>
      </c>
      <c r="L159" s="20">
        <f t="shared" si="20"/>
        <v>0.9983517508466857</v>
      </c>
      <c r="M159" s="20">
        <f t="shared" si="21"/>
        <v>1.2535160171589959</v>
      </c>
      <c r="N159" s="18"/>
      <c r="O159" s="18"/>
      <c r="P159" s="18">
        <f t="shared" si="22"/>
        <v>0.54497930868880307</v>
      </c>
    </row>
    <row r="160" spans="1:16" x14ac:dyDescent="0.15">
      <c r="A160" s="18">
        <v>79.5</v>
      </c>
      <c r="B160" s="18">
        <v>158</v>
      </c>
      <c r="D160">
        <v>592.3056640625</v>
      </c>
      <c r="E160">
        <v>538.36004638671898</v>
      </c>
      <c r="F160">
        <v>460.01327514648398</v>
      </c>
      <c r="G160">
        <v>459.89181518554699</v>
      </c>
      <c r="I160" s="19">
        <f t="shared" si="17"/>
        <v>132.29238891601602</v>
      </c>
      <c r="J160" s="19">
        <f t="shared" si="18"/>
        <v>78.468231201171989</v>
      </c>
      <c r="K160" s="19">
        <f t="shared" si="19"/>
        <v>77.364627075195642</v>
      </c>
      <c r="L160" s="20">
        <f t="shared" si="20"/>
        <v>0.98593565690110951</v>
      </c>
      <c r="M160" s="20">
        <f t="shared" si="21"/>
        <v>1.242714886924257</v>
      </c>
      <c r="N160" s="18"/>
      <c r="O160" s="18"/>
      <c r="P160" s="18">
        <f t="shared" si="22"/>
        <v>-0.32138330742168653</v>
      </c>
    </row>
    <row r="161" spans="1:16" x14ac:dyDescent="0.15">
      <c r="A161" s="18">
        <v>80</v>
      </c>
      <c r="B161" s="18">
        <v>159</v>
      </c>
      <c r="D161">
        <v>590.51727294921898</v>
      </c>
      <c r="E161">
        <v>537.43536376953102</v>
      </c>
      <c r="F161">
        <v>459.54235839843801</v>
      </c>
      <c r="G161">
        <v>459.34640502929699</v>
      </c>
      <c r="I161" s="19">
        <f t="shared" si="17"/>
        <v>130.97491455078097</v>
      </c>
      <c r="J161" s="19">
        <f t="shared" si="18"/>
        <v>78.088958740234034</v>
      </c>
      <c r="K161" s="19">
        <f t="shared" si="19"/>
        <v>76.312643432617136</v>
      </c>
      <c r="L161" s="20">
        <f t="shared" si="20"/>
        <v>0.97725267007944261</v>
      </c>
      <c r="M161" s="20">
        <f t="shared" si="21"/>
        <v>1.2356468638134277</v>
      </c>
      <c r="N161" s="18"/>
      <c r="O161" s="18"/>
      <c r="P161" s="18">
        <f t="shared" si="22"/>
        <v>-0.88831203246687218</v>
      </c>
    </row>
    <row r="162" spans="1:16" x14ac:dyDescent="0.15">
      <c r="A162" s="18">
        <v>80.5</v>
      </c>
      <c r="B162" s="18">
        <v>160</v>
      </c>
      <c r="D162">
        <v>591.81390380859398</v>
      </c>
      <c r="E162">
        <v>537.39294433593795</v>
      </c>
      <c r="F162">
        <v>460.22555541992199</v>
      </c>
      <c r="G162">
        <v>460.06695556640602</v>
      </c>
      <c r="I162" s="19">
        <f t="shared" si="17"/>
        <v>131.58834838867199</v>
      </c>
      <c r="J162" s="19">
        <f t="shared" si="18"/>
        <v>77.325988769531932</v>
      </c>
      <c r="K162" s="19">
        <f t="shared" si="19"/>
        <v>77.460156249999642</v>
      </c>
      <c r="L162" s="20">
        <f t="shared" si="20"/>
        <v>1.0017350891026766</v>
      </c>
      <c r="M162" s="20">
        <f t="shared" si="21"/>
        <v>1.2617442465474991</v>
      </c>
      <c r="N162" s="18"/>
      <c r="O162" s="18"/>
      <c r="P162" s="18">
        <f t="shared" si="22"/>
        <v>1.2049686046287402</v>
      </c>
    </row>
    <row r="163" spans="1:16" x14ac:dyDescent="0.15">
      <c r="A163" s="18">
        <v>81</v>
      </c>
      <c r="B163" s="18">
        <v>161</v>
      </c>
      <c r="D163">
        <v>594.67053222656295</v>
      </c>
      <c r="E163">
        <v>539.03997802734398</v>
      </c>
      <c r="F163">
        <v>459.18594360351602</v>
      </c>
      <c r="G163">
        <v>459.24026489257801</v>
      </c>
      <c r="I163" s="19">
        <f t="shared" si="17"/>
        <v>135.48458862304693</v>
      </c>
      <c r="J163" s="19">
        <f t="shared" si="18"/>
        <v>79.799713134765966</v>
      </c>
      <c r="K163" s="19">
        <f t="shared" si="19"/>
        <v>79.624789428710756</v>
      </c>
      <c r="L163" s="20">
        <f t="shared" si="20"/>
        <v>0.99780796572840058</v>
      </c>
      <c r="M163" s="20">
        <f t="shared" si="21"/>
        <v>1.2594320868840603</v>
      </c>
      <c r="N163" s="18"/>
      <c r="O163" s="18"/>
      <c r="P163" s="18">
        <f t="shared" si="22"/>
        <v>1.0195094303249865</v>
      </c>
    </row>
    <row r="164" spans="1:16" x14ac:dyDescent="0.15">
      <c r="A164" s="18">
        <v>81.5</v>
      </c>
      <c r="B164" s="18">
        <v>162</v>
      </c>
      <c r="D164">
        <v>592.88824462890602</v>
      </c>
      <c r="E164">
        <v>538.34411621093795</v>
      </c>
      <c r="F164">
        <v>460.05877685546898</v>
      </c>
      <c r="G164">
        <v>460.02917480468801</v>
      </c>
      <c r="I164" s="19">
        <f t="shared" si="17"/>
        <v>132.82946777343705</v>
      </c>
      <c r="J164" s="19">
        <f t="shared" si="18"/>
        <v>78.314941406249943</v>
      </c>
      <c r="K164" s="19">
        <f t="shared" si="19"/>
        <v>78.009008789062079</v>
      </c>
      <c r="L164" s="20">
        <f t="shared" si="20"/>
        <v>0.99609356003216709</v>
      </c>
      <c r="M164" s="20">
        <f t="shared" si="21"/>
        <v>1.2593326448986644</v>
      </c>
      <c r="N164" s="18"/>
      <c r="O164" s="18"/>
      <c r="P164" s="18">
        <f t="shared" si="22"/>
        <v>1.0115331522182995</v>
      </c>
    </row>
    <row r="165" spans="1:16" x14ac:dyDescent="0.15">
      <c r="A165" s="18">
        <v>82</v>
      </c>
      <c r="B165" s="18">
        <v>163</v>
      </c>
      <c r="D165">
        <v>590.24603271484398</v>
      </c>
      <c r="E165">
        <v>536.6884765625</v>
      </c>
      <c r="F165">
        <v>459.71789550781301</v>
      </c>
      <c r="G165">
        <v>459.71545410156301</v>
      </c>
      <c r="I165" s="19">
        <f t="shared" si="17"/>
        <v>130.52813720703097</v>
      </c>
      <c r="J165" s="19">
        <f t="shared" si="18"/>
        <v>76.973022460936988</v>
      </c>
      <c r="K165" s="19">
        <f t="shared" si="19"/>
        <v>76.647021484375074</v>
      </c>
      <c r="L165" s="20">
        <f t="shared" si="20"/>
        <v>0.99576473722689851</v>
      </c>
      <c r="M165" s="20">
        <f t="shared" si="21"/>
        <v>1.2606187858042333</v>
      </c>
      <c r="N165" s="18"/>
      <c r="O165" s="18"/>
      <c r="P165" s="18">
        <f t="shared" si="22"/>
        <v>1.114694985787499</v>
      </c>
    </row>
    <row r="166" spans="1:16" x14ac:dyDescent="0.15">
      <c r="A166" s="18">
        <v>82.5</v>
      </c>
      <c r="B166" s="18">
        <v>164</v>
      </c>
      <c r="D166">
        <v>588.28662109375</v>
      </c>
      <c r="E166">
        <v>535.50469970703102</v>
      </c>
      <c r="F166">
        <v>459.65341186523398</v>
      </c>
      <c r="G166">
        <v>459.44683837890602</v>
      </c>
      <c r="I166" s="19">
        <f t="shared" si="17"/>
        <v>128.63320922851602</v>
      </c>
      <c r="J166" s="19">
        <f t="shared" si="18"/>
        <v>76.057861328125</v>
      </c>
      <c r="K166" s="19">
        <f t="shared" si="19"/>
        <v>75.392706298828529</v>
      </c>
      <c r="L166" s="20">
        <f t="shared" si="20"/>
        <v>0.99125461829084449</v>
      </c>
      <c r="M166" s="20">
        <f t="shared" si="21"/>
        <v>1.2577236305790165</v>
      </c>
      <c r="N166" s="18"/>
      <c r="O166" s="18"/>
      <c r="P166" s="18">
        <f t="shared" si="22"/>
        <v>0.88247352373182886</v>
      </c>
    </row>
    <row r="167" spans="1:16" x14ac:dyDescent="0.15">
      <c r="A167" s="18">
        <v>83</v>
      </c>
      <c r="B167" s="18">
        <v>165</v>
      </c>
      <c r="D167">
        <v>586.45135498046898</v>
      </c>
      <c r="E167">
        <v>534.42462158203102</v>
      </c>
      <c r="F167">
        <v>459.973876953125</v>
      </c>
      <c r="G167">
        <v>459.996337890625</v>
      </c>
      <c r="I167" s="19">
        <f t="shared" si="17"/>
        <v>126.47747802734398</v>
      </c>
      <c r="J167" s="19">
        <f t="shared" si="18"/>
        <v>74.428283691406023</v>
      </c>
      <c r="K167" s="19">
        <f t="shared" si="19"/>
        <v>74.377679443359767</v>
      </c>
      <c r="L167" s="20">
        <f t="shared" si="20"/>
        <v>0.99932009384690279</v>
      </c>
      <c r="M167" s="20">
        <f t="shared" si="21"/>
        <v>1.2674040698459121</v>
      </c>
      <c r="N167" s="18"/>
      <c r="O167" s="18"/>
      <c r="P167" s="18">
        <f t="shared" si="22"/>
        <v>1.6589451064364533</v>
      </c>
    </row>
    <row r="168" spans="1:16" x14ac:dyDescent="0.15">
      <c r="A168" s="18">
        <v>83.5</v>
      </c>
      <c r="B168" s="18">
        <v>166</v>
      </c>
      <c r="D168">
        <v>585.09899902343795</v>
      </c>
      <c r="E168">
        <v>533.53631591796898</v>
      </c>
      <c r="F168">
        <v>459.17147827148398</v>
      </c>
      <c r="G168">
        <v>459.16635131835898</v>
      </c>
      <c r="I168" s="19">
        <f t="shared" si="17"/>
        <v>125.92752075195398</v>
      </c>
      <c r="J168" s="19">
        <f t="shared" si="18"/>
        <v>74.36996459961</v>
      </c>
      <c r="K168" s="19">
        <f t="shared" si="19"/>
        <v>73.868545532226989</v>
      </c>
      <c r="L168" s="20">
        <f t="shared" si="20"/>
        <v>0.9932577745588218</v>
      </c>
      <c r="M168" s="20">
        <f t="shared" si="21"/>
        <v>1.2629567142686686</v>
      </c>
      <c r="N168" s="18"/>
      <c r="O168" s="18"/>
      <c r="P168" s="18">
        <f t="shared" si="22"/>
        <v>1.3022210850667177</v>
      </c>
    </row>
    <row r="169" spans="1:16" x14ac:dyDescent="0.15">
      <c r="A169" s="18">
        <v>84</v>
      </c>
      <c r="B169" s="18">
        <v>167</v>
      </c>
      <c r="D169">
        <v>581.657470703125</v>
      </c>
      <c r="E169">
        <v>531.76531982421898</v>
      </c>
      <c r="F169">
        <v>459.52725219726602</v>
      </c>
      <c r="G169">
        <v>459.54522705078102</v>
      </c>
      <c r="I169" s="19">
        <f t="shared" si="17"/>
        <v>122.13021850585898</v>
      </c>
      <c r="J169" s="19">
        <f t="shared" si="18"/>
        <v>72.220092773437955</v>
      </c>
      <c r="K169" s="19">
        <f t="shared" si="19"/>
        <v>71.576153564452412</v>
      </c>
      <c r="L169" s="20">
        <f t="shared" si="20"/>
        <v>0.99108365574929891</v>
      </c>
      <c r="M169" s="20">
        <f t="shared" si="21"/>
        <v>1.2623975591699832</v>
      </c>
      <c r="N169" s="18"/>
      <c r="O169" s="18"/>
      <c r="P169" s="18">
        <f t="shared" si="22"/>
        <v>1.2573710496000046</v>
      </c>
    </row>
    <row r="170" spans="1:16" x14ac:dyDescent="0.15">
      <c r="A170" s="18">
        <v>84.5</v>
      </c>
      <c r="B170" s="18">
        <v>168</v>
      </c>
      <c r="D170">
        <v>578.01934814453102</v>
      </c>
      <c r="E170">
        <v>528.81341552734398</v>
      </c>
      <c r="F170">
        <v>458.45376586914102</v>
      </c>
      <c r="G170">
        <v>458.247802734375</v>
      </c>
      <c r="I170" s="19">
        <f t="shared" si="17"/>
        <v>119.56558227539</v>
      </c>
      <c r="J170" s="19">
        <f t="shared" si="18"/>
        <v>70.565612792968977</v>
      </c>
      <c r="K170" s="19">
        <f t="shared" si="19"/>
        <v>70.16965332031171</v>
      </c>
      <c r="L170" s="20">
        <f t="shared" si="20"/>
        <v>0.99438877582174534</v>
      </c>
      <c r="M170" s="20">
        <f t="shared" si="21"/>
        <v>1.2673176429532671</v>
      </c>
      <c r="N170" s="18"/>
      <c r="O170" s="18"/>
      <c r="P170" s="18">
        <f t="shared" si="22"/>
        <v>1.6520127736909931</v>
      </c>
    </row>
    <row r="171" spans="1:16" x14ac:dyDescent="0.15">
      <c r="A171" s="18">
        <v>85</v>
      </c>
      <c r="B171" s="18">
        <v>169</v>
      </c>
      <c r="D171">
        <v>579.01104736328102</v>
      </c>
      <c r="E171">
        <v>529.426025390625</v>
      </c>
      <c r="F171">
        <v>459.56256103515602</v>
      </c>
      <c r="G171">
        <v>459.40884399414102</v>
      </c>
      <c r="I171" s="19">
        <f t="shared" si="17"/>
        <v>119.448486328125</v>
      </c>
      <c r="J171" s="19">
        <f t="shared" si="18"/>
        <v>70.017181396483977</v>
      </c>
      <c r="K171" s="19">
        <f t="shared" si="19"/>
        <v>70.436459350586219</v>
      </c>
      <c r="L171" s="20">
        <f t="shared" si="20"/>
        <v>1.0059882152600232</v>
      </c>
      <c r="M171" s="20">
        <f t="shared" si="21"/>
        <v>1.2805320461023824</v>
      </c>
      <c r="N171" s="18"/>
      <c r="O171" s="18"/>
      <c r="P171" s="18">
        <f t="shared" si="22"/>
        <v>2.7119448950337564</v>
      </c>
    </row>
    <row r="172" spans="1:16" x14ac:dyDescent="0.15">
      <c r="A172" s="18">
        <v>85.5</v>
      </c>
      <c r="B172" s="18">
        <v>170</v>
      </c>
      <c r="D172">
        <v>580.62145996093795</v>
      </c>
      <c r="E172">
        <v>529.81311035156295</v>
      </c>
      <c r="F172">
        <v>459.20248413085898</v>
      </c>
      <c r="G172">
        <v>459.15798950195301</v>
      </c>
      <c r="I172" s="19">
        <f t="shared" si="17"/>
        <v>121.41897583007898</v>
      </c>
      <c r="J172" s="19">
        <f t="shared" si="18"/>
        <v>70.655120849609943</v>
      </c>
      <c r="K172" s="19">
        <f t="shared" si="19"/>
        <v>71.96039123535202</v>
      </c>
      <c r="L172" s="20">
        <f t="shared" si="20"/>
        <v>1.018473825676703</v>
      </c>
      <c r="M172" s="20">
        <f t="shared" si="21"/>
        <v>1.2946326202298994</v>
      </c>
      <c r="N172" s="18"/>
      <c r="O172" s="18"/>
      <c r="P172" s="18">
        <f t="shared" si="22"/>
        <v>3.842957115448018</v>
      </c>
    </row>
    <row r="173" spans="1:16" x14ac:dyDescent="0.15">
      <c r="A173" s="18">
        <v>86</v>
      </c>
      <c r="B173" s="18">
        <v>171</v>
      </c>
      <c r="D173">
        <v>575.54724121093795</v>
      </c>
      <c r="E173">
        <v>528.488525390625</v>
      </c>
      <c r="F173">
        <v>458.80322265625</v>
      </c>
      <c r="G173">
        <v>458.63421630859398</v>
      </c>
      <c r="I173" s="19">
        <f t="shared" si="17"/>
        <v>116.74401855468795</v>
      </c>
      <c r="J173" s="19">
        <f t="shared" si="18"/>
        <v>69.854309082031023</v>
      </c>
      <c r="K173" s="19">
        <f t="shared" si="19"/>
        <v>67.846002197266245</v>
      </c>
      <c r="L173" s="20">
        <f t="shared" si="20"/>
        <v>0.97125006443902562</v>
      </c>
      <c r="M173" s="20">
        <f t="shared" si="21"/>
        <v>1.2490238227030594</v>
      </c>
      <c r="N173" s="18"/>
      <c r="O173" s="18"/>
      <c r="P173" s="18">
        <f t="shared" si="22"/>
        <v>0.1846587444199837</v>
      </c>
    </row>
    <row r="174" spans="1:16" x14ac:dyDescent="0.15">
      <c r="A174" s="18">
        <v>86.5</v>
      </c>
      <c r="B174" s="18">
        <v>172</v>
      </c>
      <c r="D174">
        <v>580.572021484375</v>
      </c>
      <c r="E174">
        <v>531.20947265625</v>
      </c>
      <c r="F174">
        <v>460.13269042968801</v>
      </c>
      <c r="G174">
        <v>459.84548950195301</v>
      </c>
      <c r="I174" s="19">
        <f t="shared" si="17"/>
        <v>120.43933105468699</v>
      </c>
      <c r="J174" s="19">
        <f t="shared" si="18"/>
        <v>71.363983154296989</v>
      </c>
      <c r="K174" s="19">
        <f t="shared" si="19"/>
        <v>70.484542846679091</v>
      </c>
      <c r="L174" s="20">
        <f t="shared" si="20"/>
        <v>0.98767669251705792</v>
      </c>
      <c r="M174" s="20">
        <f t="shared" si="21"/>
        <v>1.2670654144919293</v>
      </c>
      <c r="N174" s="18"/>
      <c r="O174" s="18"/>
      <c r="P174" s="18">
        <f t="shared" si="22"/>
        <v>1.6317814363334175</v>
      </c>
    </row>
    <row r="175" spans="1:16" x14ac:dyDescent="0.15">
      <c r="A175" s="18">
        <v>87</v>
      </c>
      <c r="B175" s="18">
        <v>173</v>
      </c>
      <c r="D175">
        <v>580.49993896484398</v>
      </c>
      <c r="E175">
        <v>531.64715576171898</v>
      </c>
      <c r="F175">
        <v>459.18023681640602</v>
      </c>
      <c r="G175">
        <v>458.97897338867199</v>
      </c>
      <c r="I175" s="19">
        <f t="shared" si="17"/>
        <v>121.31970214843795</v>
      </c>
      <c r="J175" s="19">
        <f t="shared" si="18"/>
        <v>72.668182373046989</v>
      </c>
      <c r="K175" s="19">
        <f t="shared" si="19"/>
        <v>70.451974487305066</v>
      </c>
      <c r="L175" s="20">
        <f t="shared" si="20"/>
        <v>0.96950236247323662</v>
      </c>
      <c r="M175" s="20">
        <f t="shared" si="21"/>
        <v>1.2505060481589454</v>
      </c>
      <c r="N175" s="18"/>
      <c r="O175" s="18"/>
      <c r="P175" s="18">
        <f t="shared" si="22"/>
        <v>0.30354859165993409</v>
      </c>
    </row>
    <row r="176" spans="1:16" x14ac:dyDescent="0.15">
      <c r="A176" s="18">
        <v>87.5</v>
      </c>
      <c r="B176" s="18">
        <v>174</v>
      </c>
      <c r="D176">
        <v>582.00354003906295</v>
      </c>
      <c r="E176">
        <v>532.88031005859398</v>
      </c>
      <c r="F176">
        <v>458.90100097656301</v>
      </c>
      <c r="G176">
        <v>458.91632080078102</v>
      </c>
      <c r="I176" s="19">
        <f t="shared" si="17"/>
        <v>123.10253906249994</v>
      </c>
      <c r="J176" s="19">
        <f t="shared" si="18"/>
        <v>73.963989257812955</v>
      </c>
      <c r="K176" s="19">
        <f t="shared" si="19"/>
        <v>71.327746582030869</v>
      </c>
      <c r="L176" s="20">
        <f t="shared" si="20"/>
        <v>0.9643577543310563</v>
      </c>
      <c r="M176" s="20">
        <f t="shared" si="21"/>
        <v>1.2469764037276025</v>
      </c>
      <c r="N176" s="18"/>
      <c r="O176" s="18"/>
      <c r="P176" s="18">
        <f t="shared" si="22"/>
        <v>2.0434517760245387E-2</v>
      </c>
    </row>
    <row r="177" spans="1:16" x14ac:dyDescent="0.15">
      <c r="A177" s="18">
        <v>88</v>
      </c>
      <c r="B177" s="18">
        <v>175</v>
      </c>
      <c r="D177">
        <v>580.15155029296898</v>
      </c>
      <c r="E177">
        <v>532.234375</v>
      </c>
      <c r="F177">
        <v>460.03347778320301</v>
      </c>
      <c r="G177">
        <v>459.79769897460898</v>
      </c>
      <c r="I177" s="19">
        <f t="shared" si="17"/>
        <v>120.11807250976597</v>
      </c>
      <c r="J177" s="19">
        <f t="shared" si="18"/>
        <v>72.436676025391023</v>
      </c>
      <c r="K177" s="19">
        <f t="shared" si="19"/>
        <v>69.412399291992244</v>
      </c>
      <c r="L177" s="20">
        <f t="shared" si="20"/>
        <v>0.95824937173623637</v>
      </c>
      <c r="M177" s="20">
        <f t="shared" si="21"/>
        <v>1.2424829848436199</v>
      </c>
      <c r="N177" s="18"/>
      <c r="O177" s="18"/>
      <c r="P177" s="18">
        <f t="shared" si="22"/>
        <v>-0.33998425833107454</v>
      </c>
    </row>
    <row r="178" spans="1:16" x14ac:dyDescent="0.15">
      <c r="A178" s="18">
        <v>88.5</v>
      </c>
      <c r="B178" s="18">
        <v>176</v>
      </c>
      <c r="D178">
        <v>583.78698730468795</v>
      </c>
      <c r="E178">
        <v>533.69879150390602</v>
      </c>
      <c r="F178">
        <v>458.430908203125</v>
      </c>
      <c r="G178">
        <v>458.702392578125</v>
      </c>
      <c r="I178" s="19">
        <f t="shared" si="17"/>
        <v>125.35607910156295</v>
      </c>
      <c r="J178" s="19">
        <f t="shared" si="18"/>
        <v>74.996398925781023</v>
      </c>
      <c r="K178" s="19">
        <f t="shared" si="19"/>
        <v>72.858599853516239</v>
      </c>
      <c r="L178" s="20">
        <f t="shared" si="20"/>
        <v>0.97149464370442074</v>
      </c>
      <c r="M178" s="20">
        <f t="shared" si="21"/>
        <v>1.2573432205226416</v>
      </c>
      <c r="N178" s="18"/>
      <c r="O178" s="18"/>
      <c r="P178" s="18">
        <f t="shared" si="22"/>
        <v>0.85196069364153693</v>
      </c>
    </row>
    <row r="179" spans="1:16" x14ac:dyDescent="0.15">
      <c r="A179" s="18">
        <v>89</v>
      </c>
      <c r="B179" s="18">
        <v>177</v>
      </c>
      <c r="D179">
        <v>584.49426269531295</v>
      </c>
      <c r="E179">
        <v>534.79010009765602</v>
      </c>
      <c r="F179">
        <v>459.20617675781301</v>
      </c>
      <c r="G179">
        <v>459.15859985351602</v>
      </c>
      <c r="I179" s="19">
        <f t="shared" si="17"/>
        <v>125.28808593749994</v>
      </c>
      <c r="J179" s="19">
        <f t="shared" si="18"/>
        <v>75.63150024414</v>
      </c>
      <c r="K179" s="19">
        <f t="shared" si="19"/>
        <v>72.346035766601943</v>
      </c>
      <c r="L179" s="20">
        <f t="shared" si="20"/>
        <v>0.95655957548200798</v>
      </c>
      <c r="M179" s="20">
        <f t="shared" si="21"/>
        <v>1.2440231160110664</v>
      </c>
      <c r="N179" s="18"/>
      <c r="O179" s="18"/>
      <c r="P179" s="18">
        <f t="shared" si="22"/>
        <v>-0.21644977273707089</v>
      </c>
    </row>
    <row r="180" spans="1:16" x14ac:dyDescent="0.15">
      <c r="A180" s="18">
        <v>89.5</v>
      </c>
      <c r="B180" s="18">
        <v>178</v>
      </c>
      <c r="D180">
        <v>583.66223144531295</v>
      </c>
      <c r="E180">
        <v>534.52606201171898</v>
      </c>
      <c r="F180">
        <v>459.37292480468801</v>
      </c>
      <c r="G180">
        <v>459.23699951171898</v>
      </c>
      <c r="I180" s="19">
        <f t="shared" si="17"/>
        <v>124.28930664062494</v>
      </c>
      <c r="J180" s="19">
        <f t="shared" si="18"/>
        <v>75.2890625</v>
      </c>
      <c r="K180" s="19">
        <f t="shared" si="19"/>
        <v>71.586962890624946</v>
      </c>
      <c r="L180" s="20">
        <f t="shared" si="20"/>
        <v>0.95082818823285187</v>
      </c>
      <c r="M180" s="20">
        <f t="shared" si="21"/>
        <v>1.2399066924727475</v>
      </c>
      <c r="N180" s="18"/>
      <c r="O180" s="18"/>
      <c r="P180" s="18">
        <f t="shared" si="22"/>
        <v>-0.54662961393615872</v>
      </c>
    </row>
    <row r="181" spans="1:16" x14ac:dyDescent="0.15">
      <c r="A181" s="18">
        <v>90</v>
      </c>
      <c r="B181" s="18">
        <v>179</v>
      </c>
      <c r="D181">
        <v>583.560302734375</v>
      </c>
      <c r="E181">
        <v>533.4794921875</v>
      </c>
      <c r="F181">
        <v>458.90222167968801</v>
      </c>
      <c r="G181">
        <v>458.80487060546898</v>
      </c>
      <c r="I181" s="19">
        <f t="shared" si="17"/>
        <v>124.65808105468699</v>
      </c>
      <c r="J181" s="19">
        <f t="shared" si="18"/>
        <v>74.674621582031023</v>
      </c>
      <c r="K181" s="19">
        <f t="shared" si="19"/>
        <v>72.385845947265267</v>
      </c>
      <c r="L181" s="20">
        <f t="shared" si="20"/>
        <v>0.96935002031109718</v>
      </c>
      <c r="M181" s="20">
        <f t="shared" si="21"/>
        <v>1.2600434882618303</v>
      </c>
      <c r="N181" s="18"/>
      <c r="O181" s="18"/>
      <c r="P181" s="18">
        <f t="shared" si="22"/>
        <v>1.0685501589919548</v>
      </c>
    </row>
    <row r="182" spans="1:16" x14ac:dyDescent="0.15">
      <c r="A182" s="18">
        <v>90.5</v>
      </c>
      <c r="B182" s="18">
        <v>180</v>
      </c>
      <c r="D182">
        <v>580.92254638671898</v>
      </c>
      <c r="E182">
        <v>532.97265625</v>
      </c>
      <c r="F182">
        <v>459.64157104492199</v>
      </c>
      <c r="G182">
        <v>459.47683715820301</v>
      </c>
      <c r="I182" s="19">
        <f t="shared" si="17"/>
        <v>121.28097534179699</v>
      </c>
      <c r="J182" s="19">
        <f t="shared" si="18"/>
        <v>73.495819091796989</v>
      </c>
      <c r="K182" s="19">
        <f t="shared" si="19"/>
        <v>69.833901977539099</v>
      </c>
      <c r="L182" s="20">
        <f t="shared" si="20"/>
        <v>0.95017516425411741</v>
      </c>
      <c r="M182" s="20">
        <f t="shared" si="21"/>
        <v>1.2424835959156879</v>
      </c>
      <c r="N182" s="18"/>
      <c r="O182" s="18"/>
      <c r="P182" s="18">
        <f t="shared" si="22"/>
        <v>-0.33993524401646036</v>
      </c>
    </row>
    <row r="183" spans="1:16" x14ac:dyDescent="0.15">
      <c r="A183" s="18">
        <v>91</v>
      </c>
      <c r="B183" s="18">
        <v>181</v>
      </c>
      <c r="D183">
        <v>574.70892333984398</v>
      </c>
      <c r="E183">
        <v>528.146484375</v>
      </c>
      <c r="F183">
        <v>458.83731079101602</v>
      </c>
      <c r="G183">
        <v>458.90060424804699</v>
      </c>
      <c r="I183" s="19">
        <f t="shared" si="17"/>
        <v>115.87161254882795</v>
      </c>
      <c r="J183" s="19">
        <f t="shared" si="18"/>
        <v>69.245880126953011</v>
      </c>
      <c r="K183" s="19">
        <f t="shared" si="19"/>
        <v>67.399496459960858</v>
      </c>
      <c r="L183" s="20">
        <f t="shared" si="20"/>
        <v>0.97333583364660747</v>
      </c>
      <c r="M183" s="20">
        <f t="shared" si="21"/>
        <v>1.2672592290190154</v>
      </c>
      <c r="N183" s="18"/>
      <c r="O183" s="18"/>
      <c r="P183" s="18">
        <f t="shared" si="22"/>
        <v>1.6473273706085634</v>
      </c>
    </row>
    <row r="184" spans="1:16" x14ac:dyDescent="0.15">
      <c r="A184" s="18">
        <v>91.5</v>
      </c>
      <c r="B184" s="18">
        <v>182</v>
      </c>
      <c r="D184">
        <v>559.68218994140602</v>
      </c>
      <c r="E184">
        <v>519.667724609375</v>
      </c>
      <c r="F184">
        <v>459.61666870117199</v>
      </c>
      <c r="G184">
        <v>459.49826049804699</v>
      </c>
      <c r="I184" s="19">
        <f t="shared" si="17"/>
        <v>100.06552124023403</v>
      </c>
      <c r="J184" s="19">
        <f t="shared" si="18"/>
        <v>60.169464111328011</v>
      </c>
      <c r="K184" s="19">
        <f t="shared" si="19"/>
        <v>57.946896362304429</v>
      </c>
      <c r="L184" s="20">
        <f t="shared" si="20"/>
        <v>0.96306153325694743</v>
      </c>
      <c r="M184" s="20">
        <f t="shared" si="21"/>
        <v>1.2585998923401929</v>
      </c>
      <c r="N184" s="18"/>
      <c r="O184" s="18"/>
      <c r="P184" s="18">
        <f t="shared" si="22"/>
        <v>0.95275880085669229</v>
      </c>
    </row>
    <row r="185" spans="1:16" x14ac:dyDescent="0.15">
      <c r="A185" s="18">
        <v>92</v>
      </c>
      <c r="B185" s="18">
        <v>183</v>
      </c>
      <c r="D185">
        <v>544.93054199218795</v>
      </c>
      <c r="E185">
        <v>511.07208251953102</v>
      </c>
      <c r="F185">
        <v>459.85363769531301</v>
      </c>
      <c r="G185">
        <v>459.48153686523398</v>
      </c>
      <c r="I185" s="19">
        <f t="shared" si="17"/>
        <v>85.076904296874943</v>
      </c>
      <c r="J185" s="19">
        <f t="shared" si="18"/>
        <v>51.590545654297046</v>
      </c>
      <c r="K185" s="19">
        <f t="shared" si="19"/>
        <v>48.963522338867016</v>
      </c>
      <c r="L185" s="20">
        <f t="shared" si="20"/>
        <v>0.94907936556760919</v>
      </c>
      <c r="M185" s="20">
        <f t="shared" si="21"/>
        <v>1.2462326883616921</v>
      </c>
      <c r="N185" s="18"/>
      <c r="O185" s="18"/>
      <c r="P185" s="18">
        <f t="shared" si="22"/>
        <v>-3.921916440529738E-2</v>
      </c>
    </row>
    <row r="186" spans="1:16" x14ac:dyDescent="0.15">
      <c r="A186" s="18">
        <v>92.5</v>
      </c>
      <c r="B186" s="18">
        <v>184</v>
      </c>
      <c r="D186">
        <v>545.21624755859398</v>
      </c>
      <c r="E186">
        <v>510.80267333984398</v>
      </c>
      <c r="F186">
        <v>458.66482543945301</v>
      </c>
      <c r="G186">
        <v>458.44580078125</v>
      </c>
      <c r="I186" s="19">
        <f t="shared" si="17"/>
        <v>86.551422119140966</v>
      </c>
      <c r="J186" s="19">
        <f t="shared" si="18"/>
        <v>52.356872558593977</v>
      </c>
      <c r="K186" s="19">
        <f t="shared" si="19"/>
        <v>49.901611328125185</v>
      </c>
      <c r="L186" s="20">
        <f t="shared" si="20"/>
        <v>0.95310527328153449</v>
      </c>
      <c r="M186" s="20">
        <f t="shared" si="21"/>
        <v>1.2518735597864548</v>
      </c>
      <c r="N186" s="18"/>
      <c r="O186" s="18"/>
      <c r="P186" s="18">
        <f t="shared" si="22"/>
        <v>0.41323720066865366</v>
      </c>
    </row>
    <row r="187" spans="1:16" x14ac:dyDescent="0.15">
      <c r="A187" s="18">
        <v>93</v>
      </c>
      <c r="B187" s="18">
        <v>185</v>
      </c>
      <c r="D187">
        <v>557.251708984375</v>
      </c>
      <c r="E187">
        <v>517.797119140625</v>
      </c>
      <c r="F187">
        <v>460</v>
      </c>
      <c r="G187">
        <v>459.91366577148398</v>
      </c>
      <c r="I187" s="19">
        <f t="shared" si="17"/>
        <v>97.251708984375</v>
      </c>
      <c r="J187" s="19">
        <f t="shared" si="18"/>
        <v>57.883453369141023</v>
      </c>
      <c r="K187" s="19">
        <f t="shared" si="19"/>
        <v>56.733291625976285</v>
      </c>
      <c r="L187" s="20">
        <f t="shared" si="20"/>
        <v>0.98012969724128596</v>
      </c>
      <c r="M187" s="20">
        <f t="shared" si="21"/>
        <v>1.2805129474570436</v>
      </c>
      <c r="N187" s="18"/>
      <c r="O187" s="18"/>
      <c r="P187" s="18">
        <f t="shared" si="22"/>
        <v>2.7104129856890609</v>
      </c>
    </row>
    <row r="188" spans="1:16" x14ac:dyDescent="0.15">
      <c r="A188" s="18">
        <v>93.5</v>
      </c>
      <c r="B188" s="18">
        <v>186</v>
      </c>
      <c r="D188">
        <v>578.21789550781295</v>
      </c>
      <c r="E188">
        <v>529.22344970703102</v>
      </c>
      <c r="F188">
        <v>459.14166259765602</v>
      </c>
      <c r="G188">
        <v>459.16778564453102</v>
      </c>
      <c r="I188" s="19">
        <f t="shared" si="17"/>
        <v>119.07623291015693</v>
      </c>
      <c r="J188" s="19">
        <f t="shared" si="18"/>
        <v>70.0556640625</v>
      </c>
      <c r="K188" s="19">
        <f t="shared" si="19"/>
        <v>70.037268066406938</v>
      </c>
      <c r="L188" s="20">
        <f t="shared" si="20"/>
        <v>0.99973740886851559</v>
      </c>
      <c r="M188" s="20">
        <f t="shared" si="21"/>
        <v>1.3017356227951105</v>
      </c>
      <c r="N188" s="18"/>
      <c r="O188" s="18"/>
      <c r="P188" s="18">
        <f t="shared" si="22"/>
        <v>4.4126915553535584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F34" sqref="F34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1199.85046386719</v>
      </c>
      <c r="E2">
        <v>674.80407714843795</v>
      </c>
      <c r="F2">
        <v>474.22882080078102</v>
      </c>
      <c r="G2">
        <v>472.42843627929699</v>
      </c>
      <c r="I2" s="7">
        <f t="shared" ref="I2:J65" si="0">D2-F2</f>
        <v>725.62164306640898</v>
      </c>
      <c r="J2" s="7">
        <f t="shared" si="0"/>
        <v>202.37564086914097</v>
      </c>
      <c r="K2" s="7">
        <f t="shared" ref="K2:K65" si="1">I2-0.7*J2</f>
        <v>583.95869445801031</v>
      </c>
      <c r="L2" s="8">
        <f t="shared" ref="L2:L65" si="2">K2/J2</f>
        <v>2.8855186916275488</v>
      </c>
      <c r="M2" s="8"/>
      <c r="N2" s="18">
        <f>LINEST(V64:V104,U64:U104)</f>
        <v>-5.826191528905204E-3</v>
      </c>
      <c r="O2" s="9">
        <f>AVERAGE(M38:M45)</f>
        <v>2.0502069134497827</v>
      </c>
    </row>
    <row r="3" spans="1:16" x14ac:dyDescent="0.15">
      <c r="A3" s="6">
        <v>1</v>
      </c>
      <c r="B3" s="6">
        <v>1</v>
      </c>
      <c r="C3" s="6" t="s">
        <v>7</v>
      </c>
      <c r="D3">
        <v>1215.28784179688</v>
      </c>
      <c r="E3">
        <v>674.24334716796898</v>
      </c>
      <c r="F3">
        <v>473.19168090820301</v>
      </c>
      <c r="G3">
        <v>471.31512451171898</v>
      </c>
      <c r="I3" s="7">
        <f t="shared" si="0"/>
        <v>742.09616088867699</v>
      </c>
      <c r="J3" s="7">
        <f t="shared" si="0"/>
        <v>202.92822265625</v>
      </c>
      <c r="K3" s="7">
        <f t="shared" si="1"/>
        <v>600.04640502930204</v>
      </c>
      <c r="L3" s="8">
        <f t="shared" si="2"/>
        <v>2.9569391441709412</v>
      </c>
      <c r="M3" s="8"/>
      <c r="N3" s="18"/>
    </row>
    <row r="4" spans="1:16" ht="15" x14ac:dyDescent="0.15">
      <c r="A4" s="6">
        <v>1.5</v>
      </c>
      <c r="B4" s="6">
        <v>2</v>
      </c>
      <c r="D4">
        <v>1220.875</v>
      </c>
      <c r="E4">
        <v>670.16668701171898</v>
      </c>
      <c r="F4">
        <v>473.338623046875</v>
      </c>
      <c r="G4">
        <v>471.58615112304699</v>
      </c>
      <c r="I4" s="7">
        <f t="shared" si="0"/>
        <v>747.536376953125</v>
      </c>
      <c r="J4" s="7">
        <f t="shared" si="0"/>
        <v>198.58053588867199</v>
      </c>
      <c r="K4" s="7">
        <f t="shared" si="1"/>
        <v>608.53000183105462</v>
      </c>
      <c r="L4" s="8">
        <f t="shared" si="2"/>
        <v>3.0643990313945375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1207.84741210938</v>
      </c>
      <c r="E5">
        <v>664.38165283203102</v>
      </c>
      <c r="F5">
        <v>474.06060791015602</v>
      </c>
      <c r="G5">
        <v>472.25546264648398</v>
      </c>
      <c r="I5" s="7">
        <f t="shared" si="0"/>
        <v>733.78680419922398</v>
      </c>
      <c r="J5" s="7">
        <f t="shared" si="0"/>
        <v>192.12619018554705</v>
      </c>
      <c r="K5" s="7">
        <f t="shared" si="1"/>
        <v>599.29847106934108</v>
      </c>
      <c r="L5" s="8">
        <f t="shared" si="2"/>
        <v>3.1192960756186592</v>
      </c>
      <c r="M5" s="8"/>
      <c r="N5" s="18">
        <f>RSQ(V64:V104,U64:U104)</f>
        <v>0.8125964010491471</v>
      </c>
    </row>
    <row r="6" spans="1:16" x14ac:dyDescent="0.15">
      <c r="A6" s="6">
        <v>2.5</v>
      </c>
      <c r="B6" s="6">
        <v>4</v>
      </c>
      <c r="C6" s="6" t="s">
        <v>5</v>
      </c>
      <c r="D6">
        <v>1175.13049316406</v>
      </c>
      <c r="E6">
        <v>658.19976806640602</v>
      </c>
      <c r="F6">
        <v>473.18121337890602</v>
      </c>
      <c r="G6">
        <v>471.07965087890602</v>
      </c>
      <c r="I6" s="7">
        <f t="shared" si="0"/>
        <v>701.94927978515398</v>
      </c>
      <c r="J6" s="7">
        <f t="shared" si="0"/>
        <v>187.1201171875</v>
      </c>
      <c r="K6" s="7">
        <f t="shared" si="1"/>
        <v>570.96519775390402</v>
      </c>
      <c r="L6" s="8">
        <f t="shared" si="2"/>
        <v>3.0513298427543183</v>
      </c>
      <c r="M6" s="8">
        <f t="shared" ref="M6:M22" si="3">L6+ABS($N$2)*A6</f>
        <v>3.0658953215765812</v>
      </c>
      <c r="P6" s="6">
        <f t="shared" ref="P6:P69" si="4">(M6-$O$2)/$O$2*100</f>
        <v>49.540775687745068</v>
      </c>
    </row>
    <row r="7" spans="1:16" x14ac:dyDescent="0.15">
      <c r="A7" s="6">
        <v>3</v>
      </c>
      <c r="B7" s="6">
        <v>5</v>
      </c>
      <c r="C7" s="6" t="s">
        <v>8</v>
      </c>
      <c r="D7">
        <v>1164.76184082031</v>
      </c>
      <c r="E7">
        <v>657.01739501953102</v>
      </c>
      <c r="F7">
        <v>474.53887939453102</v>
      </c>
      <c r="G7">
        <v>472.5185546875</v>
      </c>
      <c r="I7" s="7">
        <f t="shared" si="0"/>
        <v>690.22296142577898</v>
      </c>
      <c r="J7" s="7">
        <f t="shared" si="0"/>
        <v>184.49884033203102</v>
      </c>
      <c r="K7" s="7">
        <f t="shared" si="1"/>
        <v>561.07377319335728</v>
      </c>
      <c r="L7" s="8">
        <f t="shared" si="2"/>
        <v>3.0410693757403999</v>
      </c>
      <c r="M7" s="8">
        <f t="shared" si="3"/>
        <v>3.0585479503271156</v>
      </c>
      <c r="P7" s="6">
        <f t="shared" si="4"/>
        <v>49.18240350583185</v>
      </c>
    </row>
    <row r="8" spans="1:16" x14ac:dyDescent="0.15">
      <c r="A8" s="6">
        <v>3.5</v>
      </c>
      <c r="B8" s="6">
        <v>6</v>
      </c>
      <c r="D8">
        <v>1143.28564453125</v>
      </c>
      <c r="E8">
        <v>658.55572509765602</v>
      </c>
      <c r="F8">
        <v>472.95462036132801</v>
      </c>
      <c r="G8">
        <v>471.092041015625</v>
      </c>
      <c r="I8" s="7">
        <f t="shared" si="0"/>
        <v>670.33102416992199</v>
      </c>
      <c r="J8" s="7">
        <f t="shared" si="0"/>
        <v>187.46368408203102</v>
      </c>
      <c r="K8" s="7">
        <f t="shared" si="1"/>
        <v>539.10644531250023</v>
      </c>
      <c r="L8" s="8">
        <f t="shared" si="2"/>
        <v>2.8757913723523973</v>
      </c>
      <c r="M8" s="8">
        <f t="shared" si="3"/>
        <v>2.8961830427035657</v>
      </c>
      <c r="P8" s="6">
        <f t="shared" si="4"/>
        <v>41.262963445494414</v>
      </c>
    </row>
    <row r="9" spans="1:16" x14ac:dyDescent="0.15">
      <c r="A9" s="6">
        <v>4</v>
      </c>
      <c r="B9" s="6">
        <v>7</v>
      </c>
      <c r="D9">
        <v>1146.04382324219</v>
      </c>
      <c r="E9">
        <v>661.37359619140602</v>
      </c>
      <c r="F9">
        <v>474.02316284179699</v>
      </c>
      <c r="G9">
        <v>472.173583984375</v>
      </c>
      <c r="I9" s="7">
        <f t="shared" si="0"/>
        <v>672.02066040039301</v>
      </c>
      <c r="J9" s="7">
        <f t="shared" si="0"/>
        <v>189.20001220703102</v>
      </c>
      <c r="K9" s="7">
        <f t="shared" si="1"/>
        <v>539.58065185547127</v>
      </c>
      <c r="L9" s="8">
        <f t="shared" si="2"/>
        <v>2.8519060097366076</v>
      </c>
      <c r="M9" s="8">
        <f t="shared" si="3"/>
        <v>2.8752107758522283</v>
      </c>
      <c r="P9" s="6">
        <f t="shared" si="4"/>
        <v>40.24002928632467</v>
      </c>
    </row>
    <row r="10" spans="1:16" x14ac:dyDescent="0.15">
      <c r="A10" s="6">
        <v>4.5</v>
      </c>
      <c r="B10" s="6">
        <v>8</v>
      </c>
      <c r="D10">
        <v>1186.09875488281</v>
      </c>
      <c r="E10">
        <v>673.43157958984398</v>
      </c>
      <c r="F10">
        <v>473.42178344726602</v>
      </c>
      <c r="G10">
        <v>471.534423828125</v>
      </c>
      <c r="I10" s="7">
        <f t="shared" si="0"/>
        <v>712.67697143554392</v>
      </c>
      <c r="J10" s="7">
        <f t="shared" si="0"/>
        <v>201.89715576171898</v>
      </c>
      <c r="K10" s="7">
        <f t="shared" si="1"/>
        <v>571.3489624023407</v>
      </c>
      <c r="L10" s="8">
        <f t="shared" si="2"/>
        <v>2.8299009971029627</v>
      </c>
      <c r="M10" s="8">
        <f t="shared" si="3"/>
        <v>2.8561188589830362</v>
      </c>
      <c r="P10" s="6">
        <f t="shared" si="4"/>
        <v>39.308810259408645</v>
      </c>
    </row>
    <row r="11" spans="1:16" x14ac:dyDescent="0.15">
      <c r="A11" s="6">
        <v>5</v>
      </c>
      <c r="B11" s="6">
        <v>9</v>
      </c>
      <c r="D11">
        <v>1163.02233886719</v>
      </c>
      <c r="E11">
        <v>670.08386230468795</v>
      </c>
      <c r="F11">
        <v>473.76040649414102</v>
      </c>
      <c r="G11">
        <v>471.87179565429699</v>
      </c>
      <c r="I11" s="7">
        <f t="shared" si="0"/>
        <v>689.26193237304892</v>
      </c>
      <c r="J11" s="7">
        <f t="shared" si="0"/>
        <v>198.21206665039097</v>
      </c>
      <c r="K11" s="7">
        <f t="shared" si="1"/>
        <v>550.51348571777521</v>
      </c>
      <c r="L11" s="8">
        <f t="shared" si="2"/>
        <v>2.7773964270741303</v>
      </c>
      <c r="M11" s="8">
        <f t="shared" si="3"/>
        <v>2.8065273847186565</v>
      </c>
      <c r="P11" s="6">
        <f t="shared" si="4"/>
        <v>36.889958096778166</v>
      </c>
    </row>
    <row r="12" spans="1:16" x14ac:dyDescent="0.15">
      <c r="A12" s="6">
        <v>5.5</v>
      </c>
      <c r="B12" s="6">
        <v>10</v>
      </c>
      <c r="D12">
        <v>1134.27014160156</v>
      </c>
      <c r="E12">
        <v>663.62860107421898</v>
      </c>
      <c r="F12">
        <v>474.02157592773398</v>
      </c>
      <c r="G12">
        <v>472.18469238281301</v>
      </c>
      <c r="I12" s="7">
        <f t="shared" si="0"/>
        <v>660.24856567382608</v>
      </c>
      <c r="J12" s="7">
        <f t="shared" si="0"/>
        <v>191.44390869140597</v>
      </c>
      <c r="K12" s="7">
        <f t="shared" si="1"/>
        <v>526.23782958984191</v>
      </c>
      <c r="L12" s="8">
        <f t="shared" si="2"/>
        <v>2.7487833548055063</v>
      </c>
      <c r="M12" s="8">
        <f t="shared" si="3"/>
        <v>2.7808274082144848</v>
      </c>
      <c r="P12" s="6">
        <f t="shared" si="4"/>
        <v>35.636427229450852</v>
      </c>
    </row>
    <row r="13" spans="1:16" x14ac:dyDescent="0.15">
      <c r="A13" s="6">
        <v>6</v>
      </c>
      <c r="B13" s="6">
        <v>11</v>
      </c>
      <c r="D13">
        <v>1138.51025390625</v>
      </c>
      <c r="E13">
        <v>670.49859619140602</v>
      </c>
      <c r="F13">
        <v>473.51190185546898</v>
      </c>
      <c r="G13">
        <v>471.77053833007801</v>
      </c>
      <c r="I13" s="7">
        <f t="shared" si="0"/>
        <v>664.99835205078102</v>
      </c>
      <c r="J13" s="7">
        <f t="shared" si="0"/>
        <v>198.72805786132801</v>
      </c>
      <c r="K13" s="7">
        <f t="shared" si="1"/>
        <v>525.88871154785147</v>
      </c>
      <c r="L13" s="8">
        <f t="shared" si="2"/>
        <v>2.6462730890009274</v>
      </c>
      <c r="M13" s="8">
        <f t="shared" si="3"/>
        <v>2.6812302381743587</v>
      </c>
      <c r="P13" s="6">
        <f t="shared" si="4"/>
        <v>30.778519016053068</v>
      </c>
    </row>
    <row r="14" spans="1:16" x14ac:dyDescent="0.15">
      <c r="A14" s="6">
        <v>6.5</v>
      </c>
      <c r="B14" s="6">
        <v>12</v>
      </c>
      <c r="D14">
        <v>1143.17626953125</v>
      </c>
      <c r="E14">
        <v>671.91058349609398</v>
      </c>
      <c r="F14">
        <v>474.35925292968801</v>
      </c>
      <c r="G14">
        <v>472.34243774414102</v>
      </c>
      <c r="I14" s="7">
        <f t="shared" si="0"/>
        <v>668.81701660156205</v>
      </c>
      <c r="J14" s="7">
        <f t="shared" si="0"/>
        <v>199.56814575195295</v>
      </c>
      <c r="K14" s="7">
        <f t="shared" si="1"/>
        <v>529.11931457519495</v>
      </c>
      <c r="L14" s="8">
        <f t="shared" si="2"/>
        <v>2.6513214951290243</v>
      </c>
      <c r="M14" s="8">
        <f t="shared" si="3"/>
        <v>2.6891917400669083</v>
      </c>
      <c r="P14" s="6">
        <f t="shared" si="4"/>
        <v>31.166845766895651</v>
      </c>
    </row>
    <row r="15" spans="1:16" x14ac:dyDescent="0.15">
      <c r="A15" s="6">
        <v>7</v>
      </c>
      <c r="B15" s="6">
        <v>13</v>
      </c>
      <c r="D15">
        <v>1153.20727539063</v>
      </c>
      <c r="E15">
        <v>673.62005615234398</v>
      </c>
      <c r="F15">
        <v>472.851806640625</v>
      </c>
      <c r="G15">
        <v>470.89273071289102</v>
      </c>
      <c r="I15" s="7">
        <f t="shared" si="0"/>
        <v>680.355468750005</v>
      </c>
      <c r="J15" s="7">
        <f t="shared" si="0"/>
        <v>202.72732543945295</v>
      </c>
      <c r="K15" s="7">
        <f t="shared" si="1"/>
        <v>538.44634094238791</v>
      </c>
      <c r="L15" s="8">
        <f t="shared" si="2"/>
        <v>2.6560126503676567</v>
      </c>
      <c r="M15" s="8">
        <f t="shared" si="3"/>
        <v>2.696795991069993</v>
      </c>
      <c r="P15" s="6">
        <f t="shared" si="4"/>
        <v>31.537747403857232</v>
      </c>
    </row>
    <row r="16" spans="1:16" x14ac:dyDescent="0.15">
      <c r="A16" s="6">
        <v>7.5</v>
      </c>
      <c r="B16" s="6">
        <v>14</v>
      </c>
      <c r="D16">
        <v>1146.66723632813</v>
      </c>
      <c r="E16">
        <v>672.43902587890602</v>
      </c>
      <c r="F16">
        <v>473.48110961914102</v>
      </c>
      <c r="G16">
        <v>471.82290649414102</v>
      </c>
      <c r="I16" s="7">
        <f t="shared" si="0"/>
        <v>673.18612670898892</v>
      </c>
      <c r="J16" s="7">
        <f t="shared" si="0"/>
        <v>200.616119384765</v>
      </c>
      <c r="K16" s="7">
        <f t="shared" si="1"/>
        <v>532.75484313965342</v>
      </c>
      <c r="L16" s="8">
        <f t="shared" si="2"/>
        <v>2.6555934028305774</v>
      </c>
      <c r="M16" s="8">
        <f t="shared" si="3"/>
        <v>2.6992898392973665</v>
      </c>
      <c r="P16" s="6">
        <f t="shared" si="4"/>
        <v>31.659386259477774</v>
      </c>
    </row>
    <row r="17" spans="1:16" x14ac:dyDescent="0.15">
      <c r="A17" s="6">
        <v>8</v>
      </c>
      <c r="B17" s="6">
        <v>15</v>
      </c>
      <c r="D17">
        <v>1121.51513671875</v>
      </c>
      <c r="E17">
        <v>666.62249755859398</v>
      </c>
      <c r="F17">
        <v>474.022216796875</v>
      </c>
      <c r="G17">
        <v>472.149169921875</v>
      </c>
      <c r="I17" s="7">
        <f t="shared" si="0"/>
        <v>647.492919921875</v>
      </c>
      <c r="J17" s="7">
        <f t="shared" si="0"/>
        <v>194.47332763671898</v>
      </c>
      <c r="K17" s="7">
        <f t="shared" si="1"/>
        <v>511.36159057617169</v>
      </c>
      <c r="L17" s="8">
        <f t="shared" si="2"/>
        <v>2.629469021743732</v>
      </c>
      <c r="M17" s="8">
        <f t="shared" si="3"/>
        <v>2.6760785539749734</v>
      </c>
      <c r="P17" s="6">
        <f t="shared" si="4"/>
        <v>30.527242709959808</v>
      </c>
    </row>
    <row r="18" spans="1:16" x14ac:dyDescent="0.15">
      <c r="A18" s="6">
        <v>8.5</v>
      </c>
      <c r="B18" s="6">
        <v>16</v>
      </c>
      <c r="D18">
        <v>1102.34497070313</v>
      </c>
      <c r="E18">
        <v>663.45831298828102</v>
      </c>
      <c r="F18">
        <v>472.90859985351602</v>
      </c>
      <c r="G18">
        <v>470.85498046875</v>
      </c>
      <c r="I18" s="7">
        <f t="shared" si="0"/>
        <v>629.43637084961392</v>
      </c>
      <c r="J18" s="7">
        <f t="shared" si="0"/>
        <v>192.60333251953102</v>
      </c>
      <c r="K18" s="7">
        <f t="shared" si="1"/>
        <v>494.61403808594218</v>
      </c>
      <c r="L18" s="8">
        <f t="shared" si="2"/>
        <v>2.5680450676303104</v>
      </c>
      <c r="M18" s="8">
        <f t="shared" si="3"/>
        <v>2.6175676956260046</v>
      </c>
      <c r="P18" s="6">
        <f t="shared" si="4"/>
        <v>27.67334255163308</v>
      </c>
    </row>
    <row r="19" spans="1:16" x14ac:dyDescent="0.15">
      <c r="A19" s="6">
        <v>9</v>
      </c>
      <c r="B19" s="6">
        <v>17</v>
      </c>
      <c r="D19">
        <v>1098.26049804688</v>
      </c>
      <c r="E19">
        <v>665.00164794921898</v>
      </c>
      <c r="F19">
        <v>473.94033813476602</v>
      </c>
      <c r="G19">
        <v>471.79434204101602</v>
      </c>
      <c r="I19" s="7">
        <f t="shared" si="0"/>
        <v>624.32015991211392</v>
      </c>
      <c r="J19" s="7">
        <f t="shared" si="0"/>
        <v>193.20730590820295</v>
      </c>
      <c r="K19" s="7">
        <f t="shared" si="1"/>
        <v>489.07504577637189</v>
      </c>
      <c r="L19" s="8">
        <f t="shared" si="2"/>
        <v>2.5313486127110649</v>
      </c>
      <c r="M19" s="8">
        <f t="shared" si="3"/>
        <v>2.5837843364712119</v>
      </c>
      <c r="P19" s="6">
        <f t="shared" si="4"/>
        <v>26.025540130659525</v>
      </c>
    </row>
    <row r="20" spans="1:16" x14ac:dyDescent="0.15">
      <c r="A20" s="6">
        <v>9.5</v>
      </c>
      <c r="B20" s="6">
        <v>18</v>
      </c>
      <c r="D20">
        <v>1086.99255371094</v>
      </c>
      <c r="E20">
        <v>665.92492675781295</v>
      </c>
      <c r="F20">
        <v>474.44906616210898</v>
      </c>
      <c r="G20">
        <v>472.30816650390602</v>
      </c>
      <c r="I20" s="7">
        <f t="shared" si="0"/>
        <v>612.54348754883108</v>
      </c>
      <c r="J20" s="7">
        <f t="shared" si="0"/>
        <v>193.61676025390693</v>
      </c>
      <c r="K20" s="7">
        <f t="shared" si="1"/>
        <v>477.01175537109623</v>
      </c>
      <c r="L20" s="8">
        <f t="shared" si="2"/>
        <v>2.4636904095779113</v>
      </c>
      <c r="M20" s="8">
        <f t="shared" si="3"/>
        <v>2.5190392291025105</v>
      </c>
      <c r="P20" s="6">
        <f t="shared" si="4"/>
        <v>22.867560955779176</v>
      </c>
    </row>
    <row r="21" spans="1:16" x14ac:dyDescent="0.15">
      <c r="A21" s="6">
        <v>10</v>
      </c>
      <c r="B21" s="6">
        <v>19</v>
      </c>
      <c r="D21">
        <v>1092.69946289063</v>
      </c>
      <c r="E21">
        <v>671.96057128906295</v>
      </c>
      <c r="F21">
        <v>473.06887817382801</v>
      </c>
      <c r="G21">
        <v>471.23770141601602</v>
      </c>
      <c r="I21" s="7">
        <f t="shared" si="0"/>
        <v>619.63058471680199</v>
      </c>
      <c r="J21" s="7">
        <f t="shared" si="0"/>
        <v>200.72286987304693</v>
      </c>
      <c r="K21" s="7">
        <f t="shared" si="1"/>
        <v>479.12457580566911</v>
      </c>
      <c r="L21" s="8">
        <f t="shared" si="2"/>
        <v>2.386995443562089</v>
      </c>
      <c r="M21" s="8">
        <f t="shared" si="3"/>
        <v>2.445257358851141</v>
      </c>
      <c r="P21" s="6">
        <f t="shared" si="4"/>
        <v>19.268808568039912</v>
      </c>
    </row>
    <row r="22" spans="1:16" x14ac:dyDescent="0.15">
      <c r="A22" s="6">
        <v>10.5</v>
      </c>
      <c r="B22" s="6">
        <v>20</v>
      </c>
      <c r="D22">
        <v>1082.67712402344</v>
      </c>
      <c r="E22">
        <v>672.226806640625</v>
      </c>
      <c r="F22">
        <v>473.78103637695301</v>
      </c>
      <c r="G22">
        <v>472.19708251953102</v>
      </c>
      <c r="I22" s="7">
        <f t="shared" si="0"/>
        <v>608.89608764648699</v>
      </c>
      <c r="J22" s="7">
        <f t="shared" si="0"/>
        <v>200.02972412109398</v>
      </c>
      <c r="K22" s="7">
        <f t="shared" si="1"/>
        <v>468.87528076172123</v>
      </c>
      <c r="L22" s="8">
        <f t="shared" si="2"/>
        <v>2.3440280329431116</v>
      </c>
      <c r="M22" s="8">
        <f t="shared" si="3"/>
        <v>2.4052030439966163</v>
      </c>
      <c r="P22" s="6">
        <f t="shared" si="4"/>
        <v>17.315136741466695</v>
      </c>
    </row>
    <row r="23" spans="1:16" x14ac:dyDescent="0.15">
      <c r="A23" s="6">
        <v>11</v>
      </c>
      <c r="B23" s="6">
        <v>21</v>
      </c>
      <c r="D23">
        <v>1082.95275878906</v>
      </c>
      <c r="E23">
        <v>675.24334716796898</v>
      </c>
      <c r="F23">
        <v>473.54016113281301</v>
      </c>
      <c r="G23">
        <v>471.53317260742199</v>
      </c>
      <c r="I23" s="7">
        <f t="shared" si="0"/>
        <v>609.41259765624704</v>
      </c>
      <c r="J23" s="7">
        <f t="shared" si="0"/>
        <v>203.71017456054699</v>
      </c>
      <c r="K23" s="7">
        <f t="shared" si="1"/>
        <v>466.81547546386417</v>
      </c>
      <c r="L23" s="8">
        <f t="shared" si="2"/>
        <v>2.2915668128550775</v>
      </c>
      <c r="M23" s="8">
        <f>L23+ABS($N$2)*A23</f>
        <v>2.3556549196730345</v>
      </c>
      <c r="P23" s="6">
        <f t="shared" si="4"/>
        <v>14.89839899667929</v>
      </c>
    </row>
    <row r="24" spans="1:16" x14ac:dyDescent="0.15">
      <c r="A24" s="6">
        <v>11.5</v>
      </c>
      <c r="B24" s="6">
        <v>22</v>
      </c>
      <c r="D24">
        <v>1078.36096191406</v>
      </c>
      <c r="E24">
        <v>678.398193359375</v>
      </c>
      <c r="F24">
        <v>472.99301147460898</v>
      </c>
      <c r="G24">
        <v>471.03997802734398</v>
      </c>
      <c r="I24" s="7">
        <f t="shared" si="0"/>
        <v>605.36795043945108</v>
      </c>
      <c r="J24" s="7">
        <f t="shared" si="0"/>
        <v>207.35821533203102</v>
      </c>
      <c r="K24" s="7">
        <f t="shared" si="1"/>
        <v>460.21719970702941</v>
      </c>
      <c r="L24" s="8">
        <f t="shared" si="2"/>
        <v>2.219430751610731</v>
      </c>
      <c r="M24" s="8">
        <f t="shared" ref="M24:M87" si="5">L24+ABS($N$2)*A24</f>
        <v>2.2864319541931408</v>
      </c>
      <c r="P24" s="6">
        <f t="shared" si="4"/>
        <v>11.522009763681552</v>
      </c>
    </row>
    <row r="25" spans="1:16" x14ac:dyDescent="0.15">
      <c r="A25" s="6">
        <v>12</v>
      </c>
      <c r="B25" s="6">
        <v>23</v>
      </c>
      <c r="D25">
        <v>1070.09936523438</v>
      </c>
      <c r="E25">
        <v>679.06652832031295</v>
      </c>
      <c r="F25">
        <v>474.01016235351602</v>
      </c>
      <c r="G25">
        <v>472.30752563476602</v>
      </c>
      <c r="I25" s="7">
        <f t="shared" si="0"/>
        <v>596.08920288086392</v>
      </c>
      <c r="J25" s="7">
        <f t="shared" si="0"/>
        <v>206.75900268554693</v>
      </c>
      <c r="K25" s="7">
        <f t="shared" si="1"/>
        <v>451.35790100098109</v>
      </c>
      <c r="L25" s="8">
        <f t="shared" si="2"/>
        <v>2.1830145006427446</v>
      </c>
      <c r="M25" s="8">
        <f t="shared" si="5"/>
        <v>2.2529287989896072</v>
      </c>
      <c r="P25" s="6">
        <f t="shared" si="4"/>
        <v>9.8878744486679313</v>
      </c>
    </row>
    <row r="26" spans="1:16" x14ac:dyDescent="0.15">
      <c r="A26" s="6">
        <v>12.5</v>
      </c>
      <c r="B26" s="6">
        <v>24</v>
      </c>
      <c r="D26">
        <v>1061.91943359375</v>
      </c>
      <c r="E26">
        <v>680.54113769531295</v>
      </c>
      <c r="F26">
        <v>473.40686035156301</v>
      </c>
      <c r="G26">
        <v>471.66043090820301</v>
      </c>
      <c r="I26" s="7">
        <f t="shared" si="0"/>
        <v>588.51257324218705</v>
      </c>
      <c r="J26" s="7">
        <f t="shared" si="0"/>
        <v>208.88070678710994</v>
      </c>
      <c r="K26" s="7">
        <f t="shared" si="1"/>
        <v>442.2960784912101</v>
      </c>
      <c r="L26" s="8">
        <f t="shared" si="2"/>
        <v>2.1174577838919122</v>
      </c>
      <c r="M26" s="8">
        <f t="shared" si="5"/>
        <v>2.1902851780032271</v>
      </c>
      <c r="P26" s="6">
        <f t="shared" si="4"/>
        <v>6.8323964588404191</v>
      </c>
    </row>
    <row r="27" spans="1:16" x14ac:dyDescent="0.15">
      <c r="A27" s="6">
        <v>13</v>
      </c>
      <c r="B27" s="6">
        <v>25</v>
      </c>
      <c r="D27">
        <v>1058.81591796875</v>
      </c>
      <c r="E27">
        <v>682.77679443359398</v>
      </c>
      <c r="F27">
        <v>473.414794921875</v>
      </c>
      <c r="G27">
        <v>471.72897338867199</v>
      </c>
      <c r="I27" s="7">
        <f t="shared" si="0"/>
        <v>585.401123046875</v>
      </c>
      <c r="J27" s="7">
        <f t="shared" si="0"/>
        <v>211.04782104492199</v>
      </c>
      <c r="K27" s="7">
        <f t="shared" si="1"/>
        <v>437.66764831542963</v>
      </c>
      <c r="L27" s="8">
        <f t="shared" si="2"/>
        <v>2.0737842549071903</v>
      </c>
      <c r="M27" s="8">
        <f t="shared" si="5"/>
        <v>2.149524744782958</v>
      </c>
      <c r="P27" s="6">
        <f t="shared" si="4"/>
        <v>4.8442833102176035</v>
      </c>
    </row>
    <row r="28" spans="1:16" x14ac:dyDescent="0.15">
      <c r="A28" s="6">
        <v>13.5</v>
      </c>
      <c r="B28" s="6">
        <v>26</v>
      </c>
      <c r="D28">
        <v>1053.87609863281</v>
      </c>
      <c r="E28">
        <v>683.81927490234398</v>
      </c>
      <c r="F28">
        <v>474.35226440429699</v>
      </c>
      <c r="G28">
        <v>472.22024536132801</v>
      </c>
      <c r="I28" s="7">
        <f t="shared" si="0"/>
        <v>579.52383422851301</v>
      </c>
      <c r="J28" s="7">
        <f t="shared" si="0"/>
        <v>211.59902954101597</v>
      </c>
      <c r="K28" s="7">
        <f t="shared" si="1"/>
        <v>431.40451354980183</v>
      </c>
      <c r="L28" s="8">
        <f t="shared" si="2"/>
        <v>2.0387830439750632</v>
      </c>
      <c r="M28" s="8">
        <f t="shared" si="5"/>
        <v>2.1174366296152836</v>
      </c>
      <c r="P28" s="6">
        <f t="shared" si="4"/>
        <v>3.2791673720569374</v>
      </c>
    </row>
    <row r="29" spans="1:16" x14ac:dyDescent="0.15">
      <c r="A29" s="6">
        <v>14</v>
      </c>
      <c r="B29" s="6">
        <v>27</v>
      </c>
      <c r="D29">
        <v>1045.86364746094</v>
      </c>
      <c r="E29">
        <v>683.16912841796898</v>
      </c>
      <c r="F29">
        <v>472.87368774414102</v>
      </c>
      <c r="G29">
        <v>471.06790161132801</v>
      </c>
      <c r="I29" s="7">
        <f t="shared" si="0"/>
        <v>572.98995971679892</v>
      </c>
      <c r="J29" s="7">
        <f t="shared" si="0"/>
        <v>212.10122680664097</v>
      </c>
      <c r="K29" s="7">
        <f t="shared" si="1"/>
        <v>424.51910095215027</v>
      </c>
      <c r="L29" s="8">
        <f t="shared" si="2"/>
        <v>2.0014929066825107</v>
      </c>
      <c r="M29" s="8">
        <f t="shared" si="5"/>
        <v>2.0830595880871834</v>
      </c>
      <c r="P29" s="6">
        <f t="shared" si="4"/>
        <v>1.6024077580599476</v>
      </c>
    </row>
    <row r="30" spans="1:16" x14ac:dyDescent="0.15">
      <c r="A30" s="6">
        <v>14.5</v>
      </c>
      <c r="B30" s="6">
        <v>28</v>
      </c>
      <c r="D30">
        <v>1050.30541992188</v>
      </c>
      <c r="E30">
        <v>685.78033447265602</v>
      </c>
      <c r="F30">
        <v>473.61947631835898</v>
      </c>
      <c r="G30">
        <v>471.53094482421898</v>
      </c>
      <c r="I30" s="7">
        <f t="shared" si="0"/>
        <v>576.68594360352108</v>
      </c>
      <c r="J30" s="7">
        <f t="shared" si="0"/>
        <v>214.24938964843705</v>
      </c>
      <c r="K30" s="7">
        <f t="shared" si="1"/>
        <v>426.71137084961515</v>
      </c>
      <c r="L30" s="8">
        <f t="shared" si="2"/>
        <v>1.9916573463747462</v>
      </c>
      <c r="M30" s="8">
        <f t="shared" si="5"/>
        <v>2.0761371235438717</v>
      </c>
      <c r="P30" s="6">
        <f t="shared" si="4"/>
        <v>1.2647606406934571</v>
      </c>
    </row>
    <row r="31" spans="1:16" x14ac:dyDescent="0.15">
      <c r="A31" s="6">
        <v>15</v>
      </c>
      <c r="B31" s="6">
        <v>29</v>
      </c>
      <c r="D31">
        <v>1056.0849609375</v>
      </c>
      <c r="E31">
        <v>690.50830078125</v>
      </c>
      <c r="F31">
        <v>473.30276489257801</v>
      </c>
      <c r="G31">
        <v>471.61251831054699</v>
      </c>
      <c r="I31" s="7">
        <f t="shared" si="0"/>
        <v>582.78219604492199</v>
      </c>
      <c r="J31" s="7">
        <f t="shared" si="0"/>
        <v>218.89578247070301</v>
      </c>
      <c r="K31" s="7">
        <f t="shared" si="1"/>
        <v>429.5551483154299</v>
      </c>
      <c r="L31" s="8">
        <f t="shared" si="2"/>
        <v>1.9623728857038236</v>
      </c>
      <c r="M31" s="8">
        <f t="shared" si="5"/>
        <v>2.0497657586374016</v>
      </c>
      <c r="P31" s="6">
        <f t="shared" si="4"/>
        <v>-2.1517575103614343E-2</v>
      </c>
    </row>
    <row r="32" spans="1:16" x14ac:dyDescent="0.15">
      <c r="A32" s="6">
        <v>15.5</v>
      </c>
      <c r="B32" s="6">
        <v>30</v>
      </c>
      <c r="D32">
        <v>1073.45361328125</v>
      </c>
      <c r="E32">
        <v>696.83166503906295</v>
      </c>
      <c r="F32">
        <v>472.55474853515602</v>
      </c>
      <c r="G32">
        <v>470.29449462890602</v>
      </c>
      <c r="I32" s="7">
        <f t="shared" si="0"/>
        <v>600.89886474609398</v>
      </c>
      <c r="J32" s="7">
        <f t="shared" si="0"/>
        <v>226.53717041015693</v>
      </c>
      <c r="K32" s="7">
        <f t="shared" si="1"/>
        <v>442.32284545898415</v>
      </c>
      <c r="L32" s="8">
        <f t="shared" si="2"/>
        <v>1.9525398178945046</v>
      </c>
      <c r="M32" s="8">
        <f t="shared" si="5"/>
        <v>2.0428457865925354</v>
      </c>
      <c r="P32" s="6">
        <f t="shared" si="4"/>
        <v>-0.35904311945086154</v>
      </c>
    </row>
    <row r="33" spans="1:16" x14ac:dyDescent="0.15">
      <c r="A33" s="6">
        <v>16</v>
      </c>
      <c r="B33" s="6">
        <v>31</v>
      </c>
      <c r="D33">
        <v>1107.55871582031</v>
      </c>
      <c r="E33">
        <v>708.53723144531295</v>
      </c>
      <c r="F33">
        <v>473.61569213867199</v>
      </c>
      <c r="G33">
        <v>471.85687255859398</v>
      </c>
      <c r="I33" s="7">
        <f t="shared" si="0"/>
        <v>633.94302368163801</v>
      </c>
      <c r="J33" s="7">
        <f t="shared" si="0"/>
        <v>236.68035888671898</v>
      </c>
      <c r="K33" s="7">
        <f t="shared" si="1"/>
        <v>468.2667724609347</v>
      </c>
      <c r="L33" s="8">
        <f t="shared" si="2"/>
        <v>1.978477532582493</v>
      </c>
      <c r="M33" s="8">
        <f t="shared" si="5"/>
        <v>2.0716965970449763</v>
      </c>
      <c r="P33" s="6">
        <f t="shared" si="4"/>
        <v>1.0481714530478299</v>
      </c>
    </row>
    <row r="34" spans="1:16" x14ac:dyDescent="0.15">
      <c r="A34" s="6">
        <v>16.5</v>
      </c>
      <c r="B34" s="6">
        <v>32</v>
      </c>
      <c r="D34">
        <v>1095.2138671875</v>
      </c>
      <c r="E34">
        <v>702.160888671875</v>
      </c>
      <c r="F34">
        <v>473.32244873046898</v>
      </c>
      <c r="G34">
        <v>471.57696533203102</v>
      </c>
      <c r="I34" s="7">
        <f t="shared" si="0"/>
        <v>621.89141845703102</v>
      </c>
      <c r="J34" s="7">
        <f t="shared" si="0"/>
        <v>230.58392333984398</v>
      </c>
      <c r="K34" s="7">
        <f t="shared" si="1"/>
        <v>460.48267211914026</v>
      </c>
      <c r="L34" s="8">
        <f t="shared" si="2"/>
        <v>1.9970285241459014</v>
      </c>
      <c r="M34" s="8">
        <f t="shared" si="5"/>
        <v>2.0931606843728372</v>
      </c>
      <c r="P34" s="6">
        <f t="shared" si="4"/>
        <v>2.0950944337017341</v>
      </c>
    </row>
    <row r="35" spans="1:16" x14ac:dyDescent="0.15">
      <c r="A35" s="6">
        <v>17</v>
      </c>
      <c r="B35" s="6">
        <v>33</v>
      </c>
      <c r="D35">
        <v>1064.56848144531</v>
      </c>
      <c r="E35">
        <v>692.43817138671898</v>
      </c>
      <c r="F35">
        <v>472.45764160156301</v>
      </c>
      <c r="G35">
        <v>470.79055786132801</v>
      </c>
      <c r="I35" s="7">
        <f t="shared" si="0"/>
        <v>592.11083984374704</v>
      </c>
      <c r="J35" s="7">
        <f t="shared" si="0"/>
        <v>221.64761352539097</v>
      </c>
      <c r="K35" s="7">
        <f t="shared" si="1"/>
        <v>436.95751037597336</v>
      </c>
      <c r="L35" s="8">
        <f t="shared" si="2"/>
        <v>1.9714063392156371</v>
      </c>
      <c r="M35" s="8">
        <f t="shared" si="5"/>
        <v>2.0704515952070257</v>
      </c>
      <c r="P35" s="6">
        <f t="shared" si="4"/>
        <v>0.987445785322141</v>
      </c>
    </row>
    <row r="36" spans="1:16" x14ac:dyDescent="0.15">
      <c r="A36" s="6">
        <v>17.5</v>
      </c>
      <c r="B36" s="6">
        <v>34</v>
      </c>
      <c r="D36">
        <v>1055.05078125</v>
      </c>
      <c r="E36">
        <v>691.39404296875</v>
      </c>
      <c r="F36">
        <v>473.23229980468801</v>
      </c>
      <c r="G36">
        <v>471.58108520507801</v>
      </c>
      <c r="I36" s="7">
        <f t="shared" si="0"/>
        <v>581.81848144531205</v>
      </c>
      <c r="J36" s="7">
        <f t="shared" si="0"/>
        <v>219.81295776367199</v>
      </c>
      <c r="K36" s="7">
        <f t="shared" si="1"/>
        <v>427.94941101074164</v>
      </c>
      <c r="L36" s="8">
        <f t="shared" si="2"/>
        <v>1.9468798171163497</v>
      </c>
      <c r="M36" s="8">
        <f t="shared" si="5"/>
        <v>2.0488381688721908</v>
      </c>
      <c r="P36" s="6">
        <f t="shared" si="4"/>
        <v>-6.6761289731909118E-2</v>
      </c>
    </row>
    <row r="37" spans="1:16" x14ac:dyDescent="0.15">
      <c r="A37" s="6">
        <v>18</v>
      </c>
      <c r="B37" s="6">
        <v>35</v>
      </c>
      <c r="D37">
        <v>1052.30932617188</v>
      </c>
      <c r="E37">
        <v>690.75689697265602</v>
      </c>
      <c r="F37">
        <v>473.56204223632801</v>
      </c>
      <c r="G37">
        <v>471.84765625</v>
      </c>
      <c r="I37" s="7">
        <f t="shared" si="0"/>
        <v>578.74728393555199</v>
      </c>
      <c r="J37" s="7">
        <f t="shared" si="0"/>
        <v>218.90924072265602</v>
      </c>
      <c r="K37" s="7">
        <f t="shared" si="1"/>
        <v>425.5108154296928</v>
      </c>
      <c r="L37" s="8">
        <f t="shared" si="2"/>
        <v>1.943777311661264</v>
      </c>
      <c r="M37" s="8">
        <f t="shared" si="5"/>
        <v>2.0486487591815576</v>
      </c>
      <c r="P37" s="6">
        <f t="shared" si="4"/>
        <v>-7.599985435631966E-2</v>
      </c>
    </row>
    <row r="38" spans="1:16" x14ac:dyDescent="0.15">
      <c r="A38" s="6">
        <v>18.5</v>
      </c>
      <c r="B38" s="6">
        <v>36</v>
      </c>
      <c r="D38">
        <v>1051.79272460938</v>
      </c>
      <c r="E38">
        <v>693.13824462890602</v>
      </c>
      <c r="F38">
        <v>472.44747924804699</v>
      </c>
      <c r="G38">
        <v>470.87716674804699</v>
      </c>
      <c r="I38" s="7">
        <f t="shared" si="0"/>
        <v>579.34524536133301</v>
      </c>
      <c r="J38" s="7">
        <f t="shared" si="0"/>
        <v>222.26107788085903</v>
      </c>
      <c r="K38" s="7">
        <f t="shared" si="1"/>
        <v>423.7624908447317</v>
      </c>
      <c r="L38" s="8">
        <f t="shared" si="2"/>
        <v>1.9065978392846885</v>
      </c>
      <c r="M38" s="8">
        <f t="shared" si="5"/>
        <v>2.0143823825694347</v>
      </c>
      <c r="P38" s="6">
        <f t="shared" si="4"/>
        <v>-1.7473617245816326</v>
      </c>
    </row>
    <row r="39" spans="1:16" x14ac:dyDescent="0.15">
      <c r="A39" s="6">
        <v>19</v>
      </c>
      <c r="B39" s="6">
        <v>37</v>
      </c>
      <c r="D39">
        <v>1045.15844726563</v>
      </c>
      <c r="E39">
        <v>693.28918457031295</v>
      </c>
      <c r="F39">
        <v>473.08059692382801</v>
      </c>
      <c r="G39">
        <v>471.39828491210898</v>
      </c>
      <c r="I39" s="7">
        <f t="shared" si="0"/>
        <v>572.07785034180199</v>
      </c>
      <c r="J39" s="7">
        <f t="shared" si="0"/>
        <v>221.89089965820398</v>
      </c>
      <c r="K39" s="7">
        <f t="shared" si="1"/>
        <v>416.75422058105926</v>
      </c>
      <c r="L39" s="8">
        <f t="shared" si="2"/>
        <v>1.8781942892791845</v>
      </c>
      <c r="M39" s="8">
        <f t="shared" si="5"/>
        <v>1.9888919283283835</v>
      </c>
      <c r="P39" s="6">
        <f t="shared" si="4"/>
        <v>-2.9906730252034657</v>
      </c>
    </row>
    <row r="40" spans="1:16" x14ac:dyDescent="0.15">
      <c r="A40" s="6">
        <v>19.5</v>
      </c>
      <c r="B40" s="6">
        <v>38</v>
      </c>
      <c r="D40">
        <v>1041.43347167969</v>
      </c>
      <c r="E40">
        <v>691.45477294921898</v>
      </c>
      <c r="F40">
        <v>473.93240356445301</v>
      </c>
      <c r="G40">
        <v>472.01080322265602</v>
      </c>
      <c r="I40" s="7">
        <f t="shared" si="0"/>
        <v>567.50106811523699</v>
      </c>
      <c r="J40" s="7">
        <f t="shared" si="0"/>
        <v>219.44396972656295</v>
      </c>
      <c r="K40" s="7">
        <f t="shared" si="1"/>
        <v>413.8902893066429</v>
      </c>
      <c r="L40" s="8">
        <f t="shared" si="2"/>
        <v>1.8860864111343265</v>
      </c>
      <c r="M40" s="8">
        <f t="shared" si="5"/>
        <v>1.999697145947978</v>
      </c>
      <c r="P40" s="6">
        <f t="shared" si="4"/>
        <v>-2.4636424338660716</v>
      </c>
    </row>
    <row r="41" spans="1:16" x14ac:dyDescent="0.15">
      <c r="A41" s="6">
        <v>20</v>
      </c>
      <c r="B41" s="6">
        <v>39</v>
      </c>
      <c r="D41">
        <v>1041</v>
      </c>
      <c r="E41">
        <v>693.29138183593795</v>
      </c>
      <c r="F41">
        <v>472.41921997070301</v>
      </c>
      <c r="G41">
        <v>470.89590454101602</v>
      </c>
      <c r="I41" s="7">
        <f t="shared" si="0"/>
        <v>568.58078002929699</v>
      </c>
      <c r="J41" s="7">
        <f t="shared" si="0"/>
        <v>222.39547729492193</v>
      </c>
      <c r="K41" s="7">
        <f t="shared" si="1"/>
        <v>412.90394592285168</v>
      </c>
      <c r="L41" s="8">
        <f t="shared" si="2"/>
        <v>1.8566202467116435</v>
      </c>
      <c r="M41" s="8">
        <f t="shared" si="5"/>
        <v>1.9731440772897475</v>
      </c>
      <c r="P41" s="6">
        <f t="shared" si="4"/>
        <v>-3.7587833527673227</v>
      </c>
    </row>
    <row r="42" spans="1:16" x14ac:dyDescent="0.15">
      <c r="A42" s="6">
        <v>20.5</v>
      </c>
      <c r="B42" s="6">
        <v>40</v>
      </c>
      <c r="D42">
        <v>1056.35180664063</v>
      </c>
      <c r="E42">
        <v>699.31982421875</v>
      </c>
      <c r="F42">
        <v>473.01968383789102</v>
      </c>
      <c r="G42">
        <v>471.10440063476602</v>
      </c>
      <c r="I42" s="7">
        <f t="shared" si="0"/>
        <v>583.33212280273892</v>
      </c>
      <c r="J42" s="7">
        <f t="shared" si="0"/>
        <v>228.21542358398398</v>
      </c>
      <c r="K42" s="7">
        <f t="shared" si="1"/>
        <v>423.58132629395016</v>
      </c>
      <c r="L42" s="8">
        <f t="shared" si="2"/>
        <v>1.8560591551695493</v>
      </c>
      <c r="M42" s="8">
        <f t="shared" si="5"/>
        <v>1.9754960815121061</v>
      </c>
      <c r="P42" s="6">
        <f t="shared" si="4"/>
        <v>-3.644063018593783</v>
      </c>
    </row>
    <row r="43" spans="1:16" x14ac:dyDescent="0.15">
      <c r="A43" s="6">
        <v>21</v>
      </c>
      <c r="B43" s="6">
        <v>41</v>
      </c>
      <c r="D43">
        <v>1094.67468261719</v>
      </c>
      <c r="E43">
        <v>710.57147216796898</v>
      </c>
      <c r="F43">
        <v>473.51919555664102</v>
      </c>
      <c r="G43">
        <v>471.99618530273398</v>
      </c>
      <c r="I43" s="7">
        <f t="shared" si="0"/>
        <v>621.15548706054892</v>
      </c>
      <c r="J43" s="7">
        <f t="shared" si="0"/>
        <v>238.575286865235</v>
      </c>
      <c r="K43" s="7">
        <f t="shared" si="1"/>
        <v>454.1527862548844</v>
      </c>
      <c r="L43" s="8">
        <f t="shared" si="2"/>
        <v>1.9036036473946421</v>
      </c>
      <c r="M43" s="8">
        <f t="shared" si="5"/>
        <v>2.0259536695016513</v>
      </c>
      <c r="P43" s="6">
        <f t="shared" si="4"/>
        <v>-1.1829656699050723</v>
      </c>
    </row>
    <row r="44" spans="1:16" x14ac:dyDescent="0.15">
      <c r="A44" s="6">
        <v>21.5</v>
      </c>
      <c r="B44" s="6">
        <v>42</v>
      </c>
      <c r="D44">
        <v>1119.27124023438</v>
      </c>
      <c r="E44">
        <v>706.89099121093795</v>
      </c>
      <c r="F44">
        <v>472.49572753906301</v>
      </c>
      <c r="G44">
        <v>471.05743408203102</v>
      </c>
      <c r="I44" s="7">
        <f t="shared" si="0"/>
        <v>646.77551269531705</v>
      </c>
      <c r="J44" s="7">
        <f t="shared" si="0"/>
        <v>235.83355712890693</v>
      </c>
      <c r="K44" s="7">
        <f t="shared" si="1"/>
        <v>481.69202270508219</v>
      </c>
      <c r="L44" s="8">
        <f t="shared" si="2"/>
        <v>2.0425084053741713</v>
      </c>
      <c r="M44" s="8">
        <f t="shared" si="5"/>
        <v>2.1677715232456332</v>
      </c>
      <c r="P44" s="6">
        <f t="shared" si="4"/>
        <v>5.7342802340877039</v>
      </c>
    </row>
    <row r="45" spans="1:16" x14ac:dyDescent="0.15">
      <c r="A45" s="6">
        <v>22</v>
      </c>
      <c r="B45" s="6">
        <v>43</v>
      </c>
      <c r="D45">
        <v>1111.80993652344</v>
      </c>
      <c r="E45">
        <v>697.23260498046898</v>
      </c>
      <c r="F45">
        <v>473.1650390625</v>
      </c>
      <c r="G45">
        <v>471.414794921875</v>
      </c>
      <c r="I45" s="7">
        <f t="shared" si="0"/>
        <v>638.64489746094</v>
      </c>
      <c r="J45" s="7">
        <f t="shared" si="0"/>
        <v>225.81781005859398</v>
      </c>
      <c r="K45" s="7">
        <f t="shared" si="1"/>
        <v>480.57243041992422</v>
      </c>
      <c r="L45" s="8">
        <f t="shared" si="2"/>
        <v>2.1281422855674132</v>
      </c>
      <c r="M45" s="8">
        <f t="shared" si="5"/>
        <v>2.2563184992033278</v>
      </c>
      <c r="P45" s="6">
        <f t="shared" si="4"/>
        <v>10.053208990829676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1129.60620117188</v>
      </c>
      <c r="E46">
        <v>697.70916748046898</v>
      </c>
      <c r="F46">
        <v>473.70040893554699</v>
      </c>
      <c r="G46">
        <v>471.96697998046898</v>
      </c>
      <c r="I46" s="7">
        <f t="shared" si="0"/>
        <v>655.90579223633301</v>
      </c>
      <c r="J46" s="7">
        <f t="shared" si="0"/>
        <v>225.7421875</v>
      </c>
      <c r="K46" s="7">
        <f t="shared" si="1"/>
        <v>497.88626098633301</v>
      </c>
      <c r="L46" s="8">
        <f t="shared" si="2"/>
        <v>2.2055525664042439</v>
      </c>
      <c r="M46" s="8">
        <f t="shared" si="5"/>
        <v>2.3366418758046108</v>
      </c>
      <c r="P46" s="6">
        <f t="shared" si="4"/>
        <v>13.971027044917046</v>
      </c>
    </row>
    <row r="47" spans="1:16" x14ac:dyDescent="0.15">
      <c r="A47" s="6">
        <v>23</v>
      </c>
      <c r="B47" s="6">
        <v>45</v>
      </c>
      <c r="D47">
        <v>1118.20446777344</v>
      </c>
      <c r="E47">
        <v>690.68347167968795</v>
      </c>
      <c r="F47">
        <v>472.42398071289102</v>
      </c>
      <c r="G47">
        <v>470.74136352539102</v>
      </c>
      <c r="I47" s="7">
        <f t="shared" si="0"/>
        <v>645.78048706054892</v>
      </c>
      <c r="J47" s="7">
        <f t="shared" si="0"/>
        <v>219.94210815429693</v>
      </c>
      <c r="K47" s="7">
        <f t="shared" si="1"/>
        <v>491.82101135254106</v>
      </c>
      <c r="L47" s="8">
        <f t="shared" si="2"/>
        <v>2.2361384797108146</v>
      </c>
      <c r="M47" s="8">
        <f t="shared" si="5"/>
        <v>2.3701408848756342</v>
      </c>
      <c r="P47" s="6">
        <f t="shared" si="4"/>
        <v>15.604960129976069</v>
      </c>
    </row>
    <row r="48" spans="1:16" x14ac:dyDescent="0.15">
      <c r="A48" s="6">
        <v>23.5</v>
      </c>
      <c r="B48" s="6">
        <v>46</v>
      </c>
      <c r="D48">
        <v>1119.70361328125</v>
      </c>
      <c r="E48">
        <v>687.75604248046898</v>
      </c>
      <c r="F48">
        <v>472.69375610351602</v>
      </c>
      <c r="G48">
        <v>470.71817016601602</v>
      </c>
      <c r="I48" s="7">
        <f t="shared" si="0"/>
        <v>647.00985717773392</v>
      </c>
      <c r="J48" s="7">
        <f t="shared" si="0"/>
        <v>217.03787231445295</v>
      </c>
      <c r="K48" s="7">
        <f t="shared" si="1"/>
        <v>495.08334655761689</v>
      </c>
      <c r="L48" s="8">
        <f t="shared" si="2"/>
        <v>2.2810919646333465</v>
      </c>
      <c r="M48" s="8">
        <f t="shared" si="5"/>
        <v>2.4180074655626189</v>
      </c>
      <c r="P48" s="6">
        <f t="shared" si="4"/>
        <v>17.939679634284143</v>
      </c>
    </row>
    <row r="49" spans="1:22" x14ac:dyDescent="0.15">
      <c r="A49" s="6">
        <v>24</v>
      </c>
      <c r="B49" s="6">
        <v>47</v>
      </c>
      <c r="D49">
        <v>1111.07751464844</v>
      </c>
      <c r="E49">
        <v>684.32421875</v>
      </c>
      <c r="F49">
        <v>473.66265869140602</v>
      </c>
      <c r="G49">
        <v>472.015869140625</v>
      </c>
      <c r="I49" s="7">
        <f t="shared" si="0"/>
        <v>637.41485595703398</v>
      </c>
      <c r="J49" s="7">
        <f t="shared" si="0"/>
        <v>212.308349609375</v>
      </c>
      <c r="K49" s="7">
        <f t="shared" si="1"/>
        <v>488.79901123047148</v>
      </c>
      <c r="L49" s="8">
        <f t="shared" si="2"/>
        <v>2.3023070554210898</v>
      </c>
      <c r="M49" s="8">
        <f t="shared" si="5"/>
        <v>2.4421356521148145</v>
      </c>
      <c r="P49" s="6">
        <f t="shared" si="4"/>
        <v>19.116545559079821</v>
      </c>
    </row>
    <row r="50" spans="1:22" x14ac:dyDescent="0.15">
      <c r="A50" s="6">
        <v>24.5</v>
      </c>
      <c r="B50" s="6">
        <v>48</v>
      </c>
      <c r="D50">
        <v>1104.04138183594</v>
      </c>
      <c r="E50">
        <v>681.61834716796898</v>
      </c>
      <c r="F50">
        <v>472.97619628906301</v>
      </c>
      <c r="G50">
        <v>471.31829833984398</v>
      </c>
      <c r="I50" s="7">
        <f t="shared" si="0"/>
        <v>631.06518554687705</v>
      </c>
      <c r="J50" s="7">
        <f t="shared" si="0"/>
        <v>210.300048828125</v>
      </c>
      <c r="K50" s="7">
        <f t="shared" si="1"/>
        <v>483.85515136718959</v>
      </c>
      <c r="L50" s="8">
        <f t="shared" si="2"/>
        <v>2.3007847790022957</v>
      </c>
      <c r="M50" s="8">
        <f t="shared" si="5"/>
        <v>2.4435264714604732</v>
      </c>
      <c r="P50" s="6">
        <f t="shared" si="4"/>
        <v>19.184383558090289</v>
      </c>
    </row>
    <row r="51" spans="1:22" x14ac:dyDescent="0.15">
      <c r="A51" s="6">
        <v>25</v>
      </c>
      <c r="B51" s="6">
        <v>49</v>
      </c>
      <c r="D51">
        <v>1085.69897460938</v>
      </c>
      <c r="E51">
        <v>678.1376953125</v>
      </c>
      <c r="F51">
        <v>472.66043090820301</v>
      </c>
      <c r="G51">
        <v>470.96414184570301</v>
      </c>
      <c r="I51" s="7">
        <f t="shared" si="0"/>
        <v>613.03854370117699</v>
      </c>
      <c r="J51" s="7">
        <f t="shared" si="0"/>
        <v>207.17355346679699</v>
      </c>
      <c r="K51" s="7">
        <f t="shared" si="1"/>
        <v>468.01705627441913</v>
      </c>
      <c r="L51" s="8">
        <f t="shared" si="2"/>
        <v>2.2590579175899816</v>
      </c>
      <c r="M51" s="8">
        <f t="shared" si="5"/>
        <v>2.4047127058126119</v>
      </c>
      <c r="P51" s="6">
        <f t="shared" si="4"/>
        <v>17.291220219637228</v>
      </c>
    </row>
    <row r="52" spans="1:22" x14ac:dyDescent="0.15">
      <c r="A52" s="6">
        <v>25.5</v>
      </c>
      <c r="B52" s="6">
        <v>50</v>
      </c>
      <c r="D52">
        <v>1065.85705566406</v>
      </c>
      <c r="E52">
        <v>672.71246337890602</v>
      </c>
      <c r="F52">
        <v>473.65216064453102</v>
      </c>
      <c r="G52">
        <v>471.94320678710898</v>
      </c>
      <c r="I52" s="7">
        <f t="shared" si="0"/>
        <v>592.20489501952898</v>
      </c>
      <c r="J52" s="7">
        <f t="shared" si="0"/>
        <v>200.76925659179705</v>
      </c>
      <c r="K52" s="7">
        <f t="shared" si="1"/>
        <v>451.6664154052711</v>
      </c>
      <c r="L52" s="8">
        <f t="shared" si="2"/>
        <v>2.2496791743548505</v>
      </c>
      <c r="M52" s="8">
        <f t="shared" si="5"/>
        <v>2.3982470583419331</v>
      </c>
      <c r="P52" s="6">
        <f t="shared" si="4"/>
        <v>16.975854612962955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1059.9912109375</v>
      </c>
      <c r="E53">
        <v>672.75</v>
      </c>
      <c r="F53">
        <v>472.17834472656301</v>
      </c>
      <c r="G53">
        <v>470.35385131835898</v>
      </c>
      <c r="I53" s="7">
        <f t="shared" si="0"/>
        <v>587.81286621093705</v>
      </c>
      <c r="J53" s="7">
        <f t="shared" si="0"/>
        <v>202.39614868164102</v>
      </c>
      <c r="K53" s="7">
        <f t="shared" si="1"/>
        <v>446.13556213378831</v>
      </c>
      <c r="L53" s="8">
        <f t="shared" si="2"/>
        <v>2.204269029029486</v>
      </c>
      <c r="M53" s="8">
        <f t="shared" si="5"/>
        <v>2.3557500087810213</v>
      </c>
      <c r="P53" s="6">
        <f t="shared" si="4"/>
        <v>14.903037021620232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1055.16247558594</v>
      </c>
      <c r="E54">
        <v>671.92108154296898</v>
      </c>
      <c r="F54">
        <v>473.24087524414102</v>
      </c>
      <c r="G54">
        <v>471.29608154296898</v>
      </c>
      <c r="I54" s="7">
        <f t="shared" si="0"/>
        <v>581.92160034179892</v>
      </c>
      <c r="J54" s="7">
        <f t="shared" si="0"/>
        <v>200.625</v>
      </c>
      <c r="K54" s="7">
        <f t="shared" si="1"/>
        <v>441.48410034179892</v>
      </c>
      <c r="L54" s="8">
        <f t="shared" si="2"/>
        <v>2.2005438023267234</v>
      </c>
      <c r="M54" s="8">
        <f t="shared" si="5"/>
        <v>2.3549378778427115</v>
      </c>
      <c r="P54" s="6">
        <f t="shared" si="4"/>
        <v>14.863424876476147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1057.46716308594</v>
      </c>
      <c r="E55">
        <v>673.281982421875</v>
      </c>
      <c r="F55">
        <v>473.42178344726602</v>
      </c>
      <c r="G55">
        <v>471.36782836914102</v>
      </c>
      <c r="I55" s="7">
        <f t="shared" si="0"/>
        <v>584.04537963867392</v>
      </c>
      <c r="J55" s="7">
        <f t="shared" si="0"/>
        <v>201.91415405273398</v>
      </c>
      <c r="K55" s="7">
        <f t="shared" si="1"/>
        <v>442.70547180176015</v>
      </c>
      <c r="L55" s="8">
        <f t="shared" si="2"/>
        <v>2.1925430333434606</v>
      </c>
      <c r="M55" s="8">
        <f t="shared" si="5"/>
        <v>2.3498502046239009</v>
      </c>
      <c r="P55" s="6">
        <f t="shared" si="4"/>
        <v>14.615270742108812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1045.2666015625</v>
      </c>
      <c r="E56">
        <v>671.51544189453102</v>
      </c>
      <c r="F56">
        <v>472.56140136718801</v>
      </c>
      <c r="G56">
        <v>470.51666259765602</v>
      </c>
      <c r="I56" s="7">
        <f t="shared" si="0"/>
        <v>572.70520019531205</v>
      </c>
      <c r="J56" s="7">
        <f t="shared" si="0"/>
        <v>200.998779296875</v>
      </c>
      <c r="K56" s="7">
        <f t="shared" si="1"/>
        <v>432.00605468749956</v>
      </c>
      <c r="L56" s="8">
        <f t="shared" si="2"/>
        <v>2.149296907168909</v>
      </c>
      <c r="M56" s="8">
        <f t="shared" si="5"/>
        <v>2.3095171742138021</v>
      </c>
      <c r="P56" s="6">
        <f t="shared" si="4"/>
        <v>12.648004406915728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1028.99609375</v>
      </c>
      <c r="E57">
        <v>667.53424072265602</v>
      </c>
      <c r="F57">
        <v>473.47985839843801</v>
      </c>
      <c r="G57">
        <v>471.85052490234398</v>
      </c>
      <c r="I57" s="7">
        <f t="shared" si="0"/>
        <v>555.51623535156205</v>
      </c>
      <c r="J57" s="7">
        <f t="shared" si="0"/>
        <v>195.68371582031205</v>
      </c>
      <c r="K57" s="7">
        <f t="shared" si="1"/>
        <v>418.53763427734361</v>
      </c>
      <c r="L57" s="8">
        <f t="shared" si="2"/>
        <v>2.1388475403935439</v>
      </c>
      <c r="M57" s="8">
        <f t="shared" si="5"/>
        <v>2.3019809032028897</v>
      </c>
      <c r="P57" s="6">
        <f t="shared" si="4"/>
        <v>12.280418532462136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1049.78344726563</v>
      </c>
      <c r="E58">
        <v>674.82366943359398</v>
      </c>
      <c r="F58">
        <v>473.06600952148398</v>
      </c>
      <c r="G58">
        <v>470.92858886718801</v>
      </c>
      <c r="I58" s="7">
        <f t="shared" si="0"/>
        <v>576.71743774414608</v>
      </c>
      <c r="J58" s="7">
        <f t="shared" si="0"/>
        <v>203.89508056640597</v>
      </c>
      <c r="K58" s="7">
        <f t="shared" si="1"/>
        <v>433.99088134766191</v>
      </c>
      <c r="L58" s="8">
        <f t="shared" si="2"/>
        <v>2.1285009924813596</v>
      </c>
      <c r="M58" s="8">
        <f t="shared" si="5"/>
        <v>2.2945474510551578</v>
      </c>
      <c r="P58" s="6">
        <f t="shared" si="4"/>
        <v>11.917847706124221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1039.46520996094</v>
      </c>
      <c r="E59">
        <v>671.17022705078102</v>
      </c>
      <c r="F59">
        <v>472.82672119140602</v>
      </c>
      <c r="G59">
        <v>470.96350097656301</v>
      </c>
      <c r="I59" s="7">
        <f t="shared" si="0"/>
        <v>566.63848876953398</v>
      </c>
      <c r="J59" s="7">
        <f t="shared" si="0"/>
        <v>200.20672607421801</v>
      </c>
      <c r="K59" s="7">
        <f t="shared" si="1"/>
        <v>426.4937805175814</v>
      </c>
      <c r="L59" s="8">
        <f t="shared" si="2"/>
        <v>2.1302669939244558</v>
      </c>
      <c r="M59" s="8">
        <f t="shared" si="5"/>
        <v>2.2992265482627068</v>
      </c>
      <c r="P59" s="6">
        <f t="shared" si="4"/>
        <v>12.146073314810502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1022.29608154297</v>
      </c>
      <c r="E60">
        <v>665.18182373046898</v>
      </c>
      <c r="F60">
        <v>473.09234619140602</v>
      </c>
      <c r="G60">
        <v>471.522705078125</v>
      </c>
      <c r="I60" s="7">
        <f t="shared" si="0"/>
        <v>549.20373535156398</v>
      </c>
      <c r="J60" s="7">
        <f t="shared" si="0"/>
        <v>193.65911865234398</v>
      </c>
      <c r="K60" s="7">
        <f t="shared" si="1"/>
        <v>413.64235229492317</v>
      </c>
      <c r="L60" s="8">
        <f t="shared" si="2"/>
        <v>2.1359301600328573</v>
      </c>
      <c r="M60" s="8">
        <f t="shared" si="5"/>
        <v>2.307802810135561</v>
      </c>
      <c r="P60" s="6">
        <f t="shared" si="4"/>
        <v>12.564385330860791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1017.28479003906</v>
      </c>
      <c r="E61">
        <v>665.55767822265602</v>
      </c>
      <c r="F61">
        <v>472.83117675781301</v>
      </c>
      <c r="G61">
        <v>470.91049194335898</v>
      </c>
      <c r="I61" s="7">
        <f t="shared" si="0"/>
        <v>544.45361328124704</v>
      </c>
      <c r="J61" s="7">
        <f t="shared" si="0"/>
        <v>194.64718627929705</v>
      </c>
      <c r="K61" s="7">
        <f t="shared" si="1"/>
        <v>408.2005828857391</v>
      </c>
      <c r="L61" s="8">
        <f t="shared" si="2"/>
        <v>2.0971306633737652</v>
      </c>
      <c r="M61" s="8">
        <f t="shared" si="5"/>
        <v>2.2719164092409212</v>
      </c>
      <c r="P61" s="6">
        <f t="shared" si="4"/>
        <v>10.814005861392733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1019.23315429688</v>
      </c>
      <c r="E62">
        <v>668.48260498046898</v>
      </c>
      <c r="F62">
        <v>472.41543579101602</v>
      </c>
      <c r="G62">
        <v>470.82577514648398</v>
      </c>
      <c r="I62" s="7">
        <f t="shared" si="0"/>
        <v>546.81771850586392</v>
      </c>
      <c r="J62" s="7">
        <f t="shared" si="0"/>
        <v>197.656829833985</v>
      </c>
      <c r="K62" s="7">
        <f t="shared" si="1"/>
        <v>408.45793762207444</v>
      </c>
      <c r="L62" s="8">
        <f t="shared" si="2"/>
        <v>2.0665004997051937</v>
      </c>
      <c r="M62" s="8">
        <f t="shared" si="5"/>
        <v>2.2441993413368024</v>
      </c>
      <c r="P62" s="6">
        <f t="shared" si="4"/>
        <v>9.4620902219375616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1026.70556640625</v>
      </c>
      <c r="E63">
        <v>670.983154296875</v>
      </c>
      <c r="F63">
        <v>473.31069946289102</v>
      </c>
      <c r="G63">
        <v>471.56491088867199</v>
      </c>
      <c r="I63" s="7">
        <f t="shared" si="0"/>
        <v>553.39486694335892</v>
      </c>
      <c r="J63" s="7">
        <f t="shared" si="0"/>
        <v>199.41824340820301</v>
      </c>
      <c r="K63" s="7">
        <f t="shared" si="1"/>
        <v>413.80209655761684</v>
      </c>
      <c r="L63" s="8">
        <f t="shared" si="2"/>
        <v>2.0750463422274597</v>
      </c>
      <c r="M63" s="8">
        <f t="shared" si="5"/>
        <v>2.2556582796235212</v>
      </c>
      <c r="P63" s="6">
        <f t="shared" si="4"/>
        <v>10.021006407984235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1031.07373046875</v>
      </c>
      <c r="E64">
        <v>674.91418457031295</v>
      </c>
      <c r="F64">
        <v>472.01651000976602</v>
      </c>
      <c r="G64">
        <v>470.12854003906301</v>
      </c>
      <c r="I64" s="7">
        <f t="shared" si="0"/>
        <v>559.05722045898392</v>
      </c>
      <c r="J64" s="7">
        <f t="shared" si="0"/>
        <v>204.78564453124994</v>
      </c>
      <c r="K64" s="7">
        <f t="shared" si="1"/>
        <v>415.70726928710894</v>
      </c>
      <c r="L64" s="8">
        <f t="shared" si="2"/>
        <v>2.0299629411947024</v>
      </c>
      <c r="M64" s="8">
        <f t="shared" si="5"/>
        <v>2.2134879743552163</v>
      </c>
      <c r="P64" s="6">
        <f t="shared" si="4"/>
        <v>7.9641259540330269</v>
      </c>
      <c r="U64" s="18">
        <v>12.5</v>
      </c>
      <c r="V64" s="20">
        <f t="shared" ref="V64:V83" si="6">L26</f>
        <v>2.1174577838919122</v>
      </c>
    </row>
    <row r="65" spans="1:22" x14ac:dyDescent="0.15">
      <c r="A65" s="6">
        <v>32</v>
      </c>
      <c r="B65" s="6">
        <v>63</v>
      </c>
      <c r="D65">
        <v>1045.4677734375</v>
      </c>
      <c r="E65">
        <v>681.33142089843795</v>
      </c>
      <c r="F65">
        <v>473.38052368164102</v>
      </c>
      <c r="G65">
        <v>471.48239135742199</v>
      </c>
      <c r="I65" s="7">
        <f t="shared" si="0"/>
        <v>572.08724975585892</v>
      </c>
      <c r="J65" s="7">
        <f t="shared" si="0"/>
        <v>209.84902954101597</v>
      </c>
      <c r="K65" s="7">
        <f t="shared" si="1"/>
        <v>425.19292907714777</v>
      </c>
      <c r="L65" s="8">
        <f t="shared" si="2"/>
        <v>2.0261848720822502</v>
      </c>
      <c r="M65" s="8">
        <f t="shared" si="5"/>
        <v>2.2126230010072168</v>
      </c>
      <c r="P65" s="6">
        <f t="shared" si="4"/>
        <v>7.9219363905150679</v>
      </c>
      <c r="U65" s="18">
        <v>13</v>
      </c>
      <c r="V65" s="20">
        <f t="shared" si="6"/>
        <v>2.0737842549071903</v>
      </c>
    </row>
    <row r="66" spans="1:22" x14ac:dyDescent="0.15">
      <c r="A66" s="6">
        <v>32.5</v>
      </c>
      <c r="B66" s="6">
        <v>64</v>
      </c>
      <c r="D66">
        <v>1037.60021972656</v>
      </c>
      <c r="E66">
        <v>676.64544677734398</v>
      </c>
      <c r="F66">
        <v>473.21517944335898</v>
      </c>
      <c r="G66">
        <v>471.46618652343801</v>
      </c>
      <c r="I66" s="7">
        <f t="shared" ref="I66:J129" si="7">D66-F66</f>
        <v>564.38504028320108</v>
      </c>
      <c r="J66" s="7">
        <f t="shared" si="7"/>
        <v>205.17926025390597</v>
      </c>
      <c r="K66" s="7">
        <f t="shared" ref="K66:K129" si="8">I66-0.7*J66</f>
        <v>420.75955810546691</v>
      </c>
      <c r="L66" s="8">
        <f t="shared" ref="L66:L129" si="9">K66/J66</f>
        <v>2.0506924412573855</v>
      </c>
      <c r="M66" s="8">
        <f t="shared" si="5"/>
        <v>2.2400436659468044</v>
      </c>
      <c r="P66" s="6">
        <f t="shared" si="4"/>
        <v>9.2593948079900237</v>
      </c>
      <c r="U66" s="18">
        <v>13.5</v>
      </c>
      <c r="V66" s="20">
        <f t="shared" si="6"/>
        <v>2.0387830439750632</v>
      </c>
    </row>
    <row r="67" spans="1:22" x14ac:dyDescent="0.15">
      <c r="A67" s="6">
        <v>33</v>
      </c>
      <c r="B67" s="6">
        <v>65</v>
      </c>
      <c r="D67">
        <v>1018.10235595703</v>
      </c>
      <c r="E67">
        <v>673.2353515625</v>
      </c>
      <c r="F67">
        <v>472.37512207031301</v>
      </c>
      <c r="G67">
        <v>470.50173950195301</v>
      </c>
      <c r="I67" s="7">
        <f t="shared" si="7"/>
        <v>545.72723388671693</v>
      </c>
      <c r="J67" s="7">
        <f t="shared" si="7"/>
        <v>202.73361206054699</v>
      </c>
      <c r="K67" s="7">
        <f t="shared" si="8"/>
        <v>403.81370544433406</v>
      </c>
      <c r="L67" s="8">
        <f t="shared" si="9"/>
        <v>1.9918438848893685</v>
      </c>
      <c r="M67" s="8">
        <f t="shared" si="5"/>
        <v>2.1841082053432403</v>
      </c>
      <c r="P67" s="6">
        <f t="shared" si="4"/>
        <v>6.5311111290786021</v>
      </c>
      <c r="U67" s="18">
        <v>14</v>
      </c>
      <c r="V67" s="20">
        <f t="shared" si="6"/>
        <v>2.0014929066825107</v>
      </c>
    </row>
    <row r="68" spans="1:22" x14ac:dyDescent="0.15">
      <c r="A68" s="6">
        <v>33.5</v>
      </c>
      <c r="B68" s="6">
        <v>66</v>
      </c>
      <c r="D68">
        <v>1011.80328369141</v>
      </c>
      <c r="E68">
        <v>672.01904296875</v>
      </c>
      <c r="F68">
        <v>473.11044311523398</v>
      </c>
      <c r="G68">
        <v>471.29135131835898</v>
      </c>
      <c r="I68" s="7">
        <f t="shared" si="7"/>
        <v>538.69284057617597</v>
      </c>
      <c r="J68" s="7">
        <f t="shared" si="7"/>
        <v>200.72769165039102</v>
      </c>
      <c r="K68" s="7">
        <f t="shared" si="8"/>
        <v>398.1834564209023</v>
      </c>
      <c r="L68" s="8">
        <f t="shared" si="9"/>
        <v>1.9836996736574917</v>
      </c>
      <c r="M68" s="8">
        <f t="shared" si="5"/>
        <v>2.1788770898758161</v>
      </c>
      <c r="P68" s="6">
        <f t="shared" si="4"/>
        <v>6.275960518030173</v>
      </c>
      <c r="U68" s="18">
        <v>14.5</v>
      </c>
      <c r="V68" s="20">
        <f t="shared" si="6"/>
        <v>1.9916573463747462</v>
      </c>
    </row>
    <row r="69" spans="1:22" x14ac:dyDescent="0.15">
      <c r="A69" s="6">
        <v>34</v>
      </c>
      <c r="B69" s="6">
        <v>67</v>
      </c>
      <c r="D69">
        <v>1012.0400390625</v>
      </c>
      <c r="E69">
        <v>673.103759765625</v>
      </c>
      <c r="F69">
        <v>472.85116577148398</v>
      </c>
      <c r="G69">
        <v>471.21929931640602</v>
      </c>
      <c r="I69" s="7">
        <f t="shared" si="7"/>
        <v>539.18887329101608</v>
      </c>
      <c r="J69" s="7">
        <f t="shared" si="7"/>
        <v>201.88446044921898</v>
      </c>
      <c r="K69" s="7">
        <f t="shared" si="8"/>
        <v>397.86975097656284</v>
      </c>
      <c r="L69" s="8">
        <f t="shared" si="9"/>
        <v>1.9707794750088803</v>
      </c>
      <c r="M69" s="8">
        <f t="shared" si="5"/>
        <v>2.1688699869916572</v>
      </c>
      <c r="P69" s="6">
        <f t="shared" si="4"/>
        <v>5.7878584236264246</v>
      </c>
      <c r="U69" s="18">
        <v>15</v>
      </c>
      <c r="V69" s="20">
        <f t="shared" si="6"/>
        <v>1.9623728857038236</v>
      </c>
    </row>
    <row r="70" spans="1:22" x14ac:dyDescent="0.15">
      <c r="A70" s="6">
        <v>34.5</v>
      </c>
      <c r="B70" s="6">
        <v>68</v>
      </c>
      <c r="D70">
        <v>1009.04772949219</v>
      </c>
      <c r="E70">
        <v>674.94036865234398</v>
      </c>
      <c r="F70">
        <v>472.48651123046898</v>
      </c>
      <c r="G70">
        <v>470.48651123046898</v>
      </c>
      <c r="I70" s="7">
        <f t="shared" si="7"/>
        <v>536.56121826172102</v>
      </c>
      <c r="J70" s="7">
        <f t="shared" si="7"/>
        <v>204.453857421875</v>
      </c>
      <c r="K70" s="7">
        <f t="shared" si="8"/>
        <v>393.4435180664085</v>
      </c>
      <c r="L70" s="8">
        <f t="shared" si="9"/>
        <v>1.9243633895083119</v>
      </c>
      <c r="M70" s="8">
        <f t="shared" si="5"/>
        <v>2.1253669972555413</v>
      </c>
      <c r="P70" s="6">
        <f t="shared" ref="P70:P133" si="10">(M70-$O$2)/$O$2*100</f>
        <v>3.6659755321617991</v>
      </c>
      <c r="U70" s="18">
        <v>15.5</v>
      </c>
      <c r="V70" s="20">
        <f t="shared" si="6"/>
        <v>1.9525398178945046</v>
      </c>
    </row>
    <row r="71" spans="1:22" x14ac:dyDescent="0.15">
      <c r="A71" s="6">
        <v>35</v>
      </c>
      <c r="B71" s="6">
        <v>69</v>
      </c>
      <c r="D71">
        <v>1005.91613769531</v>
      </c>
      <c r="E71">
        <v>674.21551513671898</v>
      </c>
      <c r="F71">
        <v>473.00030517578102</v>
      </c>
      <c r="G71">
        <v>471.21041870117199</v>
      </c>
      <c r="I71" s="7">
        <f t="shared" si="7"/>
        <v>532.91583251952898</v>
      </c>
      <c r="J71" s="7">
        <f t="shared" si="7"/>
        <v>203.00509643554699</v>
      </c>
      <c r="K71" s="7">
        <f t="shared" si="8"/>
        <v>390.81226501464607</v>
      </c>
      <c r="L71" s="8">
        <f t="shared" si="9"/>
        <v>1.9251352398373252</v>
      </c>
      <c r="M71" s="8">
        <f t="shared" si="5"/>
        <v>2.1290519433490074</v>
      </c>
      <c r="P71" s="6">
        <f t="shared" si="10"/>
        <v>3.8457108588399027</v>
      </c>
      <c r="U71" s="18">
        <v>16</v>
      </c>
      <c r="V71" s="20">
        <f t="shared" si="6"/>
        <v>1.978477532582493</v>
      </c>
    </row>
    <row r="72" spans="1:22" x14ac:dyDescent="0.15">
      <c r="A72" s="6">
        <v>35.5</v>
      </c>
      <c r="B72" s="6">
        <v>70</v>
      </c>
      <c r="D72">
        <v>999.6650390625</v>
      </c>
      <c r="E72">
        <v>672.79357910156295</v>
      </c>
      <c r="F72">
        <v>471.61788940429699</v>
      </c>
      <c r="G72">
        <v>469.74072265625</v>
      </c>
      <c r="I72" s="7">
        <f t="shared" si="7"/>
        <v>528.04714965820301</v>
      </c>
      <c r="J72" s="7">
        <f t="shared" si="7"/>
        <v>203.05285644531295</v>
      </c>
      <c r="K72" s="7">
        <f t="shared" si="8"/>
        <v>385.91015014648394</v>
      </c>
      <c r="L72" s="8">
        <f t="shared" si="9"/>
        <v>1.9005403661997677</v>
      </c>
      <c r="M72" s="8">
        <f t="shared" si="5"/>
        <v>2.1073701654759023</v>
      </c>
      <c r="P72" s="6">
        <f t="shared" si="10"/>
        <v>2.7881698989071206</v>
      </c>
      <c r="U72" s="18">
        <v>16.5</v>
      </c>
      <c r="V72" s="20">
        <f t="shared" si="6"/>
        <v>1.9970285241459014</v>
      </c>
    </row>
    <row r="73" spans="1:22" x14ac:dyDescent="0.15">
      <c r="A73" s="6">
        <v>36</v>
      </c>
      <c r="B73" s="6">
        <v>71</v>
      </c>
      <c r="D73">
        <v>1008.56951904297</v>
      </c>
      <c r="E73">
        <v>676.82861328125</v>
      </c>
      <c r="F73">
        <v>472.459228515625</v>
      </c>
      <c r="G73">
        <v>470.75912475585898</v>
      </c>
      <c r="I73" s="7">
        <f t="shared" si="7"/>
        <v>536.110290527345</v>
      </c>
      <c r="J73" s="7">
        <f t="shared" si="7"/>
        <v>206.06948852539102</v>
      </c>
      <c r="K73" s="7">
        <f t="shared" si="8"/>
        <v>391.86164855957134</v>
      </c>
      <c r="L73" s="8">
        <f t="shared" si="9"/>
        <v>1.901599559273365</v>
      </c>
      <c r="M73" s="8">
        <f t="shared" si="5"/>
        <v>2.1113424543139523</v>
      </c>
      <c r="P73" s="6">
        <f t="shared" si="10"/>
        <v>2.9819205302210121</v>
      </c>
      <c r="U73" s="18">
        <v>17</v>
      </c>
      <c r="V73" s="20">
        <f t="shared" si="6"/>
        <v>1.9714063392156371</v>
      </c>
    </row>
    <row r="74" spans="1:22" x14ac:dyDescent="0.15">
      <c r="A74" s="6">
        <v>36.5</v>
      </c>
      <c r="B74" s="6">
        <v>72</v>
      </c>
      <c r="D74">
        <v>1022.39184570313</v>
      </c>
      <c r="E74">
        <v>682.84326171875</v>
      </c>
      <c r="F74">
        <v>471.71374511718801</v>
      </c>
      <c r="G74">
        <v>470.14501953125</v>
      </c>
      <c r="I74" s="7">
        <f t="shared" si="7"/>
        <v>550.67810058594205</v>
      </c>
      <c r="J74" s="7">
        <f t="shared" si="7"/>
        <v>212.6982421875</v>
      </c>
      <c r="K74" s="7">
        <f t="shared" si="8"/>
        <v>401.78933105469207</v>
      </c>
      <c r="L74" s="8">
        <f t="shared" si="9"/>
        <v>1.8890110558624293</v>
      </c>
      <c r="M74" s="8">
        <f t="shared" si="5"/>
        <v>2.1016670466674694</v>
      </c>
      <c r="P74" s="6">
        <f t="shared" si="10"/>
        <v>2.5099970583504314</v>
      </c>
      <c r="U74" s="18">
        <v>17.5</v>
      </c>
      <c r="V74" s="20">
        <f t="shared" si="6"/>
        <v>1.9468798171163497</v>
      </c>
    </row>
    <row r="75" spans="1:22" x14ac:dyDescent="0.15">
      <c r="A75" s="6">
        <v>37</v>
      </c>
      <c r="B75" s="6">
        <v>73</v>
      </c>
      <c r="D75">
        <v>1023.74694824219</v>
      </c>
      <c r="E75">
        <v>684.41888427734398</v>
      </c>
      <c r="F75">
        <v>472.33163452148398</v>
      </c>
      <c r="G75">
        <v>470.60458374023398</v>
      </c>
      <c r="I75" s="7">
        <f t="shared" si="7"/>
        <v>551.41531372070608</v>
      </c>
      <c r="J75" s="7">
        <f t="shared" si="7"/>
        <v>213.81430053711</v>
      </c>
      <c r="K75" s="7">
        <f t="shared" si="8"/>
        <v>401.74530334472911</v>
      </c>
      <c r="L75" s="8">
        <f t="shared" si="9"/>
        <v>1.8789449645581655</v>
      </c>
      <c r="M75" s="8">
        <f t="shared" si="5"/>
        <v>2.0945140511276579</v>
      </c>
      <c r="P75" s="6">
        <f t="shared" si="10"/>
        <v>2.1611056614437878</v>
      </c>
      <c r="U75" s="18">
        <v>18</v>
      </c>
      <c r="V75" s="20">
        <f t="shared" si="6"/>
        <v>1.943777311661264</v>
      </c>
    </row>
    <row r="76" spans="1:22" x14ac:dyDescent="0.15">
      <c r="A76" s="6">
        <v>37.5</v>
      </c>
      <c r="B76" s="6">
        <v>74</v>
      </c>
      <c r="D76">
        <v>1017.90234375</v>
      </c>
      <c r="E76">
        <v>681.339111328125</v>
      </c>
      <c r="F76">
        <v>473.04284667968801</v>
      </c>
      <c r="G76">
        <v>471.53918457031301</v>
      </c>
      <c r="I76" s="7">
        <f t="shared" si="7"/>
        <v>544.85949707031205</v>
      </c>
      <c r="J76" s="7">
        <f t="shared" si="7"/>
        <v>209.79992675781199</v>
      </c>
      <c r="K76" s="7">
        <f t="shared" si="8"/>
        <v>397.99954833984367</v>
      </c>
      <c r="L76" s="8">
        <f t="shared" si="9"/>
        <v>1.8970433140297747</v>
      </c>
      <c r="M76" s="8">
        <f t="shared" si="5"/>
        <v>2.1155254963637198</v>
      </c>
      <c r="P76" s="6">
        <f t="shared" si="10"/>
        <v>3.1859507684533521</v>
      </c>
      <c r="U76" s="18">
        <v>18.5</v>
      </c>
      <c r="V76" s="20">
        <f t="shared" si="6"/>
        <v>1.9065978392846885</v>
      </c>
    </row>
    <row r="77" spans="1:22" x14ac:dyDescent="0.15">
      <c r="A77" s="6">
        <v>38</v>
      </c>
      <c r="B77" s="6">
        <v>75</v>
      </c>
      <c r="D77">
        <v>1010.88024902344</v>
      </c>
      <c r="E77">
        <v>676.81292724609398</v>
      </c>
      <c r="F77">
        <v>471.80673217773398</v>
      </c>
      <c r="G77">
        <v>470.31134033203102</v>
      </c>
      <c r="I77" s="7">
        <f t="shared" si="7"/>
        <v>539.07351684570608</v>
      </c>
      <c r="J77" s="7">
        <f t="shared" si="7"/>
        <v>206.50158691406295</v>
      </c>
      <c r="K77" s="7">
        <f t="shared" si="8"/>
        <v>394.52240600586202</v>
      </c>
      <c r="L77" s="8">
        <f t="shared" si="9"/>
        <v>1.9105054440576537</v>
      </c>
      <c r="M77" s="8">
        <f t="shared" si="5"/>
        <v>2.1319007221560513</v>
      </c>
      <c r="P77" s="6">
        <f t="shared" si="10"/>
        <v>3.9846616539208943</v>
      </c>
      <c r="U77" s="18">
        <v>19</v>
      </c>
      <c r="V77" s="20">
        <f t="shared" si="6"/>
        <v>1.8781942892791845</v>
      </c>
    </row>
    <row r="78" spans="1:22" x14ac:dyDescent="0.15">
      <c r="A78" s="6">
        <v>38.5</v>
      </c>
      <c r="B78" s="6">
        <v>76</v>
      </c>
      <c r="D78">
        <v>1025.81323242188</v>
      </c>
      <c r="E78">
        <v>680.828369140625</v>
      </c>
      <c r="F78">
        <v>472.39099121093801</v>
      </c>
      <c r="G78">
        <v>470.78579711914102</v>
      </c>
      <c r="I78" s="7">
        <f t="shared" si="7"/>
        <v>553.42224121094205</v>
      </c>
      <c r="J78" s="7">
        <f t="shared" si="7"/>
        <v>210.04257202148398</v>
      </c>
      <c r="K78" s="7">
        <f t="shared" si="8"/>
        <v>406.39244079590327</v>
      </c>
      <c r="L78" s="8">
        <f t="shared" si="9"/>
        <v>1.9348098668032681</v>
      </c>
      <c r="M78" s="8">
        <f t="shared" si="5"/>
        <v>2.1591182406661185</v>
      </c>
      <c r="P78" s="6">
        <f t="shared" si="10"/>
        <v>5.3122114895747776</v>
      </c>
      <c r="U78" s="18">
        <v>19.5</v>
      </c>
      <c r="V78" s="20">
        <f t="shared" si="6"/>
        <v>1.8860864111343265</v>
      </c>
    </row>
    <row r="79" spans="1:22" x14ac:dyDescent="0.15">
      <c r="A79" s="6">
        <v>39</v>
      </c>
      <c r="B79" s="6">
        <v>77</v>
      </c>
      <c r="D79">
        <v>1033.00244140625</v>
      </c>
      <c r="E79">
        <v>680.46057128906295</v>
      </c>
      <c r="F79">
        <v>472.80798339843801</v>
      </c>
      <c r="G79">
        <v>470.87875366210898</v>
      </c>
      <c r="I79" s="7">
        <f t="shared" si="7"/>
        <v>560.19445800781205</v>
      </c>
      <c r="J79" s="7">
        <f t="shared" si="7"/>
        <v>209.58181762695398</v>
      </c>
      <c r="K79" s="7">
        <f t="shared" si="8"/>
        <v>413.48718566894428</v>
      </c>
      <c r="L79" s="8">
        <f t="shared" si="9"/>
        <v>1.9729153528238432</v>
      </c>
      <c r="M79" s="8">
        <f t="shared" si="5"/>
        <v>2.2001368224511464</v>
      </c>
      <c r="P79" s="6">
        <f t="shared" si="10"/>
        <v>7.3129159802258208</v>
      </c>
      <c r="U79" s="18">
        <v>20</v>
      </c>
      <c r="V79" s="20">
        <f t="shared" si="6"/>
        <v>1.8566202467116435</v>
      </c>
    </row>
    <row r="80" spans="1:22" x14ac:dyDescent="0.15">
      <c r="A80" s="6">
        <v>39.5</v>
      </c>
      <c r="B80" s="6">
        <v>78</v>
      </c>
      <c r="D80">
        <v>1038.38134765625</v>
      </c>
      <c r="E80">
        <v>681.626953125</v>
      </c>
      <c r="F80">
        <v>472.10757446289102</v>
      </c>
      <c r="G80">
        <v>470.28372192382801</v>
      </c>
      <c r="I80" s="7">
        <f t="shared" si="7"/>
        <v>566.27377319335892</v>
      </c>
      <c r="J80" s="7">
        <f t="shared" si="7"/>
        <v>211.34323120117199</v>
      </c>
      <c r="K80" s="7">
        <f t="shared" si="8"/>
        <v>418.33351135253855</v>
      </c>
      <c r="L80" s="8">
        <f t="shared" si="9"/>
        <v>1.979403404475907</v>
      </c>
      <c r="M80" s="8">
        <f t="shared" si="5"/>
        <v>2.2095379698676627</v>
      </c>
      <c r="P80" s="6">
        <f t="shared" si="10"/>
        <v>7.7714622544990579</v>
      </c>
      <c r="U80" s="18">
        <v>20.5</v>
      </c>
      <c r="V80" s="20">
        <f t="shared" si="6"/>
        <v>1.8560591551695493</v>
      </c>
    </row>
    <row r="81" spans="1:22" x14ac:dyDescent="0.15">
      <c r="A81" s="6">
        <v>40</v>
      </c>
      <c r="B81" s="6">
        <v>79</v>
      </c>
      <c r="D81">
        <v>1028.86096191406</v>
      </c>
      <c r="E81">
        <v>677.55712890625</v>
      </c>
      <c r="F81">
        <v>472.88702392578102</v>
      </c>
      <c r="G81">
        <v>471.27038574218801</v>
      </c>
      <c r="I81" s="7">
        <f t="shared" si="7"/>
        <v>555.97393798827898</v>
      </c>
      <c r="J81" s="7">
        <f t="shared" si="7"/>
        <v>206.28674316406199</v>
      </c>
      <c r="K81" s="7">
        <f t="shared" si="8"/>
        <v>411.5732177734356</v>
      </c>
      <c r="L81" s="8">
        <f t="shared" si="9"/>
        <v>1.9951510768973999</v>
      </c>
      <c r="M81" s="8">
        <f t="shared" si="5"/>
        <v>2.2281987380536079</v>
      </c>
      <c r="P81" s="6">
        <f t="shared" si="10"/>
        <v>8.6816517609106629</v>
      </c>
      <c r="U81" s="18">
        <v>21</v>
      </c>
      <c r="V81" s="20">
        <f t="shared" si="6"/>
        <v>1.9036036473946421</v>
      </c>
    </row>
    <row r="82" spans="1:22" x14ac:dyDescent="0.15">
      <c r="A82" s="6">
        <v>40.5</v>
      </c>
      <c r="B82" s="6">
        <v>80</v>
      </c>
      <c r="D82">
        <v>1015.97680664063</v>
      </c>
      <c r="E82">
        <v>673.60266113281295</v>
      </c>
      <c r="F82">
        <v>473.17327880859398</v>
      </c>
      <c r="G82">
        <v>471.67694091796898</v>
      </c>
      <c r="I82" s="7">
        <f t="shared" si="7"/>
        <v>542.80352783203602</v>
      </c>
      <c r="J82" s="7">
        <f t="shared" si="7"/>
        <v>201.92572021484398</v>
      </c>
      <c r="K82" s="7">
        <f t="shared" si="8"/>
        <v>401.45552368164522</v>
      </c>
      <c r="L82" s="8">
        <f t="shared" si="9"/>
        <v>1.9881346628577403</v>
      </c>
      <c r="M82" s="8">
        <f t="shared" si="5"/>
        <v>2.2240954197784011</v>
      </c>
      <c r="P82" s="6">
        <f t="shared" si="10"/>
        <v>8.4815100948042712</v>
      </c>
      <c r="U82" s="18">
        <v>21.5</v>
      </c>
      <c r="V82" s="20">
        <f t="shared" si="6"/>
        <v>2.0425084053741713</v>
      </c>
    </row>
    <row r="83" spans="1:22" x14ac:dyDescent="0.15">
      <c r="A83" s="6">
        <v>41</v>
      </c>
      <c r="B83" s="6">
        <v>81</v>
      </c>
      <c r="D83">
        <v>1010.47406005859</v>
      </c>
      <c r="E83">
        <v>674.73675537109398</v>
      </c>
      <c r="F83">
        <v>471.76388549804699</v>
      </c>
      <c r="G83">
        <v>470.26119995117199</v>
      </c>
      <c r="I83" s="7">
        <f t="shared" si="7"/>
        <v>538.71017456054301</v>
      </c>
      <c r="J83" s="7">
        <f t="shared" si="7"/>
        <v>204.47555541992199</v>
      </c>
      <c r="K83" s="7">
        <f t="shared" si="8"/>
        <v>395.57728576659764</v>
      </c>
      <c r="L83" s="8">
        <f t="shared" si="9"/>
        <v>1.9345945042389976</v>
      </c>
      <c r="M83" s="8">
        <f t="shared" si="5"/>
        <v>2.1734683569241109</v>
      </c>
      <c r="P83" s="6">
        <f t="shared" si="10"/>
        <v>6.0121465138814809</v>
      </c>
      <c r="U83" s="18">
        <v>22</v>
      </c>
      <c r="V83" s="20">
        <f t="shared" si="6"/>
        <v>2.1281422855674132</v>
      </c>
    </row>
    <row r="84" spans="1:22" x14ac:dyDescent="0.15">
      <c r="A84" s="6">
        <v>41.5</v>
      </c>
      <c r="B84" s="6">
        <v>82</v>
      </c>
      <c r="D84">
        <v>1009.62005615234</v>
      </c>
      <c r="E84">
        <v>673.30847167968795</v>
      </c>
      <c r="F84">
        <v>472.34243774414102</v>
      </c>
      <c r="G84">
        <v>470.56903076171898</v>
      </c>
      <c r="I84" s="7">
        <f t="shared" si="7"/>
        <v>537.27761840819903</v>
      </c>
      <c r="J84" s="7">
        <f t="shared" si="7"/>
        <v>202.73944091796898</v>
      </c>
      <c r="K84" s="7">
        <f t="shared" si="8"/>
        <v>395.36000976562076</v>
      </c>
      <c r="L84" s="8">
        <f t="shared" si="9"/>
        <v>1.9500892770321321</v>
      </c>
      <c r="M84" s="8">
        <f t="shared" si="5"/>
        <v>2.1918762254816979</v>
      </c>
      <c r="P84" s="6">
        <f t="shared" si="10"/>
        <v>6.9100006981019897</v>
      </c>
      <c r="U84" s="18">
        <v>65</v>
      </c>
      <c r="V84" s="20">
        <f t="shared" ref="V84:V104" si="11">L131</f>
        <v>1.8127489914432846</v>
      </c>
    </row>
    <row r="85" spans="1:22" x14ac:dyDescent="0.15">
      <c r="A85" s="6">
        <v>42</v>
      </c>
      <c r="B85" s="6">
        <v>83</v>
      </c>
      <c r="D85">
        <v>1005.45422363281</v>
      </c>
      <c r="E85">
        <v>671.11065673828102</v>
      </c>
      <c r="F85">
        <v>473.06188964843801</v>
      </c>
      <c r="G85">
        <v>471.27072143554699</v>
      </c>
      <c r="I85" s="7">
        <f t="shared" si="7"/>
        <v>532.39233398437204</v>
      </c>
      <c r="J85" s="7">
        <f t="shared" si="7"/>
        <v>199.83993530273403</v>
      </c>
      <c r="K85" s="7">
        <f t="shared" si="8"/>
        <v>392.50437927245821</v>
      </c>
      <c r="L85" s="8">
        <f t="shared" si="9"/>
        <v>1.9640938067652003</v>
      </c>
      <c r="M85" s="8">
        <f t="shared" si="5"/>
        <v>2.2087938509792187</v>
      </c>
      <c r="P85" s="6">
        <f t="shared" si="10"/>
        <v>7.735167435495061</v>
      </c>
      <c r="U85" s="18">
        <v>65.5</v>
      </c>
      <c r="V85" s="20">
        <f t="shared" si="11"/>
        <v>1.7908766963477736</v>
      </c>
    </row>
    <row r="86" spans="1:22" x14ac:dyDescent="0.15">
      <c r="A86" s="6">
        <v>42.5</v>
      </c>
      <c r="B86" s="6">
        <v>84</v>
      </c>
      <c r="D86">
        <v>1023.01049804688</v>
      </c>
      <c r="E86">
        <v>675.336669921875</v>
      </c>
      <c r="F86">
        <v>472.98889160156301</v>
      </c>
      <c r="G86">
        <v>471.06442260742199</v>
      </c>
      <c r="I86" s="7">
        <f t="shared" si="7"/>
        <v>550.02160644531705</v>
      </c>
      <c r="J86" s="7">
        <f t="shared" si="7"/>
        <v>204.27224731445301</v>
      </c>
      <c r="K86" s="7">
        <f t="shared" si="8"/>
        <v>407.03103332519993</v>
      </c>
      <c r="L86" s="8">
        <f t="shared" si="9"/>
        <v>1.992590959743169</v>
      </c>
      <c r="M86" s="8">
        <f t="shared" si="5"/>
        <v>2.2402040997216401</v>
      </c>
      <c r="P86" s="6">
        <f t="shared" si="10"/>
        <v>9.2672200559580844</v>
      </c>
      <c r="U86" s="18">
        <v>66</v>
      </c>
      <c r="V86" s="20">
        <f t="shared" si="11"/>
        <v>1.7919175551485145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1024.9169921875</v>
      </c>
      <c r="E87">
        <v>676.23590087890602</v>
      </c>
      <c r="F87">
        <v>471.80480957031301</v>
      </c>
      <c r="G87">
        <v>470.13296508789102</v>
      </c>
      <c r="I87" s="7">
        <f t="shared" si="7"/>
        <v>553.11218261718705</v>
      </c>
      <c r="J87" s="7">
        <f t="shared" si="7"/>
        <v>206.102935791015</v>
      </c>
      <c r="K87" s="7">
        <f t="shared" si="8"/>
        <v>408.84012756347659</v>
      </c>
      <c r="L87" s="8">
        <f t="shared" si="9"/>
        <v>1.9836695969145912</v>
      </c>
      <c r="M87" s="8">
        <f t="shared" si="5"/>
        <v>2.2341958326575151</v>
      </c>
      <c r="P87" s="6">
        <f t="shared" si="10"/>
        <v>8.974163436906144</v>
      </c>
      <c r="U87" s="18">
        <v>66.5</v>
      </c>
      <c r="V87" s="20">
        <f t="shared" si="11"/>
        <v>1.7677588347845632</v>
      </c>
    </row>
    <row r="88" spans="1:22" x14ac:dyDescent="0.15">
      <c r="A88" s="6">
        <v>43.5</v>
      </c>
      <c r="B88" s="6">
        <v>86</v>
      </c>
      <c r="D88">
        <v>1039.5146484375</v>
      </c>
      <c r="E88">
        <v>681.14099121093795</v>
      </c>
      <c r="F88">
        <v>473.06472778320301</v>
      </c>
      <c r="G88">
        <v>470.9111328125</v>
      </c>
      <c r="I88" s="7">
        <f t="shared" si="7"/>
        <v>566.44992065429699</v>
      </c>
      <c r="J88" s="7">
        <f t="shared" si="7"/>
        <v>210.22985839843795</v>
      </c>
      <c r="K88" s="7">
        <f t="shared" si="8"/>
        <v>419.28901977539044</v>
      </c>
      <c r="L88" s="8">
        <f t="shared" si="9"/>
        <v>1.9944313475240671</v>
      </c>
      <c r="M88" s="8">
        <f t="shared" ref="M88:M151" si="12">L88+ABS($N$2)*A88</f>
        <v>2.2478706790314433</v>
      </c>
      <c r="P88" s="6">
        <f t="shared" si="10"/>
        <v>9.6411617912780088</v>
      </c>
      <c r="U88" s="18">
        <v>67</v>
      </c>
      <c r="V88" s="20">
        <f t="shared" si="11"/>
        <v>1.7319645206188847</v>
      </c>
    </row>
    <row r="89" spans="1:22" x14ac:dyDescent="0.15">
      <c r="A89" s="6">
        <v>44</v>
      </c>
      <c r="B89" s="6">
        <v>87</v>
      </c>
      <c r="D89">
        <v>1023.11145019531</v>
      </c>
      <c r="E89">
        <v>673.652587890625</v>
      </c>
      <c r="F89">
        <v>472.15200805664102</v>
      </c>
      <c r="G89">
        <v>470.54553222656301</v>
      </c>
      <c r="I89" s="7">
        <f t="shared" si="7"/>
        <v>550.95944213866892</v>
      </c>
      <c r="J89" s="7">
        <f t="shared" si="7"/>
        <v>203.10705566406199</v>
      </c>
      <c r="K89" s="7">
        <f t="shared" si="8"/>
        <v>408.78450317382556</v>
      </c>
      <c r="L89" s="8">
        <f t="shared" si="9"/>
        <v>2.0126553547699149</v>
      </c>
      <c r="M89" s="8">
        <f t="shared" si="12"/>
        <v>2.269007782041744</v>
      </c>
      <c r="P89" s="6">
        <f t="shared" si="10"/>
        <v>10.672135927187751</v>
      </c>
      <c r="U89" s="18">
        <v>67.5</v>
      </c>
      <c r="V89" s="20">
        <f t="shared" si="11"/>
        <v>1.7220985910085636</v>
      </c>
    </row>
    <row r="90" spans="1:22" x14ac:dyDescent="0.15">
      <c r="A90" s="6">
        <v>44.5</v>
      </c>
      <c r="B90" s="6">
        <v>88</v>
      </c>
      <c r="D90">
        <v>1015.59576416016</v>
      </c>
      <c r="E90">
        <v>670.75250244140602</v>
      </c>
      <c r="F90">
        <v>471.54904174804699</v>
      </c>
      <c r="G90">
        <v>469.72232055664102</v>
      </c>
      <c r="I90" s="7">
        <f t="shared" si="7"/>
        <v>544.04672241211301</v>
      </c>
      <c r="J90" s="7">
        <f t="shared" si="7"/>
        <v>201.030181884765</v>
      </c>
      <c r="K90" s="7">
        <f t="shared" si="8"/>
        <v>403.32559509277752</v>
      </c>
      <c r="L90" s="8">
        <f t="shared" si="9"/>
        <v>2.0062937381411352</v>
      </c>
      <c r="M90" s="8">
        <f t="shared" si="12"/>
        <v>2.2655592611774167</v>
      </c>
      <c r="P90" s="6">
        <f t="shared" si="10"/>
        <v>10.503932374575363</v>
      </c>
      <c r="U90" s="18">
        <v>68</v>
      </c>
      <c r="V90" s="20">
        <f t="shared" si="11"/>
        <v>1.6906764540710719</v>
      </c>
    </row>
    <row r="91" spans="1:22" x14ac:dyDescent="0.15">
      <c r="A91" s="6">
        <v>45</v>
      </c>
      <c r="B91" s="6">
        <v>89</v>
      </c>
      <c r="D91">
        <v>1011.51019287109</v>
      </c>
      <c r="E91">
        <v>669.87194824218795</v>
      </c>
      <c r="F91">
        <v>472.68106079101602</v>
      </c>
      <c r="G91">
        <v>470.67977905273398</v>
      </c>
      <c r="I91" s="7">
        <f t="shared" si="7"/>
        <v>538.82913208007403</v>
      </c>
      <c r="J91" s="7">
        <f t="shared" si="7"/>
        <v>199.19216918945398</v>
      </c>
      <c r="K91" s="7">
        <f t="shared" si="8"/>
        <v>399.39461364745625</v>
      </c>
      <c r="L91" s="8">
        <f t="shared" si="9"/>
        <v>2.0050718623762132</v>
      </c>
      <c r="M91" s="8">
        <f t="shared" si="12"/>
        <v>2.2672504811769474</v>
      </c>
      <c r="P91" s="6">
        <f t="shared" si="10"/>
        <v>10.586422585121232</v>
      </c>
      <c r="U91" s="18">
        <v>68.5</v>
      </c>
      <c r="V91" s="20">
        <f t="shared" si="11"/>
        <v>1.6849984353480467</v>
      </c>
    </row>
    <row r="92" spans="1:22" x14ac:dyDescent="0.15">
      <c r="A92" s="6">
        <v>45.5</v>
      </c>
      <c r="B92" s="6">
        <v>90</v>
      </c>
      <c r="D92">
        <v>1013.42108154297</v>
      </c>
      <c r="E92">
        <v>673.150634765625</v>
      </c>
      <c r="F92">
        <v>472.45669555664102</v>
      </c>
      <c r="G92">
        <v>470.65756225585898</v>
      </c>
      <c r="I92" s="7">
        <f t="shared" si="7"/>
        <v>540.96438598632903</v>
      </c>
      <c r="J92" s="7">
        <f t="shared" si="7"/>
        <v>202.49307250976602</v>
      </c>
      <c r="K92" s="7">
        <f t="shared" si="8"/>
        <v>399.21923522949282</v>
      </c>
      <c r="L92" s="8">
        <f t="shared" si="9"/>
        <v>1.9715204588553956</v>
      </c>
      <c r="M92" s="8">
        <f t="shared" si="12"/>
        <v>2.2366121734205824</v>
      </c>
      <c r="P92" s="6">
        <f t="shared" si="10"/>
        <v>9.0920218221849964</v>
      </c>
      <c r="U92" s="18">
        <v>69</v>
      </c>
      <c r="V92" s="20">
        <f t="shared" si="11"/>
        <v>1.6531751667039276</v>
      </c>
    </row>
    <row r="93" spans="1:22" x14ac:dyDescent="0.15">
      <c r="A93" s="6">
        <v>46</v>
      </c>
      <c r="B93" s="6">
        <v>91</v>
      </c>
      <c r="D93">
        <v>1010.57977294922</v>
      </c>
      <c r="E93">
        <v>674.06457519531295</v>
      </c>
      <c r="F93">
        <v>471.70962524414102</v>
      </c>
      <c r="G93">
        <v>469.85559082031301</v>
      </c>
      <c r="I93" s="7">
        <f t="shared" si="7"/>
        <v>538.87014770507903</v>
      </c>
      <c r="J93" s="7">
        <f t="shared" si="7"/>
        <v>204.20898437499994</v>
      </c>
      <c r="K93" s="7">
        <f t="shared" si="8"/>
        <v>395.92385864257909</v>
      </c>
      <c r="L93" s="8">
        <f t="shared" si="9"/>
        <v>1.9388170400746072</v>
      </c>
      <c r="M93" s="8">
        <f t="shared" si="12"/>
        <v>2.2068218504042467</v>
      </c>
      <c r="P93" s="6">
        <f t="shared" si="10"/>
        <v>7.6389819938191401</v>
      </c>
      <c r="U93" s="18">
        <v>69.5</v>
      </c>
      <c r="V93" s="20">
        <f t="shared" si="11"/>
        <v>1.6272839104727852</v>
      </c>
    </row>
    <row r="94" spans="1:22" x14ac:dyDescent="0.15">
      <c r="A94" s="6">
        <v>46.5</v>
      </c>
      <c r="B94" s="6">
        <v>92</v>
      </c>
      <c r="D94">
        <v>1013.18267822266</v>
      </c>
      <c r="E94">
        <v>672.622802734375</v>
      </c>
      <c r="F94">
        <v>473.20120239257801</v>
      </c>
      <c r="G94">
        <v>471.43161010742199</v>
      </c>
      <c r="I94" s="7">
        <f t="shared" si="7"/>
        <v>539.98147583008199</v>
      </c>
      <c r="J94" s="7">
        <f t="shared" si="7"/>
        <v>201.19119262695301</v>
      </c>
      <c r="K94" s="7">
        <f t="shared" si="8"/>
        <v>399.14764099121487</v>
      </c>
      <c r="L94" s="8">
        <f t="shared" si="9"/>
        <v>1.9839220384329199</v>
      </c>
      <c r="M94" s="8">
        <f t="shared" si="12"/>
        <v>2.2548399445270118</v>
      </c>
      <c r="P94" s="6">
        <f t="shared" si="10"/>
        <v>9.9810916515203392</v>
      </c>
      <c r="U94" s="18">
        <v>70</v>
      </c>
      <c r="V94" s="20">
        <f t="shared" si="11"/>
        <v>1.6213347924564216</v>
      </c>
    </row>
    <row r="95" spans="1:22" x14ac:dyDescent="0.15">
      <c r="A95" s="6">
        <v>47</v>
      </c>
      <c r="B95" s="6">
        <v>93</v>
      </c>
      <c r="D95">
        <v>1013.66418457031</v>
      </c>
      <c r="E95">
        <v>673.66223144531295</v>
      </c>
      <c r="F95">
        <v>471.756591796875</v>
      </c>
      <c r="G95">
        <v>470.13742065429699</v>
      </c>
      <c r="I95" s="7">
        <f t="shared" si="7"/>
        <v>541.907592773435</v>
      </c>
      <c r="J95" s="7">
        <f t="shared" si="7"/>
        <v>203.52481079101597</v>
      </c>
      <c r="K95" s="7">
        <f t="shared" si="8"/>
        <v>399.44022521972386</v>
      </c>
      <c r="L95" s="8">
        <f t="shared" si="9"/>
        <v>1.9626119472474459</v>
      </c>
      <c r="M95" s="8">
        <f t="shared" si="12"/>
        <v>2.2364429491059905</v>
      </c>
      <c r="P95" s="6">
        <f t="shared" si="10"/>
        <v>9.0837678106761235</v>
      </c>
      <c r="U95" s="18">
        <v>70.5</v>
      </c>
      <c r="V95" s="20">
        <f t="shared" si="11"/>
        <v>1.5847214257945461</v>
      </c>
    </row>
    <row r="96" spans="1:22" x14ac:dyDescent="0.15">
      <c r="A96" s="6">
        <v>47.5</v>
      </c>
      <c r="B96" s="6">
        <v>94</v>
      </c>
      <c r="D96">
        <v>1016.39099121094</v>
      </c>
      <c r="E96">
        <v>676.349609375</v>
      </c>
      <c r="F96">
        <v>472.76577758789102</v>
      </c>
      <c r="G96">
        <v>470.59408569335898</v>
      </c>
      <c r="I96" s="7">
        <f t="shared" si="7"/>
        <v>543.62521362304892</v>
      </c>
      <c r="J96" s="7">
        <f t="shared" si="7"/>
        <v>205.75552368164102</v>
      </c>
      <c r="K96" s="7">
        <f t="shared" si="8"/>
        <v>399.59634704590019</v>
      </c>
      <c r="L96" s="8">
        <f t="shared" si="9"/>
        <v>1.9420929260892306</v>
      </c>
      <c r="M96" s="8">
        <f t="shared" si="12"/>
        <v>2.2188370237122279</v>
      </c>
      <c r="P96" s="6">
        <f t="shared" si="10"/>
        <v>8.2250288571459169</v>
      </c>
      <c r="U96" s="18">
        <v>71</v>
      </c>
      <c r="V96" s="20">
        <f t="shared" si="11"/>
        <v>1.5818815997461966</v>
      </c>
    </row>
    <row r="97" spans="1:22" x14ac:dyDescent="0.15">
      <c r="A97" s="6">
        <v>48</v>
      </c>
      <c r="B97" s="6">
        <v>95</v>
      </c>
      <c r="D97">
        <v>1017.873046875</v>
      </c>
      <c r="E97">
        <v>676.692626953125</v>
      </c>
      <c r="F97">
        <v>472.83529663085898</v>
      </c>
      <c r="G97">
        <v>470.9873046875</v>
      </c>
      <c r="I97" s="7">
        <f t="shared" si="7"/>
        <v>545.03775024414108</v>
      </c>
      <c r="J97" s="7">
        <f t="shared" si="7"/>
        <v>205.705322265625</v>
      </c>
      <c r="K97" s="7">
        <f t="shared" si="8"/>
        <v>401.04402465820363</v>
      </c>
      <c r="L97" s="8">
        <f t="shared" si="9"/>
        <v>1.9496045131021935</v>
      </c>
      <c r="M97" s="8">
        <f t="shared" si="12"/>
        <v>2.2292617064896434</v>
      </c>
      <c r="P97" s="6">
        <f t="shared" si="10"/>
        <v>8.7334986466597169</v>
      </c>
      <c r="U97" s="18">
        <v>71.5</v>
      </c>
      <c r="V97" s="20">
        <f t="shared" si="11"/>
        <v>1.5658699779178253</v>
      </c>
    </row>
    <row r="98" spans="1:22" x14ac:dyDescent="0.15">
      <c r="A98" s="6">
        <v>48.5</v>
      </c>
      <c r="B98" s="6">
        <v>96</v>
      </c>
      <c r="D98">
        <v>1040.12438964844</v>
      </c>
      <c r="E98">
        <v>684.64898681640602</v>
      </c>
      <c r="F98">
        <v>472.13488769531301</v>
      </c>
      <c r="G98">
        <v>470.34814453125</v>
      </c>
      <c r="I98" s="7">
        <f t="shared" si="7"/>
        <v>567.98950195312705</v>
      </c>
      <c r="J98" s="7">
        <f t="shared" si="7"/>
        <v>214.30084228515602</v>
      </c>
      <c r="K98" s="7">
        <f t="shared" si="8"/>
        <v>417.97891235351784</v>
      </c>
      <c r="L98" s="8">
        <f t="shared" si="9"/>
        <v>1.9504305624582698</v>
      </c>
      <c r="M98" s="8">
        <f t="shared" si="12"/>
        <v>2.2330008516101723</v>
      </c>
      <c r="P98" s="6">
        <f t="shared" si="10"/>
        <v>8.9158775614901806</v>
      </c>
      <c r="U98" s="18">
        <v>72</v>
      </c>
      <c r="V98" s="20">
        <f t="shared" si="11"/>
        <v>1.5554085313647017</v>
      </c>
    </row>
    <row r="99" spans="1:22" x14ac:dyDescent="0.15">
      <c r="A99" s="6">
        <v>49</v>
      </c>
      <c r="B99" s="6">
        <v>97</v>
      </c>
      <c r="D99">
        <v>1039.07556152344</v>
      </c>
      <c r="E99">
        <v>682.7880859375</v>
      </c>
      <c r="F99">
        <v>472.18057250976602</v>
      </c>
      <c r="G99">
        <v>470.62423706054699</v>
      </c>
      <c r="I99" s="7">
        <f t="shared" si="7"/>
        <v>566.89498901367392</v>
      </c>
      <c r="J99" s="7">
        <f t="shared" si="7"/>
        <v>212.16384887695301</v>
      </c>
      <c r="K99" s="7">
        <f t="shared" si="8"/>
        <v>418.38029479980685</v>
      </c>
      <c r="L99" s="8">
        <f t="shared" si="9"/>
        <v>1.971967877724784</v>
      </c>
      <c r="M99" s="8">
        <f t="shared" si="12"/>
        <v>2.2574512626411392</v>
      </c>
      <c r="P99" s="6">
        <f t="shared" si="10"/>
        <v>10.108460167205102</v>
      </c>
      <c r="U99" s="18">
        <v>72.5</v>
      </c>
      <c r="V99" s="20">
        <f t="shared" si="11"/>
        <v>1.5439858037227316</v>
      </c>
    </row>
    <row r="100" spans="1:22" x14ac:dyDescent="0.15">
      <c r="A100" s="6">
        <v>49.5</v>
      </c>
      <c r="B100" s="6">
        <v>98</v>
      </c>
      <c r="D100">
        <v>1034.11535644531</v>
      </c>
      <c r="E100">
        <v>681.218017578125</v>
      </c>
      <c r="F100">
        <v>472.68646240234398</v>
      </c>
      <c r="G100">
        <v>470.89114379882801</v>
      </c>
      <c r="I100" s="7">
        <f t="shared" si="7"/>
        <v>561.42889404296602</v>
      </c>
      <c r="J100" s="7">
        <f t="shared" si="7"/>
        <v>210.32687377929699</v>
      </c>
      <c r="K100" s="7">
        <f t="shared" si="8"/>
        <v>414.20008239745812</v>
      </c>
      <c r="L100" s="8">
        <f t="shared" si="9"/>
        <v>1.9693160220319355</v>
      </c>
      <c r="M100" s="8">
        <f t="shared" si="12"/>
        <v>2.2577125027127432</v>
      </c>
      <c r="P100" s="6">
        <f t="shared" si="10"/>
        <v>10.121202299225544</v>
      </c>
      <c r="U100" s="18">
        <v>73</v>
      </c>
      <c r="V100" s="20">
        <f t="shared" si="11"/>
        <v>1.5518051568994911</v>
      </c>
    </row>
    <row r="101" spans="1:22" x14ac:dyDescent="0.15">
      <c r="A101" s="6">
        <v>50</v>
      </c>
      <c r="B101" s="6">
        <v>99</v>
      </c>
      <c r="D101">
        <v>1042.50964355469</v>
      </c>
      <c r="E101">
        <v>686.03698730468795</v>
      </c>
      <c r="F101">
        <v>472.58361816406301</v>
      </c>
      <c r="G101">
        <v>470.99111938476602</v>
      </c>
      <c r="I101" s="7">
        <f t="shared" si="7"/>
        <v>569.92602539062705</v>
      </c>
      <c r="J101" s="7">
        <f t="shared" si="7"/>
        <v>215.04586791992193</v>
      </c>
      <c r="K101" s="7">
        <f t="shared" si="8"/>
        <v>419.39391784668169</v>
      </c>
      <c r="L101" s="8">
        <f t="shared" si="9"/>
        <v>1.9502533199236092</v>
      </c>
      <c r="M101" s="8">
        <f t="shared" si="12"/>
        <v>2.2415628963688694</v>
      </c>
      <c r="P101" s="6">
        <f t="shared" si="10"/>
        <v>9.3334961297687471</v>
      </c>
      <c r="U101" s="18">
        <v>73.5</v>
      </c>
      <c r="V101" s="20">
        <f t="shared" si="11"/>
        <v>1.6339472152999748</v>
      </c>
    </row>
    <row r="102" spans="1:22" x14ac:dyDescent="0.15">
      <c r="A102" s="6">
        <v>50.5</v>
      </c>
      <c r="B102" s="6">
        <v>100</v>
      </c>
      <c r="D102">
        <v>1056.37780761719</v>
      </c>
      <c r="E102">
        <v>691.40509033203102</v>
      </c>
      <c r="F102">
        <v>471.831787109375</v>
      </c>
      <c r="G102">
        <v>470.26596069335898</v>
      </c>
      <c r="I102" s="7">
        <f t="shared" si="7"/>
        <v>584.546020507815</v>
      </c>
      <c r="J102" s="7">
        <f t="shared" si="7"/>
        <v>221.13912963867205</v>
      </c>
      <c r="K102" s="7">
        <f t="shared" si="8"/>
        <v>429.74862976074462</v>
      </c>
      <c r="L102" s="8">
        <f t="shared" si="9"/>
        <v>1.9433405135623345</v>
      </c>
      <c r="M102" s="8">
        <f t="shared" si="12"/>
        <v>2.2375631857720473</v>
      </c>
      <c r="P102" s="6">
        <f t="shared" si="10"/>
        <v>9.1384079866850794</v>
      </c>
      <c r="U102" s="18">
        <v>74</v>
      </c>
      <c r="V102" s="20">
        <f t="shared" si="11"/>
        <v>1.6775252393273603</v>
      </c>
    </row>
    <row r="103" spans="1:22" x14ac:dyDescent="0.15">
      <c r="A103" s="6">
        <v>51</v>
      </c>
      <c r="B103" s="6">
        <v>101</v>
      </c>
      <c r="D103">
        <v>1039.71020507813</v>
      </c>
      <c r="E103">
        <v>683.56677246093795</v>
      </c>
      <c r="F103">
        <v>472.89559936523398</v>
      </c>
      <c r="G103">
        <v>471.11297607421898</v>
      </c>
      <c r="I103" s="7">
        <f t="shared" si="7"/>
        <v>566.81460571289608</v>
      </c>
      <c r="J103" s="7">
        <f t="shared" si="7"/>
        <v>212.45379638671898</v>
      </c>
      <c r="K103" s="7">
        <f t="shared" si="8"/>
        <v>418.09694824219281</v>
      </c>
      <c r="L103" s="8">
        <f t="shared" si="9"/>
        <v>1.9679429379607409</v>
      </c>
      <c r="M103" s="8">
        <f t="shared" si="12"/>
        <v>2.2650787059349065</v>
      </c>
      <c r="P103" s="6">
        <f t="shared" si="10"/>
        <v>10.480493021241918</v>
      </c>
      <c r="U103" s="18">
        <v>74.5</v>
      </c>
      <c r="V103" s="20">
        <f t="shared" si="11"/>
        <v>1.7305788404677604</v>
      </c>
    </row>
    <row r="104" spans="1:22" x14ac:dyDescent="0.15">
      <c r="A104" s="6">
        <v>51.5</v>
      </c>
      <c r="B104" s="6">
        <v>102</v>
      </c>
      <c r="D104">
        <v>1042.69287109375</v>
      </c>
      <c r="E104">
        <v>684.998046875</v>
      </c>
      <c r="F104">
        <v>472.55538940429699</v>
      </c>
      <c r="G104">
        <v>470.82290649414102</v>
      </c>
      <c r="I104" s="7">
        <f t="shared" si="7"/>
        <v>570.13748168945301</v>
      </c>
      <c r="J104" s="7">
        <f t="shared" si="7"/>
        <v>214.17514038085898</v>
      </c>
      <c r="K104" s="7">
        <f t="shared" si="8"/>
        <v>420.2148834228517</v>
      </c>
      <c r="L104" s="8">
        <f t="shared" si="9"/>
        <v>1.962015211828976</v>
      </c>
      <c r="M104" s="8">
        <f t="shared" si="12"/>
        <v>2.262064075567594</v>
      </c>
      <c r="P104" s="6">
        <f t="shared" si="10"/>
        <v>10.333452722648842</v>
      </c>
      <c r="U104" s="18">
        <v>75</v>
      </c>
      <c r="V104" s="20">
        <f t="shared" si="11"/>
        <v>1.741779995678939</v>
      </c>
    </row>
    <row r="105" spans="1:22" x14ac:dyDescent="0.15">
      <c r="A105" s="6">
        <v>52</v>
      </c>
      <c r="B105" s="6">
        <v>103</v>
      </c>
      <c r="D105">
        <v>1045.00549316406</v>
      </c>
      <c r="E105">
        <v>687.33581542968795</v>
      </c>
      <c r="F105">
        <v>471.47570800781301</v>
      </c>
      <c r="G105">
        <v>469.65789794921898</v>
      </c>
      <c r="I105" s="7">
        <f t="shared" si="7"/>
        <v>573.52978515624704</v>
      </c>
      <c r="J105" s="7">
        <f t="shared" si="7"/>
        <v>217.67791748046898</v>
      </c>
      <c r="K105" s="7">
        <f t="shared" si="8"/>
        <v>421.15524291991881</v>
      </c>
      <c r="L105" s="8">
        <f t="shared" si="9"/>
        <v>1.9347632860265063</v>
      </c>
      <c r="M105" s="8">
        <f t="shared" si="12"/>
        <v>2.2377252455295769</v>
      </c>
      <c r="P105" s="6">
        <f t="shared" si="10"/>
        <v>9.1463125428772596</v>
      </c>
      <c r="U105" s="18"/>
      <c r="V105" s="20"/>
    </row>
    <row r="106" spans="1:22" x14ac:dyDescent="0.15">
      <c r="A106" s="6">
        <v>52.5</v>
      </c>
      <c r="B106" s="6">
        <v>104</v>
      </c>
      <c r="D106">
        <v>1040.35791015625</v>
      </c>
      <c r="E106">
        <v>685.25665283203102</v>
      </c>
      <c r="F106">
        <v>471.73309326171898</v>
      </c>
      <c r="G106">
        <v>469.73849487304699</v>
      </c>
      <c r="I106" s="7">
        <f t="shared" si="7"/>
        <v>568.62481689453102</v>
      </c>
      <c r="J106" s="7">
        <f t="shared" si="7"/>
        <v>215.51815795898403</v>
      </c>
      <c r="K106" s="7">
        <f t="shared" si="8"/>
        <v>417.76210632324222</v>
      </c>
      <c r="L106" s="8">
        <f t="shared" si="9"/>
        <v>1.9384079294272174</v>
      </c>
      <c r="M106" s="8">
        <f t="shared" si="12"/>
        <v>2.2442829846947405</v>
      </c>
      <c r="P106" s="6">
        <f t="shared" si="10"/>
        <v>9.466169973956216</v>
      </c>
    </row>
    <row r="107" spans="1:22" x14ac:dyDescent="0.15">
      <c r="A107" s="6">
        <v>53</v>
      </c>
      <c r="B107" s="6">
        <v>105</v>
      </c>
      <c r="D107">
        <v>1046.06652832031</v>
      </c>
      <c r="E107">
        <v>688.75994873046898</v>
      </c>
      <c r="F107">
        <v>472.38018798828102</v>
      </c>
      <c r="G107">
        <v>470.42462158203102</v>
      </c>
      <c r="I107" s="7">
        <f t="shared" si="7"/>
        <v>573.68634033202898</v>
      </c>
      <c r="J107" s="7">
        <f t="shared" si="7"/>
        <v>218.33532714843795</v>
      </c>
      <c r="K107" s="7">
        <f t="shared" si="8"/>
        <v>420.85161132812243</v>
      </c>
      <c r="L107" s="8">
        <f t="shared" si="9"/>
        <v>1.9275470297209452</v>
      </c>
      <c r="M107" s="8">
        <f t="shared" si="12"/>
        <v>2.236335180752921</v>
      </c>
      <c r="P107" s="6">
        <f t="shared" si="10"/>
        <v>9.0785113483960238</v>
      </c>
    </row>
    <row r="108" spans="1:22" x14ac:dyDescent="0.15">
      <c r="A108" s="6">
        <v>53.5</v>
      </c>
      <c r="B108" s="6">
        <v>106</v>
      </c>
      <c r="D108">
        <v>1055.32507324219</v>
      </c>
      <c r="E108">
        <v>692.46026611328102</v>
      </c>
      <c r="F108">
        <v>472.84353637695301</v>
      </c>
      <c r="G108">
        <v>470.826416015625</v>
      </c>
      <c r="I108" s="7">
        <f t="shared" si="7"/>
        <v>582.48153686523699</v>
      </c>
      <c r="J108" s="7">
        <f t="shared" si="7"/>
        <v>221.63385009765602</v>
      </c>
      <c r="K108" s="7">
        <f t="shared" si="8"/>
        <v>427.3378417968778</v>
      </c>
      <c r="L108" s="8">
        <f t="shared" si="9"/>
        <v>1.9281253364889197</v>
      </c>
      <c r="M108" s="8">
        <f t="shared" si="12"/>
        <v>2.2398265832853479</v>
      </c>
      <c r="P108" s="6">
        <f t="shared" si="10"/>
        <v>9.2488064785861788</v>
      </c>
    </row>
    <row r="109" spans="1:22" x14ac:dyDescent="0.15">
      <c r="A109" s="6">
        <v>54</v>
      </c>
      <c r="B109" s="6">
        <v>107</v>
      </c>
      <c r="D109">
        <v>1042.42797851563</v>
      </c>
      <c r="E109">
        <v>689.0615234375</v>
      </c>
      <c r="F109">
        <v>472.65979003906301</v>
      </c>
      <c r="G109">
        <v>470.61758422851602</v>
      </c>
      <c r="I109" s="7">
        <f t="shared" si="7"/>
        <v>569.76818847656705</v>
      </c>
      <c r="J109" s="7">
        <f t="shared" si="7"/>
        <v>218.44393920898398</v>
      </c>
      <c r="K109" s="7">
        <f t="shared" si="8"/>
        <v>416.85743103027824</v>
      </c>
      <c r="L109" s="8">
        <f t="shared" si="9"/>
        <v>1.9083039453499018</v>
      </c>
      <c r="M109" s="8">
        <f t="shared" si="12"/>
        <v>2.2229182879107827</v>
      </c>
      <c r="P109" s="6">
        <f t="shared" si="10"/>
        <v>8.4240948232091899</v>
      </c>
    </row>
    <row r="110" spans="1:22" x14ac:dyDescent="0.15">
      <c r="A110" s="6">
        <v>54.5</v>
      </c>
      <c r="B110" s="6">
        <v>108</v>
      </c>
      <c r="D110">
        <v>1041.82287597656</v>
      </c>
      <c r="E110">
        <v>689.733154296875</v>
      </c>
      <c r="F110">
        <v>472.07205200195301</v>
      </c>
      <c r="G110">
        <v>470.19137573242199</v>
      </c>
      <c r="I110" s="7">
        <f t="shared" si="7"/>
        <v>569.75082397460699</v>
      </c>
      <c r="J110" s="7">
        <f t="shared" si="7"/>
        <v>219.54177856445301</v>
      </c>
      <c r="K110" s="7">
        <f t="shared" si="8"/>
        <v>416.07157897948991</v>
      </c>
      <c r="L110" s="8">
        <f t="shared" si="9"/>
        <v>1.8951817813452747</v>
      </c>
      <c r="M110" s="8">
        <f t="shared" si="12"/>
        <v>2.2127092196706082</v>
      </c>
      <c r="P110" s="6">
        <f t="shared" si="10"/>
        <v>7.9261417545115416</v>
      </c>
    </row>
    <row r="111" spans="1:22" x14ac:dyDescent="0.15">
      <c r="A111" s="6">
        <v>55</v>
      </c>
      <c r="B111" s="6">
        <v>109</v>
      </c>
      <c r="D111">
        <v>1040.64074707031</v>
      </c>
      <c r="E111">
        <v>691.8115234375</v>
      </c>
      <c r="F111">
        <v>471.75213623046898</v>
      </c>
      <c r="G111">
        <v>469.63629150390602</v>
      </c>
      <c r="I111" s="7">
        <f t="shared" si="7"/>
        <v>568.88861083984102</v>
      </c>
      <c r="J111" s="7">
        <f t="shared" si="7"/>
        <v>222.17523193359398</v>
      </c>
      <c r="K111" s="7">
        <f t="shared" si="8"/>
        <v>413.36594848632524</v>
      </c>
      <c r="L111" s="8">
        <f t="shared" si="9"/>
        <v>1.8605401911310993</v>
      </c>
      <c r="M111" s="8">
        <f t="shared" si="12"/>
        <v>2.1809807252208855</v>
      </c>
      <c r="P111" s="6">
        <f t="shared" si="10"/>
        <v>6.3785665199546191</v>
      </c>
    </row>
    <row r="112" spans="1:22" x14ac:dyDescent="0.15">
      <c r="A112" s="6">
        <v>55.5</v>
      </c>
      <c r="B112" s="6">
        <v>110</v>
      </c>
      <c r="D112">
        <v>1057.03894042969</v>
      </c>
      <c r="E112">
        <v>698.11285400390602</v>
      </c>
      <c r="F112">
        <v>472.58966064453102</v>
      </c>
      <c r="G112">
        <v>470.77310180664102</v>
      </c>
      <c r="I112" s="7">
        <f t="shared" si="7"/>
        <v>584.44927978515898</v>
      </c>
      <c r="J112" s="7">
        <f t="shared" si="7"/>
        <v>227.339752197265</v>
      </c>
      <c r="K112" s="7">
        <f t="shared" si="8"/>
        <v>425.31145324707347</v>
      </c>
      <c r="L112" s="8">
        <f t="shared" si="9"/>
        <v>1.8708186717738058</v>
      </c>
      <c r="M112" s="8">
        <f t="shared" si="12"/>
        <v>2.1941723016280448</v>
      </c>
      <c r="P112" s="6">
        <f t="shared" si="10"/>
        <v>7.0219931087842538</v>
      </c>
    </row>
    <row r="113" spans="1:16" x14ac:dyDescent="0.15">
      <c r="A113" s="6">
        <v>56</v>
      </c>
      <c r="B113" s="6">
        <v>111</v>
      </c>
      <c r="D113">
        <v>1088.0234375</v>
      </c>
      <c r="E113">
        <v>709.63934326171898</v>
      </c>
      <c r="F113">
        <v>472.55316162109398</v>
      </c>
      <c r="G113">
        <v>470.89431762695301</v>
      </c>
      <c r="I113" s="7">
        <f t="shared" si="7"/>
        <v>615.47027587890602</v>
      </c>
      <c r="J113" s="7">
        <f t="shared" si="7"/>
        <v>238.74502563476597</v>
      </c>
      <c r="K113" s="7">
        <f t="shared" si="8"/>
        <v>448.34875793456985</v>
      </c>
      <c r="L113" s="8">
        <f t="shared" si="9"/>
        <v>1.8779396837379865</v>
      </c>
      <c r="M113" s="8">
        <f t="shared" si="12"/>
        <v>2.204206409356678</v>
      </c>
      <c r="P113" s="6">
        <f t="shared" si="10"/>
        <v>7.5114123797274637</v>
      </c>
    </row>
    <row r="114" spans="1:16" x14ac:dyDescent="0.15">
      <c r="A114" s="6">
        <v>56.5</v>
      </c>
      <c r="B114" s="6">
        <v>112</v>
      </c>
      <c r="D114">
        <v>1054.32885742188</v>
      </c>
      <c r="E114">
        <v>696.71276855468795</v>
      </c>
      <c r="F114">
        <v>471.65789794921898</v>
      </c>
      <c r="G114">
        <v>469.75817871093801</v>
      </c>
      <c r="I114" s="7">
        <f t="shared" si="7"/>
        <v>582.67095947266102</v>
      </c>
      <c r="J114" s="7">
        <f t="shared" si="7"/>
        <v>226.95458984374994</v>
      </c>
      <c r="K114" s="7">
        <f t="shared" si="8"/>
        <v>423.80274658203609</v>
      </c>
      <c r="L114" s="8">
        <f t="shared" si="9"/>
        <v>1.8673460046514547</v>
      </c>
      <c r="M114" s="8">
        <f t="shared" si="12"/>
        <v>2.1965258260345988</v>
      </c>
      <c r="P114" s="6">
        <f t="shared" si="10"/>
        <v>7.1367875908004059</v>
      </c>
    </row>
    <row r="115" spans="1:16" x14ac:dyDescent="0.15">
      <c r="A115" s="6">
        <v>57</v>
      </c>
      <c r="B115" s="6">
        <v>113</v>
      </c>
      <c r="D115">
        <v>1045.43408203125</v>
      </c>
      <c r="E115">
        <v>693.18377685546898</v>
      </c>
      <c r="F115">
        <v>472.17105102539102</v>
      </c>
      <c r="G115">
        <v>470.34051513671898</v>
      </c>
      <c r="I115" s="7">
        <f t="shared" si="7"/>
        <v>573.26303100585892</v>
      </c>
      <c r="J115" s="7">
        <f t="shared" si="7"/>
        <v>222.84326171875</v>
      </c>
      <c r="K115" s="7">
        <f t="shared" si="8"/>
        <v>417.27274780273393</v>
      </c>
      <c r="L115" s="8">
        <f t="shared" si="9"/>
        <v>1.8724943468534083</v>
      </c>
      <c r="M115" s="8">
        <f t="shared" si="12"/>
        <v>2.2045872640010051</v>
      </c>
      <c r="P115" s="6">
        <f t="shared" si="10"/>
        <v>7.5299887800814318</v>
      </c>
    </row>
    <row r="116" spans="1:16" x14ac:dyDescent="0.15">
      <c r="A116" s="6">
        <v>57.5</v>
      </c>
      <c r="B116" s="6">
        <v>114</v>
      </c>
      <c r="D116">
        <v>1058.34155273438</v>
      </c>
      <c r="E116">
        <v>698.66253662109398</v>
      </c>
      <c r="F116">
        <v>472.67184448242199</v>
      </c>
      <c r="G116">
        <v>470.89971923828102</v>
      </c>
      <c r="I116" s="7">
        <f t="shared" si="7"/>
        <v>585.66970825195801</v>
      </c>
      <c r="J116" s="7">
        <f t="shared" si="7"/>
        <v>227.76281738281295</v>
      </c>
      <c r="K116" s="7">
        <f t="shared" si="8"/>
        <v>426.23573608398897</v>
      </c>
      <c r="L116" s="8">
        <f t="shared" si="9"/>
        <v>1.8714017546050641</v>
      </c>
      <c r="M116" s="8">
        <f t="shared" si="12"/>
        <v>2.2064077675171134</v>
      </c>
      <c r="P116" s="6">
        <f t="shared" si="10"/>
        <v>7.6187848671575891</v>
      </c>
    </row>
    <row r="117" spans="1:16" x14ac:dyDescent="0.15">
      <c r="A117" s="6">
        <v>58</v>
      </c>
      <c r="B117" s="6">
        <v>115</v>
      </c>
      <c r="D117">
        <v>1080.74609375</v>
      </c>
      <c r="E117">
        <v>706.05682373046898</v>
      </c>
      <c r="F117">
        <v>471.68328857421898</v>
      </c>
      <c r="G117">
        <v>470.18502807617199</v>
      </c>
      <c r="I117" s="7">
        <f t="shared" si="7"/>
        <v>609.06280517578102</v>
      </c>
      <c r="J117" s="7">
        <f t="shared" si="7"/>
        <v>235.87179565429699</v>
      </c>
      <c r="K117" s="7">
        <f t="shared" si="8"/>
        <v>443.95254821777314</v>
      </c>
      <c r="L117" s="8">
        <f t="shared" si="9"/>
        <v>1.8821773369989836</v>
      </c>
      <c r="M117" s="8">
        <f t="shared" si="12"/>
        <v>2.2200964456754853</v>
      </c>
      <c r="P117" s="6">
        <f t="shared" si="10"/>
        <v>8.2864578746267998</v>
      </c>
    </row>
    <row r="118" spans="1:16" x14ac:dyDescent="0.15">
      <c r="A118" s="6">
        <v>58.5</v>
      </c>
      <c r="B118" s="6">
        <v>116</v>
      </c>
      <c r="D118">
        <v>1101.3134765625</v>
      </c>
      <c r="E118">
        <v>716.09051513671898</v>
      </c>
      <c r="F118">
        <v>471.80322265625</v>
      </c>
      <c r="G118">
        <v>470.02697753906301</v>
      </c>
      <c r="I118" s="7">
        <f t="shared" si="7"/>
        <v>629.51025390625</v>
      </c>
      <c r="J118" s="7">
        <f t="shared" si="7"/>
        <v>246.06353759765597</v>
      </c>
      <c r="K118" s="7">
        <f t="shared" si="8"/>
        <v>457.26577758789085</v>
      </c>
      <c r="L118" s="8">
        <f t="shared" si="9"/>
        <v>1.8583240005903534</v>
      </c>
      <c r="M118" s="8">
        <f t="shared" si="12"/>
        <v>2.1991562050313078</v>
      </c>
      <c r="P118" s="6">
        <f t="shared" si="10"/>
        <v>7.2650858117971842</v>
      </c>
    </row>
    <row r="119" spans="1:16" x14ac:dyDescent="0.15">
      <c r="A119" s="6">
        <v>59</v>
      </c>
      <c r="B119" s="6">
        <v>117</v>
      </c>
      <c r="D119">
        <v>1058.25415039063</v>
      </c>
      <c r="E119">
        <v>697.63909912109398</v>
      </c>
      <c r="F119">
        <v>472.54617309570301</v>
      </c>
      <c r="G119">
        <v>470.63345336914102</v>
      </c>
      <c r="I119" s="7">
        <f t="shared" si="7"/>
        <v>585.70797729492699</v>
      </c>
      <c r="J119" s="7">
        <f t="shared" si="7"/>
        <v>227.00564575195295</v>
      </c>
      <c r="K119" s="7">
        <f t="shared" si="8"/>
        <v>426.80402526855994</v>
      </c>
      <c r="L119" s="8">
        <f t="shared" si="9"/>
        <v>1.8801471824842846</v>
      </c>
      <c r="M119" s="8">
        <f t="shared" si="12"/>
        <v>2.2238924826896915</v>
      </c>
      <c r="P119" s="6">
        <f t="shared" si="10"/>
        <v>8.4716117236994712</v>
      </c>
    </row>
    <row r="120" spans="1:16" x14ac:dyDescent="0.15">
      <c r="A120" s="6">
        <v>59.5</v>
      </c>
      <c r="B120" s="6">
        <v>118</v>
      </c>
      <c r="D120">
        <v>1063.6923828125</v>
      </c>
      <c r="E120">
        <v>703.49945068359398</v>
      </c>
      <c r="F120">
        <v>471.77880859375</v>
      </c>
      <c r="G120">
        <v>470.18185424804699</v>
      </c>
      <c r="I120" s="7">
        <f t="shared" si="7"/>
        <v>591.91357421875</v>
      </c>
      <c r="J120" s="7">
        <f t="shared" si="7"/>
        <v>233.31759643554699</v>
      </c>
      <c r="K120" s="7">
        <f t="shared" si="8"/>
        <v>428.5912567138671</v>
      </c>
      <c r="L120" s="8">
        <f t="shared" si="9"/>
        <v>1.8369435621726184</v>
      </c>
      <c r="M120" s="8">
        <f t="shared" si="12"/>
        <v>2.1836019581424781</v>
      </c>
      <c r="P120" s="6">
        <f t="shared" si="10"/>
        <v>6.5064186359726088</v>
      </c>
    </row>
    <row r="121" spans="1:16" x14ac:dyDescent="0.15">
      <c r="A121" s="6">
        <v>60</v>
      </c>
      <c r="B121" s="6">
        <v>119</v>
      </c>
      <c r="D121">
        <v>1093.78564453125</v>
      </c>
      <c r="E121">
        <v>715.41638183593795</v>
      </c>
      <c r="F121">
        <v>470.92541503906301</v>
      </c>
      <c r="G121">
        <v>469.07141113281301</v>
      </c>
      <c r="I121" s="7">
        <f t="shared" si="7"/>
        <v>622.86022949218705</v>
      </c>
      <c r="J121" s="7">
        <f t="shared" si="7"/>
        <v>246.34497070312494</v>
      </c>
      <c r="K121" s="7">
        <f t="shared" si="8"/>
        <v>450.41874999999959</v>
      </c>
      <c r="L121" s="8">
        <f t="shared" si="9"/>
        <v>1.8284065175530126</v>
      </c>
      <c r="M121" s="8">
        <f t="shared" si="12"/>
        <v>2.1779780092873251</v>
      </c>
      <c r="P121" s="6">
        <f t="shared" si="10"/>
        <v>6.2321073545961401</v>
      </c>
    </row>
    <row r="122" spans="1:16" x14ac:dyDescent="0.15">
      <c r="A122" s="6">
        <v>60.5</v>
      </c>
      <c r="B122" s="6">
        <v>120</v>
      </c>
      <c r="D122">
        <v>1099.63854980469</v>
      </c>
      <c r="E122">
        <v>721.28314208984398</v>
      </c>
      <c r="F122">
        <v>471.59884643554699</v>
      </c>
      <c r="G122">
        <v>469.66961669921898</v>
      </c>
      <c r="I122" s="7">
        <f t="shared" si="7"/>
        <v>628.03970336914301</v>
      </c>
      <c r="J122" s="7">
        <f t="shared" si="7"/>
        <v>251.613525390625</v>
      </c>
      <c r="K122" s="7">
        <f t="shared" si="8"/>
        <v>451.91023559570556</v>
      </c>
      <c r="L122" s="8">
        <f t="shared" si="9"/>
        <v>1.7960490593425926</v>
      </c>
      <c r="M122" s="8">
        <f t="shared" si="12"/>
        <v>2.1485336468413574</v>
      </c>
      <c r="P122" s="6">
        <f t="shared" si="10"/>
        <v>4.7959419484214472</v>
      </c>
    </row>
    <row r="123" spans="1:16" x14ac:dyDescent="0.15">
      <c r="A123" s="6">
        <v>61</v>
      </c>
      <c r="B123" s="6">
        <v>121</v>
      </c>
      <c r="D123">
        <v>1116.75915527344</v>
      </c>
      <c r="E123">
        <v>730.77868652343795</v>
      </c>
      <c r="F123">
        <v>472.05966186523398</v>
      </c>
      <c r="G123">
        <v>470.16979980468801</v>
      </c>
      <c r="I123" s="7">
        <f t="shared" si="7"/>
        <v>644.69949340820608</v>
      </c>
      <c r="J123" s="7">
        <f t="shared" si="7"/>
        <v>260.60888671874994</v>
      </c>
      <c r="K123" s="7">
        <f t="shared" si="8"/>
        <v>462.27327270508113</v>
      </c>
      <c r="L123" s="8">
        <f t="shared" si="9"/>
        <v>1.7738200662511103</v>
      </c>
      <c r="M123" s="8">
        <f t="shared" si="12"/>
        <v>2.1292177495143276</v>
      </c>
      <c r="P123" s="6">
        <f t="shared" si="10"/>
        <v>3.8537981481877503</v>
      </c>
    </row>
    <row r="124" spans="1:16" x14ac:dyDescent="0.15">
      <c r="A124" s="6">
        <v>61.5</v>
      </c>
      <c r="B124" s="6">
        <v>122</v>
      </c>
      <c r="D124">
        <v>1104.34851074219</v>
      </c>
      <c r="E124">
        <v>726.614501953125</v>
      </c>
      <c r="F124">
        <v>471.25802612304699</v>
      </c>
      <c r="G124">
        <v>469.6328125</v>
      </c>
      <c r="I124" s="7">
        <f t="shared" si="7"/>
        <v>633.09048461914301</v>
      </c>
      <c r="J124" s="7">
        <f t="shared" si="7"/>
        <v>256.981689453125</v>
      </c>
      <c r="K124" s="7">
        <f t="shared" si="8"/>
        <v>453.20330200195554</v>
      </c>
      <c r="L124" s="8">
        <f t="shared" si="9"/>
        <v>1.763562621782135</v>
      </c>
      <c r="M124" s="8">
        <f t="shared" si="12"/>
        <v>2.1218734008098048</v>
      </c>
      <c r="P124" s="6">
        <f t="shared" si="10"/>
        <v>3.4955733926110142</v>
      </c>
    </row>
    <row r="125" spans="1:16" x14ac:dyDescent="0.15">
      <c r="A125" s="6">
        <v>62</v>
      </c>
      <c r="B125" s="6">
        <v>123</v>
      </c>
      <c r="D125">
        <v>1096.92626953125</v>
      </c>
      <c r="E125">
        <v>724.387939453125</v>
      </c>
      <c r="F125">
        <v>471.18884277343801</v>
      </c>
      <c r="G125">
        <v>469.34844970703102</v>
      </c>
      <c r="I125" s="7">
        <f t="shared" si="7"/>
        <v>625.73742675781205</v>
      </c>
      <c r="J125" s="7">
        <f t="shared" si="7"/>
        <v>255.03948974609398</v>
      </c>
      <c r="K125" s="7">
        <f t="shared" si="8"/>
        <v>447.20978393554628</v>
      </c>
      <c r="L125" s="8">
        <f t="shared" si="9"/>
        <v>1.7534923096841535</v>
      </c>
      <c r="M125" s="8">
        <f t="shared" si="12"/>
        <v>2.1147161844762761</v>
      </c>
      <c r="P125" s="6">
        <f t="shared" si="10"/>
        <v>3.1464761241072399</v>
      </c>
    </row>
    <row r="126" spans="1:16" x14ac:dyDescent="0.15">
      <c r="A126" s="6">
        <v>62.5</v>
      </c>
      <c r="B126" s="6">
        <v>124</v>
      </c>
      <c r="D126">
        <v>1091.93676757813</v>
      </c>
      <c r="E126">
        <v>724.11260986328102</v>
      </c>
      <c r="F126">
        <v>472.51379394531301</v>
      </c>
      <c r="G126">
        <v>470.55093383789102</v>
      </c>
      <c r="I126" s="7">
        <f t="shared" si="7"/>
        <v>619.42297363281705</v>
      </c>
      <c r="J126" s="7">
        <f t="shared" si="7"/>
        <v>253.56167602539</v>
      </c>
      <c r="K126" s="7">
        <f t="shared" si="8"/>
        <v>441.92980041504404</v>
      </c>
      <c r="L126" s="8">
        <f t="shared" si="9"/>
        <v>1.7428887809165297</v>
      </c>
      <c r="M126" s="8">
        <f t="shared" si="12"/>
        <v>2.1070257514731048</v>
      </c>
      <c r="P126" s="6">
        <f t="shared" si="10"/>
        <v>2.771370911422586</v>
      </c>
    </row>
    <row r="127" spans="1:16" x14ac:dyDescent="0.15">
      <c r="A127" s="6">
        <v>63</v>
      </c>
      <c r="B127" s="6">
        <v>125</v>
      </c>
      <c r="D127">
        <v>1103.80017089844</v>
      </c>
      <c r="E127">
        <v>728.62554931640602</v>
      </c>
      <c r="F127">
        <v>471.20944213867199</v>
      </c>
      <c r="G127">
        <v>469.92257690429699</v>
      </c>
      <c r="I127" s="7">
        <f t="shared" si="7"/>
        <v>632.59072875976801</v>
      </c>
      <c r="J127" s="7">
        <f t="shared" si="7"/>
        <v>258.70297241210903</v>
      </c>
      <c r="K127" s="7">
        <f t="shared" si="8"/>
        <v>451.49864807129171</v>
      </c>
      <c r="L127" s="8">
        <f t="shared" si="9"/>
        <v>1.745239507152097</v>
      </c>
      <c r="M127" s="8">
        <f t="shared" si="12"/>
        <v>2.1122895734731246</v>
      </c>
      <c r="P127" s="6">
        <f t="shared" si="10"/>
        <v>3.0281168020684559</v>
      </c>
    </row>
    <row r="128" spans="1:16" x14ac:dyDescent="0.15">
      <c r="A128" s="6">
        <v>63.5</v>
      </c>
      <c r="B128" s="6">
        <v>126</v>
      </c>
      <c r="D128">
        <v>1112.38488769531</v>
      </c>
      <c r="E128">
        <v>731.12585449218795</v>
      </c>
      <c r="F128">
        <v>470.44842529296898</v>
      </c>
      <c r="G128">
        <v>468.49157714843801</v>
      </c>
      <c r="I128" s="7">
        <f t="shared" si="7"/>
        <v>641.93646240234102</v>
      </c>
      <c r="J128" s="7">
        <f t="shared" si="7"/>
        <v>262.63427734374994</v>
      </c>
      <c r="K128" s="7">
        <f t="shared" si="8"/>
        <v>458.09246826171608</v>
      </c>
      <c r="L128" s="8">
        <f t="shared" si="9"/>
        <v>1.7442219381826534</v>
      </c>
      <c r="M128" s="8">
        <f t="shared" si="12"/>
        <v>2.1141851002681338</v>
      </c>
      <c r="P128" s="6">
        <f t="shared" si="10"/>
        <v>3.1205721919402829</v>
      </c>
    </row>
    <row r="129" spans="1:16" x14ac:dyDescent="0.15">
      <c r="A129" s="6">
        <v>64</v>
      </c>
      <c r="B129" s="6">
        <v>127</v>
      </c>
      <c r="D129">
        <v>1110.0595703125</v>
      </c>
      <c r="E129">
        <v>730.15368652343795</v>
      </c>
      <c r="F129">
        <v>470.98031616210898</v>
      </c>
      <c r="G129">
        <v>469.27801513671898</v>
      </c>
      <c r="I129" s="7">
        <f t="shared" si="7"/>
        <v>639.07925415039108</v>
      </c>
      <c r="J129" s="7">
        <f t="shared" si="7"/>
        <v>260.87567138671898</v>
      </c>
      <c r="K129" s="7">
        <f t="shared" si="8"/>
        <v>456.46628417968782</v>
      </c>
      <c r="L129" s="8">
        <f t="shared" si="9"/>
        <v>1.7497464664040199</v>
      </c>
      <c r="M129" s="8">
        <f t="shared" si="12"/>
        <v>2.122622724253953</v>
      </c>
      <c r="P129" s="6">
        <f t="shared" si="10"/>
        <v>3.53212206675861</v>
      </c>
    </row>
    <row r="130" spans="1:16" x14ac:dyDescent="0.15">
      <c r="A130" s="6">
        <v>64.5</v>
      </c>
      <c r="B130" s="6">
        <v>128</v>
      </c>
      <c r="D130">
        <v>1097.31848144531</v>
      </c>
      <c r="E130">
        <v>720.03118896484398</v>
      </c>
      <c r="F130">
        <v>471.78610229492199</v>
      </c>
      <c r="G130">
        <v>470.08251953125</v>
      </c>
      <c r="I130" s="7">
        <f t="shared" ref="I130:J152" si="13">D130-F130</f>
        <v>625.53237915038801</v>
      </c>
      <c r="J130" s="7">
        <f t="shared" si="13"/>
        <v>249.94866943359398</v>
      </c>
      <c r="K130" s="7">
        <f t="shared" ref="K130:K152" si="14">I130-0.7*J130</f>
        <v>450.56831054687223</v>
      </c>
      <c r="L130" s="8">
        <f t="shared" ref="L130:L152" si="15">K130/J130</f>
        <v>1.8026433650073044</v>
      </c>
      <c r="M130" s="8">
        <f t="shared" si="12"/>
        <v>2.1784327186216901</v>
      </c>
      <c r="P130" s="6">
        <f t="shared" si="10"/>
        <v>6.2542860591640546</v>
      </c>
    </row>
    <row r="131" spans="1:16" x14ac:dyDescent="0.15">
      <c r="A131" s="6">
        <v>65</v>
      </c>
      <c r="B131" s="6">
        <v>129</v>
      </c>
      <c r="D131">
        <v>1070.46020507813</v>
      </c>
      <c r="E131">
        <v>707.71520996093795</v>
      </c>
      <c r="F131">
        <v>471.17263793945301</v>
      </c>
      <c r="G131">
        <v>469.21643066406301</v>
      </c>
      <c r="I131" s="7">
        <f t="shared" si="13"/>
        <v>599.28756713867699</v>
      </c>
      <c r="J131" s="7">
        <f t="shared" si="13"/>
        <v>238.49877929687494</v>
      </c>
      <c r="K131" s="7">
        <f t="shared" si="14"/>
        <v>432.33842163086456</v>
      </c>
      <c r="L131" s="8">
        <f t="shared" si="15"/>
        <v>1.8127489914432846</v>
      </c>
      <c r="M131" s="8">
        <f t="shared" si="12"/>
        <v>2.1914514408221226</v>
      </c>
      <c r="P131" s="6">
        <f t="shared" si="10"/>
        <v>6.8892815864460584</v>
      </c>
    </row>
    <row r="132" spans="1:16" x14ac:dyDescent="0.15">
      <c r="A132" s="6">
        <v>65.5</v>
      </c>
      <c r="B132" s="6">
        <v>130</v>
      </c>
      <c r="D132">
        <v>1071.27954101563</v>
      </c>
      <c r="E132">
        <v>710.08776855468795</v>
      </c>
      <c r="F132">
        <v>470.90353393554699</v>
      </c>
      <c r="G132">
        <v>469.05776977539102</v>
      </c>
      <c r="I132" s="7">
        <f t="shared" si="13"/>
        <v>600.37600708008301</v>
      </c>
      <c r="J132" s="7">
        <f t="shared" si="13"/>
        <v>241.02999877929693</v>
      </c>
      <c r="K132" s="7">
        <f t="shared" si="14"/>
        <v>431.65500793457517</v>
      </c>
      <c r="L132" s="8">
        <f t="shared" si="15"/>
        <v>1.7908766963477736</v>
      </c>
      <c r="M132" s="8">
        <f t="shared" si="12"/>
        <v>2.1724922414910646</v>
      </c>
      <c r="P132" s="6">
        <f t="shared" si="10"/>
        <v>5.9645359324010068</v>
      </c>
    </row>
    <row r="133" spans="1:16" x14ac:dyDescent="0.15">
      <c r="A133" s="6">
        <v>66</v>
      </c>
      <c r="B133" s="6">
        <v>131</v>
      </c>
      <c r="D133">
        <v>1074.48315429688</v>
      </c>
      <c r="E133">
        <v>712.12805175781295</v>
      </c>
      <c r="F133">
        <v>472.16946411132801</v>
      </c>
      <c r="G133">
        <v>470.421142578125</v>
      </c>
      <c r="I133" s="7">
        <f t="shared" si="13"/>
        <v>602.31369018555199</v>
      </c>
      <c r="J133" s="7">
        <f t="shared" si="13"/>
        <v>241.70690917968795</v>
      </c>
      <c r="K133" s="7">
        <f t="shared" si="14"/>
        <v>433.11885375977045</v>
      </c>
      <c r="L133" s="8">
        <f t="shared" si="15"/>
        <v>1.7919175551485145</v>
      </c>
      <c r="M133" s="8">
        <f t="shared" si="12"/>
        <v>2.1764461960562578</v>
      </c>
      <c r="P133" s="6">
        <f t="shared" si="10"/>
        <v>6.1573922992025452</v>
      </c>
    </row>
    <row r="134" spans="1:16" x14ac:dyDescent="0.15">
      <c r="A134" s="6">
        <v>66.5</v>
      </c>
      <c r="B134" s="6">
        <v>132</v>
      </c>
      <c r="D134">
        <v>1106.28674316406</v>
      </c>
      <c r="E134">
        <v>726.75830078125</v>
      </c>
      <c r="F134">
        <v>471.17803955078102</v>
      </c>
      <c r="G134">
        <v>469.395751953125</v>
      </c>
      <c r="I134" s="7">
        <f t="shared" si="13"/>
        <v>635.10870361327898</v>
      </c>
      <c r="J134" s="7">
        <f t="shared" si="13"/>
        <v>257.362548828125</v>
      </c>
      <c r="K134" s="7">
        <f t="shared" si="14"/>
        <v>454.9549194335915</v>
      </c>
      <c r="L134" s="8">
        <f t="shared" si="15"/>
        <v>1.7677588347845632</v>
      </c>
      <c r="M134" s="8">
        <f t="shared" si="12"/>
        <v>2.155200571456759</v>
      </c>
      <c r="P134" s="6">
        <f t="shared" ref="P134:P152" si="16">(M134-$O$2)/$O$2*100</f>
        <v>5.1211249614951635</v>
      </c>
    </row>
    <row r="135" spans="1:16" x14ac:dyDescent="0.15">
      <c r="A135" s="6">
        <v>67</v>
      </c>
      <c r="B135" s="6">
        <v>133</v>
      </c>
      <c r="D135">
        <v>1111.86804199219</v>
      </c>
      <c r="E135">
        <v>732.79803466796898</v>
      </c>
      <c r="F135">
        <v>470.60617065429699</v>
      </c>
      <c r="G135">
        <v>469.117431640625</v>
      </c>
      <c r="I135" s="7">
        <f t="shared" si="13"/>
        <v>641.26187133789301</v>
      </c>
      <c r="J135" s="7">
        <f t="shared" si="13"/>
        <v>263.68060302734398</v>
      </c>
      <c r="K135" s="7">
        <f t="shared" si="14"/>
        <v>456.68544921875224</v>
      </c>
      <c r="L135" s="8">
        <f t="shared" si="15"/>
        <v>1.7319645206188847</v>
      </c>
      <c r="M135" s="8">
        <f t="shared" si="12"/>
        <v>2.1223193530555333</v>
      </c>
      <c r="P135" s="6">
        <f t="shared" si="16"/>
        <v>3.5173249652353662</v>
      </c>
    </row>
    <row r="136" spans="1:16" x14ac:dyDescent="0.15">
      <c r="A136" s="6">
        <v>67.5</v>
      </c>
      <c r="B136" s="6">
        <v>134</v>
      </c>
      <c r="D136">
        <v>1109.65148925781</v>
      </c>
      <c r="E136">
        <v>733.49420166015602</v>
      </c>
      <c r="F136">
        <v>472.36495971679699</v>
      </c>
      <c r="G136">
        <v>470.38082885742199</v>
      </c>
      <c r="I136" s="7">
        <f t="shared" si="13"/>
        <v>637.28652954101301</v>
      </c>
      <c r="J136" s="7">
        <f t="shared" si="13"/>
        <v>263.11337280273403</v>
      </c>
      <c r="K136" s="7">
        <f t="shared" si="14"/>
        <v>453.10716857909921</v>
      </c>
      <c r="L136" s="8">
        <f t="shared" si="15"/>
        <v>1.7220985910085636</v>
      </c>
      <c r="M136" s="8">
        <f t="shared" si="12"/>
        <v>2.1153665192096649</v>
      </c>
      <c r="P136" s="6">
        <f t="shared" si="16"/>
        <v>3.1781965679864648</v>
      </c>
    </row>
    <row r="137" spans="1:16" x14ac:dyDescent="0.15">
      <c r="A137" s="6">
        <v>68</v>
      </c>
      <c r="B137" s="6">
        <v>135</v>
      </c>
      <c r="D137">
        <v>1098.89050292969</v>
      </c>
      <c r="E137">
        <v>731.89099121093795</v>
      </c>
      <c r="F137">
        <v>470.8857421875</v>
      </c>
      <c r="G137">
        <v>469.20184326171898</v>
      </c>
      <c r="I137" s="7">
        <f t="shared" si="13"/>
        <v>628.00476074219</v>
      </c>
      <c r="J137" s="7">
        <f t="shared" si="13"/>
        <v>262.68914794921898</v>
      </c>
      <c r="K137" s="7">
        <f t="shared" si="14"/>
        <v>444.12235717773672</v>
      </c>
      <c r="L137" s="8">
        <f t="shared" si="15"/>
        <v>1.6906764540710719</v>
      </c>
      <c r="M137" s="8">
        <f t="shared" si="12"/>
        <v>2.0868574780366256</v>
      </c>
      <c r="P137" s="6">
        <f t="shared" si="16"/>
        <v>1.7876519850951431</v>
      </c>
    </row>
    <row r="138" spans="1:16" x14ac:dyDescent="0.15">
      <c r="A138" s="6">
        <v>68.5</v>
      </c>
      <c r="B138" s="6">
        <v>136</v>
      </c>
      <c r="D138">
        <v>1089.203125</v>
      </c>
      <c r="E138">
        <v>729.08386230468795</v>
      </c>
      <c r="F138">
        <v>471.67755126953102</v>
      </c>
      <c r="G138">
        <v>470.16311645507801</v>
      </c>
      <c r="I138" s="7">
        <f t="shared" si="13"/>
        <v>617.52557373046898</v>
      </c>
      <c r="J138" s="7">
        <f t="shared" si="13"/>
        <v>258.92074584960994</v>
      </c>
      <c r="K138" s="7">
        <f t="shared" si="14"/>
        <v>436.28105163574202</v>
      </c>
      <c r="L138" s="8">
        <f t="shared" si="15"/>
        <v>1.6849984353480467</v>
      </c>
      <c r="M138" s="8">
        <f t="shared" si="12"/>
        <v>2.0840925550780534</v>
      </c>
      <c r="P138" s="6">
        <f t="shared" si="16"/>
        <v>1.6527913063785826</v>
      </c>
    </row>
    <row r="139" spans="1:16" x14ac:dyDescent="0.15">
      <c r="A139" s="6">
        <v>69</v>
      </c>
      <c r="B139" s="6">
        <v>137</v>
      </c>
      <c r="D139">
        <v>1064.80541992188</v>
      </c>
      <c r="E139">
        <v>721.47155761718795</v>
      </c>
      <c r="F139">
        <v>470.61569213867199</v>
      </c>
      <c r="G139">
        <v>468.96603393554699</v>
      </c>
      <c r="I139" s="7">
        <f t="shared" si="13"/>
        <v>594.18972778320801</v>
      </c>
      <c r="J139" s="7">
        <f t="shared" si="13"/>
        <v>252.50552368164097</v>
      </c>
      <c r="K139" s="7">
        <f t="shared" si="14"/>
        <v>417.43586120605937</v>
      </c>
      <c r="L139" s="8">
        <f t="shared" si="15"/>
        <v>1.6531751667039276</v>
      </c>
      <c r="M139" s="8">
        <f t="shared" si="12"/>
        <v>2.0551823821983866</v>
      </c>
      <c r="P139" s="6">
        <f t="shared" si="16"/>
        <v>0.24268129796869656</v>
      </c>
    </row>
    <row r="140" spans="1:16" x14ac:dyDescent="0.15">
      <c r="A140" s="6">
        <v>69.5</v>
      </c>
      <c r="B140" s="6">
        <v>138</v>
      </c>
      <c r="D140">
        <v>1055.67602539063</v>
      </c>
      <c r="E140">
        <v>720.68707275390602</v>
      </c>
      <c r="F140">
        <v>471.62677001953102</v>
      </c>
      <c r="G140">
        <v>469.72961425781301</v>
      </c>
      <c r="I140" s="7">
        <f t="shared" si="13"/>
        <v>584.04925537109898</v>
      </c>
      <c r="J140" s="7">
        <f t="shared" si="13"/>
        <v>250.95745849609301</v>
      </c>
      <c r="K140" s="7">
        <f t="shared" si="14"/>
        <v>408.3790344238339</v>
      </c>
      <c r="L140" s="8">
        <f t="shared" si="15"/>
        <v>1.6272839104727852</v>
      </c>
      <c r="M140" s="8">
        <f t="shared" si="12"/>
        <v>2.0322042217316971</v>
      </c>
      <c r="P140" s="6">
        <f t="shared" si="16"/>
        <v>-0.87809145506164077</v>
      </c>
    </row>
    <row r="141" spans="1:16" x14ac:dyDescent="0.15">
      <c r="A141" s="6">
        <v>70</v>
      </c>
      <c r="B141" s="6">
        <v>139</v>
      </c>
      <c r="D141">
        <v>1051.52099609375</v>
      </c>
      <c r="E141">
        <v>719.60455322265602</v>
      </c>
      <c r="F141">
        <v>471.177734375</v>
      </c>
      <c r="G141">
        <v>469.60043334960898</v>
      </c>
      <c r="I141" s="7">
        <f t="shared" si="13"/>
        <v>580.34326171875</v>
      </c>
      <c r="J141" s="7">
        <f t="shared" si="13"/>
        <v>250.00411987304705</v>
      </c>
      <c r="K141" s="7">
        <f t="shared" si="14"/>
        <v>405.34037780761707</v>
      </c>
      <c r="L141" s="8">
        <f t="shared" si="15"/>
        <v>1.6213347924564216</v>
      </c>
      <c r="M141" s="8">
        <f t="shared" si="12"/>
        <v>2.0291681994797859</v>
      </c>
      <c r="P141" s="6">
        <f t="shared" si="16"/>
        <v>-1.0261751549064859</v>
      </c>
    </row>
    <row r="142" spans="1:16" x14ac:dyDescent="0.15">
      <c r="A142" s="6">
        <v>70.5</v>
      </c>
      <c r="B142" s="6">
        <v>140</v>
      </c>
      <c r="D142">
        <v>1045.06872558594</v>
      </c>
      <c r="E142">
        <v>720.4873046875</v>
      </c>
      <c r="F142">
        <v>471.15518188476602</v>
      </c>
      <c r="G142">
        <v>469.291015625</v>
      </c>
      <c r="I142" s="7">
        <f t="shared" si="13"/>
        <v>573.91354370117392</v>
      </c>
      <c r="J142" s="7">
        <f t="shared" si="13"/>
        <v>251.1962890625</v>
      </c>
      <c r="K142" s="7">
        <f t="shared" si="14"/>
        <v>398.07614135742392</v>
      </c>
      <c r="L142" s="8">
        <f t="shared" si="15"/>
        <v>1.5847214257945461</v>
      </c>
      <c r="M142" s="8">
        <f t="shared" si="12"/>
        <v>1.9954679285823631</v>
      </c>
      <c r="P142" s="6">
        <f t="shared" si="16"/>
        <v>-2.6699248992050744</v>
      </c>
    </row>
    <row r="143" spans="1:16" x14ac:dyDescent="0.15">
      <c r="A143" s="6">
        <v>71</v>
      </c>
      <c r="B143" s="6">
        <v>141</v>
      </c>
      <c r="D143">
        <v>1047.92626953125</v>
      </c>
      <c r="E143">
        <v>722.72930908203102</v>
      </c>
      <c r="F143">
        <v>471.95715332031301</v>
      </c>
      <c r="G143">
        <v>470.319580078125</v>
      </c>
      <c r="I143" s="7">
        <f t="shared" si="13"/>
        <v>575.96911621093705</v>
      </c>
      <c r="J143" s="7">
        <f t="shared" si="13"/>
        <v>252.40972900390602</v>
      </c>
      <c r="K143" s="7">
        <f t="shared" si="14"/>
        <v>399.28230590820283</v>
      </c>
      <c r="L143" s="8">
        <f t="shared" si="15"/>
        <v>1.5818815997461966</v>
      </c>
      <c r="M143" s="8">
        <f t="shared" si="12"/>
        <v>1.9955411982984661</v>
      </c>
      <c r="P143" s="6">
        <f t="shared" si="16"/>
        <v>-2.6663511274251461</v>
      </c>
    </row>
    <row r="144" spans="1:16" x14ac:dyDescent="0.15">
      <c r="A144" s="6">
        <v>71.5</v>
      </c>
      <c r="B144" s="6">
        <v>142</v>
      </c>
      <c r="D144">
        <v>1044.44396972656</v>
      </c>
      <c r="E144">
        <v>722.23040771484398</v>
      </c>
      <c r="F144">
        <v>470.79626464843801</v>
      </c>
      <c r="G144">
        <v>469.06155395507801</v>
      </c>
      <c r="I144" s="7">
        <f t="shared" si="13"/>
        <v>573.64770507812204</v>
      </c>
      <c r="J144" s="7">
        <f t="shared" si="13"/>
        <v>253.16885375976597</v>
      </c>
      <c r="K144" s="7">
        <f t="shared" si="14"/>
        <v>396.42950744628587</v>
      </c>
      <c r="L144" s="8">
        <f t="shared" si="15"/>
        <v>1.5658699779178253</v>
      </c>
      <c r="M144" s="8">
        <f t="shared" si="12"/>
        <v>1.9824426722345474</v>
      </c>
      <c r="P144" s="6">
        <f t="shared" si="16"/>
        <v>-3.3052391332156672</v>
      </c>
    </row>
    <row r="145" spans="1:16" x14ac:dyDescent="0.15">
      <c r="A145" s="6">
        <v>72</v>
      </c>
      <c r="B145" s="6">
        <v>143</v>
      </c>
      <c r="D145">
        <v>1043.16882324219</v>
      </c>
      <c r="E145">
        <v>723.36480712890602</v>
      </c>
      <c r="F145">
        <v>471.75341796875</v>
      </c>
      <c r="G145">
        <v>470.01141357421898</v>
      </c>
      <c r="I145" s="7">
        <f t="shared" si="13"/>
        <v>571.41540527344</v>
      </c>
      <c r="J145" s="7">
        <f t="shared" si="13"/>
        <v>253.35339355468705</v>
      </c>
      <c r="K145" s="7">
        <f t="shared" si="14"/>
        <v>394.06802978515907</v>
      </c>
      <c r="L145" s="8">
        <f t="shared" si="15"/>
        <v>1.5554085313647017</v>
      </c>
      <c r="M145" s="8">
        <f t="shared" si="12"/>
        <v>1.9748943214458765</v>
      </c>
      <c r="P145" s="6">
        <f t="shared" si="16"/>
        <v>-3.6734142056511438</v>
      </c>
    </row>
    <row r="146" spans="1:16" x14ac:dyDescent="0.15">
      <c r="A146" s="6">
        <v>72.5</v>
      </c>
      <c r="B146" s="6">
        <v>144</v>
      </c>
      <c r="D146">
        <v>1062.18627929688</v>
      </c>
      <c r="E146">
        <v>732.56237792968795</v>
      </c>
      <c r="F146">
        <v>470.95333862304699</v>
      </c>
      <c r="G146">
        <v>469.08792114257801</v>
      </c>
      <c r="I146" s="7">
        <f t="shared" si="13"/>
        <v>591.23294067383301</v>
      </c>
      <c r="J146" s="7">
        <f t="shared" si="13"/>
        <v>263.47445678710994</v>
      </c>
      <c r="K146" s="7">
        <f t="shared" si="14"/>
        <v>406.80082092285608</v>
      </c>
      <c r="L146" s="8">
        <f t="shared" si="15"/>
        <v>1.5439858037227316</v>
      </c>
      <c r="M146" s="8">
        <f t="shared" si="12"/>
        <v>1.966384689568359</v>
      </c>
      <c r="P146" s="6">
        <f t="shared" si="16"/>
        <v>-4.0884763060514775</v>
      </c>
    </row>
    <row r="147" spans="1:16" x14ac:dyDescent="0.15">
      <c r="A147" s="6">
        <v>73</v>
      </c>
      <c r="B147" s="6">
        <v>145</v>
      </c>
      <c r="D147">
        <v>1071.873046875</v>
      </c>
      <c r="E147">
        <v>735.64129638671898</v>
      </c>
      <c r="F147">
        <v>470.05743408203102</v>
      </c>
      <c r="G147">
        <v>468.38211059570301</v>
      </c>
      <c r="I147" s="7">
        <f t="shared" si="13"/>
        <v>601.81561279296898</v>
      </c>
      <c r="J147" s="7">
        <f t="shared" si="13"/>
        <v>267.25918579101597</v>
      </c>
      <c r="K147" s="7">
        <f t="shared" si="14"/>
        <v>414.73418273925779</v>
      </c>
      <c r="L147" s="8">
        <f t="shared" si="15"/>
        <v>1.5518051568994911</v>
      </c>
      <c r="M147" s="8">
        <f t="shared" si="12"/>
        <v>1.9771171385095709</v>
      </c>
      <c r="P147" s="6">
        <f t="shared" si="16"/>
        <v>-3.5649950480962507</v>
      </c>
    </row>
    <row r="148" spans="1:16" x14ac:dyDescent="0.15">
      <c r="A148" s="6">
        <v>73.5</v>
      </c>
      <c r="B148" s="6">
        <v>146</v>
      </c>
      <c r="D148">
        <v>1083.57177734375</v>
      </c>
      <c r="E148">
        <v>731.93682861328102</v>
      </c>
      <c r="F148">
        <v>471.14660644531301</v>
      </c>
      <c r="G148">
        <v>469.53793334960898</v>
      </c>
      <c r="I148" s="7">
        <f t="shared" si="13"/>
        <v>612.42517089843705</v>
      </c>
      <c r="J148" s="7">
        <f t="shared" si="13"/>
        <v>262.39889526367205</v>
      </c>
      <c r="K148" s="7">
        <f t="shared" si="14"/>
        <v>428.74594421386666</v>
      </c>
      <c r="L148" s="8">
        <f t="shared" si="15"/>
        <v>1.6339472152999748</v>
      </c>
      <c r="M148" s="8">
        <f t="shared" si="12"/>
        <v>2.0621722926745072</v>
      </c>
      <c r="P148" s="6">
        <f t="shared" si="16"/>
        <v>0.58361812879613006</v>
      </c>
    </row>
    <row r="149" spans="1:16" x14ac:dyDescent="0.15">
      <c r="A149" s="6">
        <v>74</v>
      </c>
      <c r="B149" s="6">
        <v>147</v>
      </c>
      <c r="D149">
        <v>1095.33276367188</v>
      </c>
      <c r="E149">
        <v>731.62139892578102</v>
      </c>
      <c r="F149">
        <v>470.61029052734398</v>
      </c>
      <c r="G149">
        <v>468.85974121093801</v>
      </c>
      <c r="I149" s="7">
        <f t="shared" si="13"/>
        <v>624.72247314453602</v>
      </c>
      <c r="J149" s="7">
        <f t="shared" si="13"/>
        <v>262.76165771484301</v>
      </c>
      <c r="K149" s="7">
        <f t="shared" si="14"/>
        <v>440.78931274414595</v>
      </c>
      <c r="L149" s="8">
        <f t="shared" si="15"/>
        <v>1.6775252393273603</v>
      </c>
      <c r="M149" s="8">
        <f t="shared" si="12"/>
        <v>2.1086634124663455</v>
      </c>
      <c r="P149" s="6">
        <f t="shared" si="16"/>
        <v>2.851248751190723</v>
      </c>
    </row>
    <row r="150" spans="1:16" x14ac:dyDescent="0.15">
      <c r="A150" s="6">
        <v>74.5</v>
      </c>
      <c r="B150" s="6">
        <v>148</v>
      </c>
      <c r="D150">
        <v>1096.76245117188</v>
      </c>
      <c r="E150">
        <v>727.36480712890602</v>
      </c>
      <c r="F150">
        <v>471.72991943359398</v>
      </c>
      <c r="G150">
        <v>470.21102905273398</v>
      </c>
      <c r="I150" s="7">
        <f t="shared" si="13"/>
        <v>625.03253173828602</v>
      </c>
      <c r="J150" s="7">
        <f t="shared" si="13"/>
        <v>257.15377807617205</v>
      </c>
      <c r="K150" s="7">
        <f t="shared" si="14"/>
        <v>445.0248870849656</v>
      </c>
      <c r="L150" s="8">
        <f t="shared" si="15"/>
        <v>1.7305788404677604</v>
      </c>
      <c r="M150" s="8">
        <f t="shared" si="12"/>
        <v>2.1646301093711982</v>
      </c>
      <c r="P150" s="6">
        <f t="shared" si="16"/>
        <v>5.5810559983373178</v>
      </c>
    </row>
    <row r="151" spans="1:16" x14ac:dyDescent="0.15">
      <c r="A151" s="6">
        <v>75</v>
      </c>
      <c r="B151" s="6">
        <v>149</v>
      </c>
      <c r="D151">
        <v>1097.07946777344</v>
      </c>
      <c r="E151">
        <v>725.64569091796898</v>
      </c>
      <c r="F151">
        <v>470.39321899414102</v>
      </c>
      <c r="G151">
        <v>468.99429321289102</v>
      </c>
      <c r="I151" s="7">
        <f t="shared" si="13"/>
        <v>626.68624877929892</v>
      </c>
      <c r="J151" s="7">
        <f t="shared" si="13"/>
        <v>256.65139770507795</v>
      </c>
      <c r="K151" s="7">
        <f t="shared" si="14"/>
        <v>447.03027038574436</v>
      </c>
      <c r="L151" s="8">
        <f t="shared" si="15"/>
        <v>1.741779995678939</v>
      </c>
      <c r="M151" s="8">
        <f t="shared" si="12"/>
        <v>2.1787443603468293</v>
      </c>
      <c r="P151" s="6">
        <f t="shared" si="16"/>
        <v>6.2694865602985868</v>
      </c>
    </row>
    <row r="152" spans="1:16" x14ac:dyDescent="0.15">
      <c r="A152" s="6">
        <v>75.5</v>
      </c>
      <c r="B152" s="6">
        <v>150</v>
      </c>
      <c r="D152">
        <v>1070.83825683594</v>
      </c>
      <c r="E152">
        <v>711.22265625</v>
      </c>
      <c r="F152">
        <v>471.86068725585898</v>
      </c>
      <c r="G152">
        <v>469.99142456054699</v>
      </c>
      <c r="I152" s="7">
        <f t="shared" si="13"/>
        <v>598.97756958008108</v>
      </c>
      <c r="J152" s="7">
        <f t="shared" si="13"/>
        <v>241.23123168945301</v>
      </c>
      <c r="K152" s="7">
        <f t="shared" si="14"/>
        <v>430.11570739746401</v>
      </c>
      <c r="L152" s="8">
        <f t="shared" si="15"/>
        <v>1.7830017464370858</v>
      </c>
      <c r="M152" s="8">
        <f t="shared" ref="M152:M160" si="17">L152+ABS($N$2)*A152</f>
        <v>2.2228792068694285</v>
      </c>
      <c r="P152" s="6">
        <f t="shared" si="16"/>
        <v>8.422188623347223</v>
      </c>
    </row>
    <row r="153" spans="1:16" x14ac:dyDescent="0.15">
      <c r="A153" s="18">
        <v>76</v>
      </c>
      <c r="B153" s="18">
        <v>151</v>
      </c>
      <c r="D153">
        <v>1062.46997070313</v>
      </c>
      <c r="E153">
        <v>706.98095703125</v>
      </c>
      <c r="F153">
        <v>470.56967163085898</v>
      </c>
      <c r="G153">
        <v>468.59854125976602</v>
      </c>
      <c r="I153" s="19">
        <f t="shared" ref="I153:I189" si="18">D153-F153</f>
        <v>591.90029907227108</v>
      </c>
      <c r="J153" s="19">
        <f t="shared" ref="J153:J189" si="19">E153-G153</f>
        <v>238.38241577148398</v>
      </c>
      <c r="K153" s="19">
        <f t="shared" ref="K153:K189" si="20">I153-0.7*J153</f>
        <v>425.0326080322323</v>
      </c>
      <c r="L153" s="20">
        <f t="shared" ref="L153:L189" si="21">K153/J153</f>
        <v>1.7829864113789049</v>
      </c>
      <c r="M153" s="20">
        <f t="shared" si="17"/>
        <v>2.2257769675757002</v>
      </c>
      <c r="N153" s="18"/>
      <c r="O153" s="18"/>
      <c r="P153" s="18">
        <f t="shared" ref="P153:P189" si="22">(M153-$O$2)/$O$2*100</f>
        <v>8.5635285382241939</v>
      </c>
    </row>
    <row r="154" spans="1:16" x14ac:dyDescent="0.15">
      <c r="A154" s="18">
        <v>76.5</v>
      </c>
      <c r="B154" s="18">
        <v>152</v>
      </c>
      <c r="D154">
        <v>1063.74975585938</v>
      </c>
      <c r="E154">
        <v>708.28118896484398</v>
      </c>
      <c r="F154">
        <v>471.63217163085898</v>
      </c>
      <c r="G154">
        <v>469.775634765625</v>
      </c>
      <c r="I154" s="19">
        <f t="shared" si="18"/>
        <v>592.11758422852108</v>
      </c>
      <c r="J154" s="19">
        <f t="shared" si="19"/>
        <v>238.50555419921898</v>
      </c>
      <c r="K154" s="19">
        <f t="shared" si="20"/>
        <v>425.16369628906784</v>
      </c>
      <c r="L154" s="20">
        <f t="shared" si="21"/>
        <v>1.7826154938678578</v>
      </c>
      <c r="M154" s="20">
        <f t="shared" si="17"/>
        <v>2.2283191458291061</v>
      </c>
      <c r="N154" s="18"/>
      <c r="O154" s="18"/>
      <c r="P154" s="18">
        <f t="shared" si="22"/>
        <v>8.68752471815748</v>
      </c>
    </row>
    <row r="155" spans="1:16" x14ac:dyDescent="0.15">
      <c r="A155" s="18">
        <v>77</v>
      </c>
      <c r="B155" s="18">
        <v>153</v>
      </c>
      <c r="D155">
        <v>1082.59741210938</v>
      </c>
      <c r="E155">
        <v>716.18518066406295</v>
      </c>
      <c r="F155">
        <v>470.18661499023398</v>
      </c>
      <c r="G155">
        <v>468.79974365234398</v>
      </c>
      <c r="I155" s="19">
        <f t="shared" si="18"/>
        <v>612.41079711914608</v>
      </c>
      <c r="J155" s="19">
        <f t="shared" si="19"/>
        <v>247.38543701171898</v>
      </c>
      <c r="K155" s="19">
        <f t="shared" si="20"/>
        <v>439.24099121094281</v>
      </c>
      <c r="L155" s="20">
        <f t="shared" si="21"/>
        <v>1.7755329356357197</v>
      </c>
      <c r="M155" s="20">
        <f t="shared" si="17"/>
        <v>2.2241496833614205</v>
      </c>
      <c r="N155" s="18"/>
      <c r="O155" s="18"/>
      <c r="P155" s="18">
        <f t="shared" si="22"/>
        <v>8.4841568317098712</v>
      </c>
    </row>
    <row r="156" spans="1:16" x14ac:dyDescent="0.15">
      <c r="A156" s="18">
        <v>77.5</v>
      </c>
      <c r="B156" s="18">
        <v>154</v>
      </c>
      <c r="D156">
        <v>1087.76208496094</v>
      </c>
      <c r="E156">
        <v>722.28942871093795</v>
      </c>
      <c r="F156">
        <v>471.14788818359398</v>
      </c>
      <c r="G156">
        <v>469.41638183593801</v>
      </c>
      <c r="I156" s="19">
        <f t="shared" si="18"/>
        <v>616.61419677734602</v>
      </c>
      <c r="J156" s="19">
        <f t="shared" si="19"/>
        <v>252.87304687499994</v>
      </c>
      <c r="K156" s="19">
        <f t="shared" si="20"/>
        <v>439.60306396484611</v>
      </c>
      <c r="L156" s="20">
        <f t="shared" si="21"/>
        <v>1.7384338481204382</v>
      </c>
      <c r="M156" s="20">
        <f t="shared" si="17"/>
        <v>2.1899636916105916</v>
      </c>
      <c r="N156" s="18"/>
      <c r="O156" s="18"/>
      <c r="P156" s="18">
        <f t="shared" si="22"/>
        <v>6.8167157784892556</v>
      </c>
    </row>
    <row r="157" spans="1:16" x14ac:dyDescent="0.15">
      <c r="A157" s="18">
        <v>78</v>
      </c>
      <c r="B157" s="18">
        <v>155</v>
      </c>
      <c r="D157">
        <v>1090.41357421875</v>
      </c>
      <c r="E157">
        <v>721.47790527343795</v>
      </c>
      <c r="F157">
        <v>470.84799194335898</v>
      </c>
      <c r="G157">
        <v>469.05618286132801</v>
      </c>
      <c r="I157" s="19">
        <f t="shared" si="18"/>
        <v>619.56558227539108</v>
      </c>
      <c r="J157" s="19">
        <f t="shared" si="19"/>
        <v>252.42172241210994</v>
      </c>
      <c r="K157" s="19">
        <f t="shared" si="20"/>
        <v>442.87037658691412</v>
      </c>
      <c r="L157" s="20">
        <f t="shared" si="21"/>
        <v>1.7544859941327593</v>
      </c>
      <c r="M157" s="20">
        <f t="shared" si="17"/>
        <v>2.2089289333873654</v>
      </c>
      <c r="N157" s="18"/>
      <c r="O157" s="18"/>
      <c r="P157" s="18">
        <f t="shared" si="22"/>
        <v>7.7417561562363941</v>
      </c>
    </row>
    <row r="158" spans="1:16" x14ac:dyDescent="0.15">
      <c r="A158" s="18">
        <v>78.5</v>
      </c>
      <c r="B158" s="18">
        <v>156</v>
      </c>
      <c r="D158">
        <v>1099.21081542969</v>
      </c>
      <c r="E158">
        <v>727.52069091796898</v>
      </c>
      <c r="F158">
        <v>470.003173828125</v>
      </c>
      <c r="G158">
        <v>468.34085083007801</v>
      </c>
      <c r="I158" s="19">
        <f t="shared" si="18"/>
        <v>629.207641601565</v>
      </c>
      <c r="J158" s="19">
        <f t="shared" si="19"/>
        <v>259.17984008789097</v>
      </c>
      <c r="K158" s="19">
        <f t="shared" si="20"/>
        <v>447.78175354004134</v>
      </c>
      <c r="L158" s="20">
        <f t="shared" si="21"/>
        <v>1.7276874366007526</v>
      </c>
      <c r="M158" s="20">
        <f t="shared" si="17"/>
        <v>2.1850434716198111</v>
      </c>
      <c r="N158" s="18"/>
      <c r="O158" s="18"/>
      <c r="P158" s="18">
        <f t="shared" si="22"/>
        <v>6.57672926988357</v>
      </c>
    </row>
    <row r="159" spans="1:16" x14ac:dyDescent="0.15">
      <c r="A159" s="18">
        <v>79</v>
      </c>
      <c r="B159" s="18">
        <v>157</v>
      </c>
      <c r="D159">
        <v>1099.0634765625</v>
      </c>
      <c r="E159">
        <v>726.83557128906295</v>
      </c>
      <c r="F159">
        <v>471.57601928710898</v>
      </c>
      <c r="G159">
        <v>469.9365234375</v>
      </c>
      <c r="I159" s="19">
        <f t="shared" si="18"/>
        <v>627.48745727539108</v>
      </c>
      <c r="J159" s="19">
        <f t="shared" si="19"/>
        <v>256.89904785156295</v>
      </c>
      <c r="K159" s="19">
        <f t="shared" si="20"/>
        <v>447.65812377929706</v>
      </c>
      <c r="L159" s="20">
        <f t="shared" si="21"/>
        <v>1.7425448927236011</v>
      </c>
      <c r="M159" s="20">
        <f t="shared" si="17"/>
        <v>2.2028140235071123</v>
      </c>
      <c r="N159" s="18"/>
      <c r="O159" s="18"/>
      <c r="P159" s="18">
        <f t="shared" si="22"/>
        <v>7.4434979736042903</v>
      </c>
    </row>
    <row r="160" spans="1:16" x14ac:dyDescent="0.15">
      <c r="A160" s="18">
        <v>79.5</v>
      </c>
      <c r="B160" s="18">
        <v>158</v>
      </c>
      <c r="D160">
        <v>1101.25085449219</v>
      </c>
      <c r="E160">
        <v>725.53887939453102</v>
      </c>
      <c r="F160">
        <v>470.04061889648398</v>
      </c>
      <c r="G160">
        <v>468.68646240234398</v>
      </c>
      <c r="I160" s="19">
        <f t="shared" si="18"/>
        <v>631.21023559570608</v>
      </c>
      <c r="J160" s="19">
        <f t="shared" si="19"/>
        <v>256.85241699218705</v>
      </c>
      <c r="K160" s="19">
        <f t="shared" si="20"/>
        <v>451.41354370117517</v>
      </c>
      <c r="L160" s="20">
        <f t="shared" si="21"/>
        <v>1.7574821720089413</v>
      </c>
      <c r="M160" s="20">
        <f t="shared" si="17"/>
        <v>2.220664398556905</v>
      </c>
      <c r="N160" s="18"/>
      <c r="O160" s="18"/>
      <c r="P160" s="18">
        <f t="shared" si="22"/>
        <v>8.3141600971534064</v>
      </c>
    </row>
    <row r="161" spans="1:16" x14ac:dyDescent="0.15">
      <c r="A161" s="18">
        <v>80</v>
      </c>
      <c r="B161" s="18">
        <v>159</v>
      </c>
      <c r="D161">
        <v>1079.56787109375</v>
      </c>
      <c r="E161">
        <v>715.052978515625</v>
      </c>
      <c r="F161">
        <v>469.84512329101602</v>
      </c>
      <c r="G161">
        <v>468.06155395507801</v>
      </c>
      <c r="I161" s="19">
        <f t="shared" si="18"/>
        <v>609.72274780273392</v>
      </c>
      <c r="J161" s="19">
        <f t="shared" si="19"/>
        <v>246.99142456054699</v>
      </c>
      <c r="K161" s="19">
        <f t="shared" si="20"/>
        <v>436.82875061035105</v>
      </c>
      <c r="L161" s="20">
        <f t="shared" si="21"/>
        <v>1.7685988547479621</v>
      </c>
      <c r="M161" s="20">
        <f t="shared" ref="M161:M189" si="23">L161+ABS($N$2)*A161</f>
        <v>2.2346941770603785</v>
      </c>
      <c r="N161" s="18"/>
      <c r="O161" s="18"/>
      <c r="P161" s="18">
        <f t="shared" si="22"/>
        <v>8.998470466581745</v>
      </c>
    </row>
    <row r="162" spans="1:16" x14ac:dyDescent="0.15">
      <c r="A162" s="18">
        <v>80.5</v>
      </c>
      <c r="B162" s="18">
        <v>160</v>
      </c>
      <c r="D162">
        <v>1095.77514648438</v>
      </c>
      <c r="E162">
        <v>720.98291015625</v>
      </c>
      <c r="F162">
        <v>470.73532104492199</v>
      </c>
      <c r="G162">
        <v>469.15899658203102</v>
      </c>
      <c r="I162" s="19">
        <f t="shared" si="18"/>
        <v>625.03982543945801</v>
      </c>
      <c r="J162" s="19">
        <f t="shared" si="19"/>
        <v>251.82391357421898</v>
      </c>
      <c r="K162" s="19">
        <f t="shared" si="20"/>
        <v>448.76308593750474</v>
      </c>
      <c r="L162" s="20">
        <f t="shared" si="21"/>
        <v>1.7820511148765177</v>
      </c>
      <c r="M162" s="20">
        <f t="shared" si="23"/>
        <v>2.2510595329533865</v>
      </c>
      <c r="N162" s="18"/>
      <c r="O162" s="18"/>
      <c r="P162" s="18">
        <f t="shared" si="22"/>
        <v>9.7966999421360317</v>
      </c>
    </row>
    <row r="163" spans="1:16" x14ac:dyDescent="0.15">
      <c r="A163" s="18">
        <v>81</v>
      </c>
      <c r="B163" s="18">
        <v>161</v>
      </c>
      <c r="D163">
        <v>1070.61474609375</v>
      </c>
      <c r="E163">
        <v>709.63824462890602</v>
      </c>
      <c r="F163">
        <v>469.31671142578102</v>
      </c>
      <c r="G163">
        <v>467.74960327148398</v>
      </c>
      <c r="I163" s="19">
        <f t="shared" si="18"/>
        <v>601.29803466796898</v>
      </c>
      <c r="J163" s="19">
        <f t="shared" si="19"/>
        <v>241.88864135742205</v>
      </c>
      <c r="K163" s="19">
        <f t="shared" si="20"/>
        <v>431.9759857177736</v>
      </c>
      <c r="L163" s="20">
        <f t="shared" si="21"/>
        <v>1.7858465089291757</v>
      </c>
      <c r="M163" s="20">
        <f t="shared" si="23"/>
        <v>2.257768022770497</v>
      </c>
      <c r="N163" s="18"/>
      <c r="O163" s="18"/>
      <c r="P163" s="18">
        <f t="shared" si="22"/>
        <v>10.123910321395876</v>
      </c>
    </row>
    <row r="164" spans="1:16" x14ac:dyDescent="0.15">
      <c r="A164" s="18">
        <v>81.5</v>
      </c>
      <c r="B164" s="18">
        <v>162</v>
      </c>
      <c r="D164">
        <v>1085.56176757813</v>
      </c>
      <c r="E164">
        <v>716.80712890625</v>
      </c>
      <c r="F164">
        <v>470.79943847656301</v>
      </c>
      <c r="G164">
        <v>469.10028076171898</v>
      </c>
      <c r="I164" s="19">
        <f t="shared" si="18"/>
        <v>614.76232910156705</v>
      </c>
      <c r="J164" s="19">
        <f t="shared" si="19"/>
        <v>247.70684814453102</v>
      </c>
      <c r="K164" s="19">
        <f t="shared" si="20"/>
        <v>441.36753540039535</v>
      </c>
      <c r="L164" s="20">
        <f t="shared" si="21"/>
        <v>1.7818140221253307</v>
      </c>
      <c r="M164" s="20">
        <f t="shared" si="23"/>
        <v>2.256648631731105</v>
      </c>
      <c r="N164" s="18"/>
      <c r="O164" s="18"/>
      <c r="P164" s="18">
        <f t="shared" si="22"/>
        <v>10.069311391305034</v>
      </c>
    </row>
    <row r="165" spans="1:16" x14ac:dyDescent="0.15">
      <c r="A165" s="18">
        <v>82</v>
      </c>
      <c r="B165" s="18">
        <v>163</v>
      </c>
      <c r="D165">
        <v>1058.7177734375</v>
      </c>
      <c r="E165">
        <v>705.75305175781295</v>
      </c>
      <c r="F165">
        <v>470.86639404296898</v>
      </c>
      <c r="G165">
        <v>469.13772583007801</v>
      </c>
      <c r="I165" s="19">
        <f t="shared" si="18"/>
        <v>587.85137939453102</v>
      </c>
      <c r="J165" s="19">
        <f t="shared" si="19"/>
        <v>236.61532592773494</v>
      </c>
      <c r="K165" s="19">
        <f t="shared" si="20"/>
        <v>422.22065124511658</v>
      </c>
      <c r="L165" s="20">
        <f t="shared" si="21"/>
        <v>1.78441801937237</v>
      </c>
      <c r="M165" s="20">
        <f t="shared" si="23"/>
        <v>2.2621657247425966</v>
      </c>
      <c r="N165" s="18"/>
      <c r="O165" s="18"/>
      <c r="P165" s="18">
        <f t="shared" si="22"/>
        <v>10.338410718563095</v>
      </c>
    </row>
    <row r="166" spans="1:16" x14ac:dyDescent="0.15">
      <c r="A166" s="18">
        <v>82.5</v>
      </c>
      <c r="B166" s="18">
        <v>164</v>
      </c>
      <c r="D166">
        <v>1052.078125</v>
      </c>
      <c r="E166">
        <v>704.42437744140602</v>
      </c>
      <c r="F166">
        <v>470.53317260742199</v>
      </c>
      <c r="G166">
        <v>468.40591430664102</v>
      </c>
      <c r="I166" s="19">
        <f t="shared" si="18"/>
        <v>581.54495239257801</v>
      </c>
      <c r="J166" s="19">
        <f t="shared" si="19"/>
        <v>236.018463134765</v>
      </c>
      <c r="K166" s="19">
        <f t="shared" si="20"/>
        <v>416.33202819824248</v>
      </c>
      <c r="L166" s="20">
        <f t="shared" si="21"/>
        <v>1.7639807609480094</v>
      </c>
      <c r="M166" s="20">
        <f t="shared" si="23"/>
        <v>2.2446415620826885</v>
      </c>
      <c r="N166" s="18"/>
      <c r="O166" s="18"/>
      <c r="P166" s="18">
        <f t="shared" si="22"/>
        <v>9.4836597885498382</v>
      </c>
    </row>
    <row r="167" spans="1:16" x14ac:dyDescent="0.15">
      <c r="A167" s="18">
        <v>83</v>
      </c>
      <c r="B167" s="18">
        <v>165</v>
      </c>
      <c r="D167">
        <v>1045.04577636719</v>
      </c>
      <c r="E167">
        <v>702.6484375</v>
      </c>
      <c r="F167">
        <v>471.452880859375</v>
      </c>
      <c r="G167">
        <v>469.76675415039102</v>
      </c>
      <c r="I167" s="19">
        <f t="shared" si="18"/>
        <v>573.592895507815</v>
      </c>
      <c r="J167" s="19">
        <f t="shared" si="19"/>
        <v>232.88168334960898</v>
      </c>
      <c r="K167" s="19">
        <f t="shared" si="20"/>
        <v>410.57571716308871</v>
      </c>
      <c r="L167" s="20">
        <f t="shared" si="21"/>
        <v>1.7630227987776956</v>
      </c>
      <c r="M167" s="20">
        <f t="shared" si="23"/>
        <v>2.2465966956768275</v>
      </c>
      <c r="N167" s="18"/>
      <c r="O167" s="18"/>
      <c r="P167" s="18">
        <f t="shared" si="22"/>
        <v>9.5790225337104822</v>
      </c>
    </row>
    <row r="168" spans="1:16" x14ac:dyDescent="0.15">
      <c r="A168" s="18">
        <v>83.5</v>
      </c>
      <c r="B168" s="18">
        <v>166</v>
      </c>
      <c r="D168">
        <v>1058.40673828125</v>
      </c>
      <c r="E168">
        <v>707.75689697265602</v>
      </c>
      <c r="F168">
        <v>470.65789794921898</v>
      </c>
      <c r="G168">
        <v>469.09963989257801</v>
      </c>
      <c r="I168" s="19">
        <f t="shared" si="18"/>
        <v>587.74884033203102</v>
      </c>
      <c r="J168" s="19">
        <f t="shared" si="19"/>
        <v>238.65725708007801</v>
      </c>
      <c r="K168" s="19">
        <f t="shared" si="20"/>
        <v>420.68876037597641</v>
      </c>
      <c r="L168" s="20">
        <f t="shared" si="21"/>
        <v>1.7627319006470452</v>
      </c>
      <c r="M168" s="20">
        <f t="shared" si="23"/>
        <v>2.2492188933106299</v>
      </c>
      <c r="N168" s="18"/>
      <c r="O168" s="18"/>
      <c r="P168" s="18">
        <f t="shared" si="22"/>
        <v>9.7069217041112932</v>
      </c>
    </row>
    <row r="169" spans="1:16" x14ac:dyDescent="0.15">
      <c r="A169" s="18">
        <v>84</v>
      </c>
      <c r="B169" s="18">
        <v>167</v>
      </c>
      <c r="D169">
        <v>1054.47924804688</v>
      </c>
      <c r="E169">
        <v>706.84765625</v>
      </c>
      <c r="F169">
        <v>471.34561157226602</v>
      </c>
      <c r="G169">
        <v>469.52682495117199</v>
      </c>
      <c r="I169" s="19">
        <f t="shared" si="18"/>
        <v>583.13363647461392</v>
      </c>
      <c r="J169" s="19">
        <f t="shared" si="19"/>
        <v>237.32083129882801</v>
      </c>
      <c r="K169" s="19">
        <f t="shared" si="20"/>
        <v>417.00905456543433</v>
      </c>
      <c r="L169" s="20">
        <f t="shared" si="21"/>
        <v>1.7571531849235256</v>
      </c>
      <c r="M169" s="20">
        <f t="shared" si="23"/>
        <v>2.2465532733515627</v>
      </c>
      <c r="N169" s="18"/>
      <c r="O169" s="18"/>
      <c r="P169" s="18">
        <f t="shared" si="22"/>
        <v>9.5769045852741606</v>
      </c>
    </row>
    <row r="170" spans="1:16" x14ac:dyDescent="0.15">
      <c r="A170" s="18">
        <v>84.5</v>
      </c>
      <c r="B170" s="18">
        <v>168</v>
      </c>
      <c r="D170">
        <v>1085.87780761719</v>
      </c>
      <c r="E170">
        <v>718.34881591796898</v>
      </c>
      <c r="F170">
        <v>471.63757324218801</v>
      </c>
      <c r="G170">
        <v>469.793701171875</v>
      </c>
      <c r="I170" s="19">
        <f t="shared" si="18"/>
        <v>614.24023437500205</v>
      </c>
      <c r="J170" s="19">
        <f t="shared" si="19"/>
        <v>248.55511474609398</v>
      </c>
      <c r="K170" s="19">
        <f t="shared" si="20"/>
        <v>440.25165405273628</v>
      </c>
      <c r="L170" s="20">
        <f t="shared" si="21"/>
        <v>1.7712435911949174</v>
      </c>
      <c r="M170" s="20">
        <f t="shared" si="23"/>
        <v>2.2635567753874071</v>
      </c>
      <c r="N170" s="18"/>
      <c r="O170" s="18"/>
      <c r="P170" s="18">
        <f t="shared" si="22"/>
        <v>10.406259999320316</v>
      </c>
    </row>
    <row r="171" spans="1:16" x14ac:dyDescent="0.15">
      <c r="A171" s="18">
        <v>85</v>
      </c>
      <c r="B171" s="18">
        <v>169</v>
      </c>
      <c r="D171">
        <v>1093.046875</v>
      </c>
      <c r="E171">
        <v>720.75665283203102</v>
      </c>
      <c r="F171">
        <v>470.11901855468801</v>
      </c>
      <c r="G171">
        <v>468.66900634765602</v>
      </c>
      <c r="I171" s="19">
        <f t="shared" si="18"/>
        <v>622.92785644531205</v>
      </c>
      <c r="J171" s="19">
        <f t="shared" si="19"/>
        <v>252.087646484375</v>
      </c>
      <c r="K171" s="19">
        <f t="shared" si="20"/>
        <v>446.46650390624956</v>
      </c>
      <c r="L171" s="20">
        <f t="shared" si="21"/>
        <v>1.7710764892000475</v>
      </c>
      <c r="M171" s="20">
        <f t="shared" si="23"/>
        <v>2.2663027691569897</v>
      </c>
      <c r="N171" s="18"/>
      <c r="O171" s="18"/>
      <c r="P171" s="18">
        <f t="shared" si="22"/>
        <v>10.540197396154181</v>
      </c>
    </row>
    <row r="172" spans="1:16" x14ac:dyDescent="0.15">
      <c r="A172" s="18">
        <v>85.5</v>
      </c>
      <c r="B172" s="18">
        <v>170</v>
      </c>
      <c r="D172">
        <v>1094.22021484375</v>
      </c>
      <c r="E172">
        <v>717.85980224609398</v>
      </c>
      <c r="F172">
        <v>471.24786376953102</v>
      </c>
      <c r="G172">
        <v>469.22024536132801</v>
      </c>
      <c r="I172" s="19">
        <f t="shared" si="18"/>
        <v>622.97235107421898</v>
      </c>
      <c r="J172" s="19">
        <f t="shared" si="19"/>
        <v>248.63955688476597</v>
      </c>
      <c r="K172" s="19">
        <f t="shared" si="20"/>
        <v>448.92466125488284</v>
      </c>
      <c r="L172" s="20">
        <f t="shared" si="21"/>
        <v>1.8055238952301569</v>
      </c>
      <c r="M172" s="20">
        <f t="shared" si="23"/>
        <v>2.3036632709515517</v>
      </c>
      <c r="N172" s="18"/>
      <c r="O172" s="18"/>
      <c r="P172" s="18">
        <f t="shared" si="22"/>
        <v>12.362476969472823</v>
      </c>
    </row>
    <row r="173" spans="1:16" x14ac:dyDescent="0.15">
      <c r="A173" s="18">
        <v>86</v>
      </c>
      <c r="B173" s="18">
        <v>171</v>
      </c>
      <c r="D173">
        <v>1073.57507324219</v>
      </c>
      <c r="E173">
        <v>706.93377685546898</v>
      </c>
      <c r="F173">
        <v>471.10980224609398</v>
      </c>
      <c r="G173">
        <v>469.44589233398398</v>
      </c>
      <c r="I173" s="19">
        <f t="shared" si="18"/>
        <v>602.46527099609602</v>
      </c>
      <c r="J173" s="19">
        <f t="shared" si="19"/>
        <v>237.487884521485</v>
      </c>
      <c r="K173" s="19">
        <f t="shared" si="20"/>
        <v>436.22375183105657</v>
      </c>
      <c r="L173" s="20">
        <f t="shared" si="21"/>
        <v>1.8368252877825959</v>
      </c>
      <c r="M173" s="20">
        <f t="shared" si="23"/>
        <v>2.3378777592684434</v>
      </c>
      <c r="N173" s="18"/>
      <c r="O173" s="18"/>
      <c r="P173" s="18">
        <f t="shared" si="22"/>
        <v>14.031307958795786</v>
      </c>
    </row>
    <row r="174" spans="1:16" x14ac:dyDescent="0.15">
      <c r="A174" s="18">
        <v>86.5</v>
      </c>
      <c r="B174" s="18">
        <v>172</v>
      </c>
      <c r="D174">
        <v>1065.66748046875</v>
      </c>
      <c r="E174">
        <v>703.14044189453102</v>
      </c>
      <c r="F174">
        <v>470.54489135742199</v>
      </c>
      <c r="G174">
        <v>468.60171508789102</v>
      </c>
      <c r="I174" s="19">
        <f t="shared" si="18"/>
        <v>595.12258911132801</v>
      </c>
      <c r="J174" s="19">
        <f t="shared" si="19"/>
        <v>234.53872680664</v>
      </c>
      <c r="K174" s="19">
        <f t="shared" si="20"/>
        <v>430.94548034668003</v>
      </c>
      <c r="L174" s="20">
        <f t="shared" si="21"/>
        <v>1.8374171558540224</v>
      </c>
      <c r="M174" s="20">
        <f t="shared" si="23"/>
        <v>2.3413827231043225</v>
      </c>
      <c r="N174" s="18"/>
      <c r="O174" s="18"/>
      <c r="P174" s="18">
        <f t="shared" si="22"/>
        <v>14.202264549220184</v>
      </c>
    </row>
    <row r="175" spans="1:16" x14ac:dyDescent="0.15">
      <c r="A175" s="18">
        <v>87</v>
      </c>
      <c r="B175" s="18">
        <v>173</v>
      </c>
      <c r="D175">
        <v>1063.17858886719</v>
      </c>
      <c r="E175">
        <v>702.77734375</v>
      </c>
      <c r="F175">
        <v>471.50555419921898</v>
      </c>
      <c r="G175">
        <v>469.781982421875</v>
      </c>
      <c r="I175" s="19">
        <f t="shared" si="18"/>
        <v>591.67303466797102</v>
      </c>
      <c r="J175" s="19">
        <f t="shared" si="19"/>
        <v>232.995361328125</v>
      </c>
      <c r="K175" s="19">
        <f t="shared" si="20"/>
        <v>428.57628173828357</v>
      </c>
      <c r="L175" s="20">
        <f t="shared" si="21"/>
        <v>1.8394198034471765</v>
      </c>
      <c r="M175" s="20">
        <f t="shared" si="23"/>
        <v>2.3462984664619291</v>
      </c>
      <c r="N175" s="18"/>
      <c r="O175" s="18"/>
      <c r="P175" s="18">
        <f t="shared" si="22"/>
        <v>14.442032707514757</v>
      </c>
    </row>
    <row r="176" spans="1:16" x14ac:dyDescent="0.15">
      <c r="A176" s="18">
        <v>87.5</v>
      </c>
      <c r="B176" s="18">
        <v>174</v>
      </c>
      <c r="D176">
        <v>1091.06506347656</v>
      </c>
      <c r="E176">
        <v>713.37585449218795</v>
      </c>
      <c r="F176">
        <v>470.53729248046898</v>
      </c>
      <c r="G176">
        <v>468.94320678710898</v>
      </c>
      <c r="I176" s="19">
        <f t="shared" si="18"/>
        <v>620.52777099609102</v>
      </c>
      <c r="J176" s="19">
        <f t="shared" si="19"/>
        <v>244.43264770507898</v>
      </c>
      <c r="K176" s="19">
        <f t="shared" si="20"/>
        <v>449.42491760253574</v>
      </c>
      <c r="L176" s="20">
        <f t="shared" si="21"/>
        <v>1.8386452129945869</v>
      </c>
      <c r="M176" s="20">
        <f t="shared" si="23"/>
        <v>2.3484369717737925</v>
      </c>
      <c r="N176" s="18"/>
      <c r="O176" s="18"/>
      <c r="P176" s="18">
        <f t="shared" si="22"/>
        <v>14.546339511761413</v>
      </c>
    </row>
    <row r="177" spans="1:16" x14ac:dyDescent="0.15">
      <c r="A177" s="18">
        <v>88</v>
      </c>
      <c r="B177" s="18">
        <v>175</v>
      </c>
      <c r="D177">
        <v>1099.95837402344</v>
      </c>
      <c r="E177">
        <v>717.887939453125</v>
      </c>
      <c r="F177">
        <v>471.14788818359398</v>
      </c>
      <c r="G177">
        <v>468.84353637695301</v>
      </c>
      <c r="I177" s="19">
        <f t="shared" si="18"/>
        <v>628.81048583984602</v>
      </c>
      <c r="J177" s="19">
        <f t="shared" si="19"/>
        <v>249.04440307617199</v>
      </c>
      <c r="K177" s="19">
        <f t="shared" si="20"/>
        <v>454.47940368652564</v>
      </c>
      <c r="L177" s="20">
        <f t="shared" si="21"/>
        <v>1.8248930635374283</v>
      </c>
      <c r="M177" s="20">
        <f t="shared" si="23"/>
        <v>2.3375979180810864</v>
      </c>
      <c r="N177" s="18"/>
      <c r="O177" s="18"/>
      <c r="P177" s="18">
        <f t="shared" si="22"/>
        <v>14.017658546850035</v>
      </c>
    </row>
    <row r="178" spans="1:16" x14ac:dyDescent="0.15">
      <c r="A178" s="18">
        <v>88.5</v>
      </c>
      <c r="B178" s="18">
        <v>176</v>
      </c>
      <c r="D178">
        <v>1099.67907714844</v>
      </c>
      <c r="E178">
        <v>712.03338623046898</v>
      </c>
      <c r="F178">
        <v>470.88098144531301</v>
      </c>
      <c r="G178">
        <v>469.11172485351602</v>
      </c>
      <c r="I178" s="19">
        <f t="shared" si="18"/>
        <v>628.79809570312705</v>
      </c>
      <c r="J178" s="19">
        <f t="shared" si="19"/>
        <v>242.92166137695295</v>
      </c>
      <c r="K178" s="19">
        <f t="shared" si="20"/>
        <v>458.75293273926002</v>
      </c>
      <c r="L178" s="20">
        <f t="shared" si="21"/>
        <v>1.8884809618825698</v>
      </c>
      <c r="M178" s="20">
        <f t="shared" si="23"/>
        <v>2.4040989121906802</v>
      </c>
      <c r="N178" s="18"/>
      <c r="O178" s="18"/>
      <c r="P178" s="18">
        <f t="shared" si="22"/>
        <v>17.261282089104888</v>
      </c>
    </row>
    <row r="179" spans="1:16" x14ac:dyDescent="0.15">
      <c r="A179" s="18">
        <v>89</v>
      </c>
      <c r="B179" s="18">
        <v>177</v>
      </c>
      <c r="D179">
        <v>1082.17517089844</v>
      </c>
      <c r="E179">
        <v>706.004150390625</v>
      </c>
      <c r="F179">
        <v>470.48175048828102</v>
      </c>
      <c r="G179">
        <v>468.38748168945301</v>
      </c>
      <c r="I179" s="19">
        <f t="shared" si="18"/>
        <v>611.69342041015898</v>
      </c>
      <c r="J179" s="19">
        <f t="shared" si="19"/>
        <v>237.61666870117199</v>
      </c>
      <c r="K179" s="19">
        <f t="shared" si="20"/>
        <v>445.36175231933862</v>
      </c>
      <c r="L179" s="20">
        <f t="shared" si="21"/>
        <v>1.8742866599120114</v>
      </c>
      <c r="M179" s="20">
        <f t="shared" si="23"/>
        <v>2.3928177059845748</v>
      </c>
      <c r="N179" s="18"/>
      <c r="O179" s="18"/>
      <c r="P179" s="18">
        <f t="shared" si="22"/>
        <v>16.711034885659306</v>
      </c>
    </row>
    <row r="180" spans="1:16" x14ac:dyDescent="0.15">
      <c r="A180" s="18">
        <v>89.5</v>
      </c>
      <c r="B180" s="18">
        <v>178</v>
      </c>
      <c r="D180">
        <v>1070.1142578125</v>
      </c>
      <c r="E180">
        <v>701.63494873046898</v>
      </c>
      <c r="F180">
        <v>471.39193725585898</v>
      </c>
      <c r="G180">
        <v>469.52554321289102</v>
      </c>
      <c r="I180" s="19">
        <f t="shared" si="18"/>
        <v>598.72232055664108</v>
      </c>
      <c r="J180" s="19">
        <f t="shared" si="19"/>
        <v>232.10940551757795</v>
      </c>
      <c r="K180" s="19">
        <f t="shared" si="20"/>
        <v>436.24573669433653</v>
      </c>
      <c r="L180" s="20">
        <f t="shared" si="21"/>
        <v>1.8794832364572105</v>
      </c>
      <c r="M180" s="20">
        <f t="shared" si="23"/>
        <v>2.4009273782942264</v>
      </c>
      <c r="N180" s="18"/>
      <c r="O180" s="18"/>
      <c r="P180" s="18">
        <f t="shared" si="22"/>
        <v>17.106588732271106</v>
      </c>
    </row>
    <row r="181" spans="1:16" x14ac:dyDescent="0.15">
      <c r="A181" s="18">
        <v>90</v>
      </c>
      <c r="B181" s="18">
        <v>179</v>
      </c>
      <c r="D181">
        <v>1062.49340820313</v>
      </c>
      <c r="E181">
        <v>699.00689697265602</v>
      </c>
      <c r="F181">
        <v>470.15994262695301</v>
      </c>
      <c r="G181">
        <v>468.40368652343801</v>
      </c>
      <c r="I181" s="19">
        <f t="shared" si="18"/>
        <v>592.33346557617699</v>
      </c>
      <c r="J181" s="19">
        <f t="shared" si="19"/>
        <v>230.60321044921801</v>
      </c>
      <c r="K181" s="19">
        <f t="shared" si="20"/>
        <v>430.9112182617244</v>
      </c>
      <c r="L181" s="20">
        <f t="shared" si="21"/>
        <v>1.8686262755071963</v>
      </c>
      <c r="M181" s="20">
        <f t="shared" si="23"/>
        <v>2.3929835131086645</v>
      </c>
      <c r="N181" s="18"/>
      <c r="O181" s="18"/>
      <c r="P181" s="18">
        <f t="shared" si="22"/>
        <v>16.719122221771681</v>
      </c>
    </row>
    <row r="182" spans="1:16" x14ac:dyDescent="0.15">
      <c r="A182" s="18">
        <v>90.5</v>
      </c>
      <c r="B182" s="18">
        <v>180</v>
      </c>
      <c r="D182">
        <v>1079.88940429688</v>
      </c>
      <c r="E182">
        <v>707.78753662109398</v>
      </c>
      <c r="F182">
        <v>470.92828369140602</v>
      </c>
      <c r="G182">
        <v>468.96444702148398</v>
      </c>
      <c r="I182" s="19">
        <f t="shared" si="18"/>
        <v>608.96112060547398</v>
      </c>
      <c r="J182" s="19">
        <f t="shared" si="19"/>
        <v>238.82308959961</v>
      </c>
      <c r="K182" s="19">
        <f t="shared" si="20"/>
        <v>441.78495788574696</v>
      </c>
      <c r="L182" s="20">
        <f t="shared" si="21"/>
        <v>1.8498419002383948</v>
      </c>
      <c r="M182" s="20">
        <f t="shared" si="23"/>
        <v>2.3771122336043158</v>
      </c>
      <c r="N182" s="18"/>
      <c r="O182" s="18"/>
      <c r="P182" s="18">
        <f t="shared" si="22"/>
        <v>15.944991601089939</v>
      </c>
    </row>
    <row r="183" spans="1:16" x14ac:dyDescent="0.15">
      <c r="A183" s="18">
        <v>91</v>
      </c>
      <c r="B183" s="18">
        <v>181</v>
      </c>
      <c r="D183">
        <v>1073.69006347656</v>
      </c>
      <c r="E183">
        <v>704.81427001953102</v>
      </c>
      <c r="F183">
        <v>470.54046630859398</v>
      </c>
      <c r="G183">
        <v>468.98571777343801</v>
      </c>
      <c r="I183" s="19">
        <f t="shared" si="18"/>
        <v>603.14959716796602</v>
      </c>
      <c r="J183" s="19">
        <f t="shared" si="19"/>
        <v>235.82855224609301</v>
      </c>
      <c r="K183" s="19">
        <f t="shared" si="20"/>
        <v>438.06961059570096</v>
      </c>
      <c r="L183" s="20">
        <f t="shared" si="21"/>
        <v>1.8575766438092887</v>
      </c>
      <c r="M183" s="20">
        <f t="shared" si="23"/>
        <v>2.3877600729396624</v>
      </c>
      <c r="N183" s="18"/>
      <c r="O183" s="18"/>
      <c r="P183" s="18">
        <f t="shared" si="22"/>
        <v>16.464345977738198</v>
      </c>
    </row>
    <row r="184" spans="1:16" x14ac:dyDescent="0.15">
      <c r="A184" s="18">
        <v>91.5</v>
      </c>
      <c r="B184" s="18">
        <v>182</v>
      </c>
      <c r="D184">
        <v>1102.72546386719</v>
      </c>
      <c r="E184">
        <v>716.75140380859398</v>
      </c>
      <c r="F184">
        <v>470.11773681640602</v>
      </c>
      <c r="G184">
        <v>468.22247314453102</v>
      </c>
      <c r="I184" s="19">
        <f t="shared" si="18"/>
        <v>632.60772705078398</v>
      </c>
      <c r="J184" s="19">
        <f t="shared" si="19"/>
        <v>248.52893066406295</v>
      </c>
      <c r="K184" s="19">
        <f t="shared" si="20"/>
        <v>458.63747558593991</v>
      </c>
      <c r="L184" s="20">
        <f t="shared" si="21"/>
        <v>1.8454087995328041</v>
      </c>
      <c r="M184" s="20">
        <f t="shared" si="23"/>
        <v>2.3785053244276302</v>
      </c>
      <c r="N184" s="18"/>
      <c r="O184" s="18"/>
      <c r="P184" s="18">
        <f t="shared" si="22"/>
        <v>16.012940392705822</v>
      </c>
    </row>
    <row r="185" spans="1:16" x14ac:dyDescent="0.15">
      <c r="A185" s="18">
        <v>92</v>
      </c>
      <c r="B185" s="18">
        <v>183</v>
      </c>
      <c r="D185">
        <v>1107.29748535156</v>
      </c>
      <c r="E185">
        <v>714.00054931640602</v>
      </c>
      <c r="F185">
        <v>470.62298583984398</v>
      </c>
      <c r="G185">
        <v>468.84957885742199</v>
      </c>
      <c r="I185" s="19">
        <f t="shared" si="18"/>
        <v>636.67449951171602</v>
      </c>
      <c r="J185" s="19">
        <f t="shared" si="19"/>
        <v>245.15097045898403</v>
      </c>
      <c r="K185" s="19">
        <f t="shared" si="20"/>
        <v>465.06882019042723</v>
      </c>
      <c r="L185" s="20">
        <f t="shared" si="21"/>
        <v>1.8970710959034831</v>
      </c>
      <c r="M185" s="20">
        <f t="shared" si="23"/>
        <v>2.4330807165627619</v>
      </c>
      <c r="N185" s="18"/>
      <c r="O185" s="18"/>
      <c r="P185" s="18">
        <f t="shared" si="22"/>
        <v>18.674885964009178</v>
      </c>
    </row>
    <row r="186" spans="1:16" x14ac:dyDescent="0.15">
      <c r="A186" s="18">
        <v>92.5</v>
      </c>
      <c r="B186" s="18">
        <v>184</v>
      </c>
      <c r="D186">
        <v>1111.38073730469</v>
      </c>
      <c r="E186">
        <v>713.53698730468795</v>
      </c>
      <c r="F186">
        <v>469.55505371093801</v>
      </c>
      <c r="G186">
        <v>467.75341796875</v>
      </c>
      <c r="I186" s="19">
        <f t="shared" si="18"/>
        <v>641.82568359375205</v>
      </c>
      <c r="J186" s="19">
        <f t="shared" si="19"/>
        <v>245.78356933593795</v>
      </c>
      <c r="K186" s="19">
        <f t="shared" si="20"/>
        <v>469.77718505859548</v>
      </c>
      <c r="L186" s="20">
        <f t="shared" si="21"/>
        <v>1.9113449541311778</v>
      </c>
      <c r="M186" s="20">
        <f t="shared" si="23"/>
        <v>2.4502676705549091</v>
      </c>
      <c r="N186" s="18"/>
      <c r="O186" s="18"/>
      <c r="P186" s="18">
        <f t="shared" si="22"/>
        <v>19.513189350823318</v>
      </c>
    </row>
    <row r="187" spans="1:16" x14ac:dyDescent="0.15">
      <c r="A187" s="18">
        <v>93</v>
      </c>
      <c r="B187" s="18">
        <v>185</v>
      </c>
      <c r="D187">
        <v>1114.24060058594</v>
      </c>
      <c r="E187">
        <v>711.04577636718795</v>
      </c>
      <c r="F187">
        <v>470.81784057617199</v>
      </c>
      <c r="G187">
        <v>469.13708496093801</v>
      </c>
      <c r="I187" s="19">
        <f t="shared" si="18"/>
        <v>643.42276000976801</v>
      </c>
      <c r="J187" s="19">
        <f t="shared" si="19"/>
        <v>241.90869140624994</v>
      </c>
      <c r="K187" s="19">
        <f t="shared" si="20"/>
        <v>474.0866760253931</v>
      </c>
      <c r="L187" s="20">
        <f t="shared" si="21"/>
        <v>1.95977529070766</v>
      </c>
      <c r="M187" s="20">
        <f t="shared" si="23"/>
        <v>2.5016111028958439</v>
      </c>
      <c r="N187" s="18"/>
      <c r="O187" s="18"/>
      <c r="P187" s="18">
        <f t="shared" si="22"/>
        <v>22.017494258006646</v>
      </c>
    </row>
    <row r="188" spans="1:16" x14ac:dyDescent="0.15">
      <c r="A188" s="18">
        <v>93.5</v>
      </c>
      <c r="B188" s="18">
        <v>186</v>
      </c>
      <c r="D188">
        <v>1117.74938964844</v>
      </c>
      <c r="E188">
        <v>710.09436035156295</v>
      </c>
      <c r="F188">
        <v>470.32879638671898</v>
      </c>
      <c r="G188">
        <v>468.71151733398398</v>
      </c>
      <c r="I188" s="19">
        <f t="shared" si="18"/>
        <v>647.42059326172102</v>
      </c>
      <c r="J188" s="19">
        <f t="shared" si="19"/>
        <v>241.38284301757898</v>
      </c>
      <c r="K188" s="19">
        <f t="shared" si="20"/>
        <v>478.45260314941572</v>
      </c>
      <c r="L188" s="20">
        <f t="shared" si="21"/>
        <v>1.9821317752669434</v>
      </c>
      <c r="M188" s="20">
        <f t="shared" si="23"/>
        <v>2.5268806832195798</v>
      </c>
      <c r="N188" s="18"/>
      <c r="O188" s="18"/>
      <c r="P188" s="18">
        <f t="shared" si="22"/>
        <v>23.250032308579115</v>
      </c>
    </row>
    <row r="189" spans="1:16" x14ac:dyDescent="0.15">
      <c r="A189" s="18">
        <v>94</v>
      </c>
      <c r="B189" s="18">
        <v>187</v>
      </c>
      <c r="D189">
        <v>1107.38549804688</v>
      </c>
      <c r="E189">
        <v>704.34631347656295</v>
      </c>
      <c r="F189">
        <v>470.74865722656301</v>
      </c>
      <c r="G189">
        <v>469.12472534179699</v>
      </c>
      <c r="I189" s="19">
        <f t="shared" si="18"/>
        <v>636.63684082031705</v>
      </c>
      <c r="J189" s="19">
        <f t="shared" si="19"/>
        <v>235.22158813476597</v>
      </c>
      <c r="K189" s="19">
        <f t="shared" si="20"/>
        <v>471.98172912598091</v>
      </c>
      <c r="L189" s="20">
        <f t="shared" si="21"/>
        <v>2.0065408658646056</v>
      </c>
      <c r="M189" s="20">
        <f t="shared" si="23"/>
        <v>2.5542028695816947</v>
      </c>
      <c r="N189" s="18"/>
      <c r="O189" s="18"/>
      <c r="P189" s="18">
        <f t="shared" si="22"/>
        <v>24.582687377824843</v>
      </c>
    </row>
    <row r="190" spans="1:16" x14ac:dyDescent="0.15">
      <c r="A190" s="18"/>
      <c r="B190" s="18"/>
      <c r="D190">
        <v>1085.00830078125</v>
      </c>
      <c r="E190">
        <v>698.84356689453102</v>
      </c>
      <c r="F190">
        <v>470.421142578125</v>
      </c>
      <c r="G190">
        <v>468.55410766601602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6054</vt:lpstr>
      <vt:lpstr>6056</vt:lpstr>
      <vt:lpstr>6218</vt:lpstr>
      <vt:lpstr>6221</vt:lpstr>
      <vt:lpstr>6222</vt:lpstr>
      <vt:lpstr>6237</vt:lpstr>
      <vt:lpstr>6240</vt:lpstr>
      <vt:lpstr>6764</vt:lpstr>
      <vt:lpstr>6766</vt:lpstr>
      <vt:lpstr>10</vt:lpstr>
      <vt:lpstr>11</vt:lpstr>
      <vt:lpstr>12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2022-07-14T19:33:29Z</dcterms:modified>
</cp:coreProperties>
</file>